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drawings/drawing7.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9.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9780"/>
  </bookViews>
  <sheets>
    <sheet name="TOC" sheetId="24" r:id="rId1"/>
    <sheet name="Notes" sheetId="25" r:id="rId2"/>
    <sheet name="Glossary" sheetId="26" r:id="rId3"/>
    <sheet name="Tab1" sheetId="1" r:id="rId4"/>
    <sheet name="Tab2" sheetId="2" r:id="rId5"/>
    <sheet name="Fig1" sheetId="29" r:id="rId6"/>
    <sheet name="Tab3" sheetId="30" r:id="rId7"/>
    <sheet name="Tab4" sheetId="4" r:id="rId8"/>
    <sheet name="Fig2" sheetId="31" r:id="rId9"/>
    <sheet name="Tab5" sheetId="32" r:id="rId10"/>
    <sheet name="Fig3" sheetId="36" r:id="rId11"/>
    <sheet name="Tab6" sheetId="33" r:id="rId12"/>
    <sheet name="Tab7" sheetId="34" r:id="rId13"/>
    <sheet name="Fig4" sheetId="37" r:id="rId14"/>
    <sheet name="Fig5" sheetId="38" r:id="rId15"/>
    <sheet name="Fig6" sheetId="39" r:id="rId16"/>
    <sheet name="Tab8" sheetId="8" r:id="rId17"/>
    <sheet name="Tab9" sheetId="27" r:id="rId18"/>
    <sheet name="Tab10" sheetId="35" r:id="rId19"/>
    <sheet name="Tab11" sheetId="11" r:id="rId20"/>
    <sheet name="Tab12" sheetId="22" r:id="rId21"/>
    <sheet name="Tab13" sheetId="13" r:id="rId22"/>
    <sheet name="Tab14" sheetId="14" r:id="rId23"/>
    <sheet name="Tab15" sheetId="41" r:id="rId24"/>
    <sheet name="Tab16" sheetId="42" r:id="rId25"/>
    <sheet name="Tab17" sheetId="17" r:id="rId26"/>
    <sheet name="Fig7-8" sheetId="43" r:id="rId27"/>
    <sheet name="Tab18" sheetId="18" r:id="rId28"/>
    <sheet name="Tab19" sheetId="19" r:id="rId29"/>
    <sheet name="Tab20" sheetId="20" r:id="rId30"/>
  </sheets>
  <definedNames>
    <definedName name="_xlnm.Print_Area" localSheetId="5">'Fig1'!$A$1:$O$42</definedName>
    <definedName name="_xlnm.Print_Area" localSheetId="8">'Fig2'!$A$1:$P$41</definedName>
    <definedName name="_xlnm.Print_Area" localSheetId="10">'Fig3'!$A$1:$M$44</definedName>
    <definedName name="_xlnm.Print_Area" localSheetId="13">'Fig4'!$A$1:$L$44</definedName>
    <definedName name="_xlnm.Print_Area" localSheetId="14">'Fig5'!$A$1:$L$44</definedName>
    <definedName name="_xlnm.Print_Area" localSheetId="15">'Fig6'!$A$1:$Q$30</definedName>
    <definedName name="_xlnm.Print_Area" localSheetId="26">'Fig7-8'!$A$1:$P$73</definedName>
    <definedName name="_xlnm.Print_Area" localSheetId="2">Glossary!$A$1:$B$27</definedName>
    <definedName name="_xlnm.Print_Area" localSheetId="1">Notes!$A$1:$A$10</definedName>
    <definedName name="_xlnm.Print_Area" localSheetId="3">'Tab1'!$A$1:$L$85</definedName>
    <definedName name="_xlnm.Print_Area" localSheetId="18">'Tab10'!$A$1:$AG$80</definedName>
    <definedName name="_xlnm.Print_Area" localSheetId="19">'Tab11'!$A$1:$J$95</definedName>
    <definedName name="_xlnm.Print_Area" localSheetId="20">'Tab12'!$A$1:$K$129</definedName>
    <definedName name="_xlnm.Print_Area" localSheetId="21">'Tab13'!$A$1:$H$84</definedName>
    <definedName name="_xlnm.Print_Area" localSheetId="22">'Tab14'!$A$1:$H$84</definedName>
    <definedName name="_xlnm.Print_Area" localSheetId="23">'Tab15'!$A$1:$K$95</definedName>
    <definedName name="_xlnm.Print_Area" localSheetId="24">'Tab16'!$A$1:$H$112</definedName>
    <definedName name="_xlnm.Print_Area" localSheetId="25">'Tab17'!$A$1:$G$77</definedName>
    <definedName name="_xlnm.Print_Area" localSheetId="27">'Tab18'!$A$1:$G$74</definedName>
    <definedName name="_xlnm.Print_Area" localSheetId="28">'Tab19'!$A$1:$K$18</definedName>
    <definedName name="_xlnm.Print_Area" localSheetId="4">'Tab2'!$A$1:$J$92</definedName>
    <definedName name="_xlnm.Print_Area" localSheetId="29">'Tab20'!$A$1:$H$13</definedName>
    <definedName name="_xlnm.Print_Area" localSheetId="6">'Tab3'!$A$1:$X$80</definedName>
    <definedName name="_xlnm.Print_Area" localSheetId="7">'Tab4'!$A$1:$AA$81</definedName>
    <definedName name="_xlnm.Print_Area" localSheetId="9">'Tab5'!$A$1:$K$75</definedName>
    <definedName name="_xlnm.Print_Area" localSheetId="11">'Tab6'!$A$1:$K$76</definedName>
    <definedName name="_xlnm.Print_Area" localSheetId="12">'Tab7'!$A$1:$K$76</definedName>
    <definedName name="_xlnm.Print_Area" localSheetId="16">'Tab8'!$A$1:$H$87</definedName>
    <definedName name="_xlnm.Print_Area" localSheetId="17">'Tab9'!$A$1:$N$94</definedName>
    <definedName name="_xlnm.Print_Area" localSheetId="0">TOC!$A$1:$A$36</definedName>
    <definedName name="_xlnm.Print_Titles" localSheetId="3">'Tab1'!$A:$B</definedName>
    <definedName name="_xlnm.Print_Titles" localSheetId="18">'Tab10'!$A:$B</definedName>
    <definedName name="_xlnm.Print_Titles" localSheetId="19">'Tab11'!$A:$B</definedName>
    <definedName name="_xlnm.Print_Titles" localSheetId="6">'Tab3'!$A:$B</definedName>
    <definedName name="_xlnm.Print_Titles" localSheetId="7">'Tab4'!$A:$B</definedName>
    <definedName name="_xlnm.Print_Titles" localSheetId="17">'Tab9'!$A:$B</definedName>
  </definedNames>
  <calcPr calcId="152511"/>
</workbook>
</file>

<file path=xl/calcChain.xml><?xml version="1.0" encoding="utf-8"?>
<calcChain xmlns="http://schemas.openxmlformats.org/spreadsheetml/2006/main">
  <c r="H81" i="42" l="1"/>
  <c r="G81" i="42"/>
  <c r="F81" i="42"/>
  <c r="E81" i="42"/>
  <c r="D81" i="42"/>
  <c r="C81" i="42"/>
  <c r="C81" i="41" l="1"/>
  <c r="I70" i="41"/>
  <c r="G70" i="41"/>
  <c r="E70" i="41"/>
  <c r="C70" i="41"/>
  <c r="C80" i="14"/>
  <c r="C69" i="14"/>
  <c r="C80" i="13" l="1"/>
  <c r="C69" i="13"/>
  <c r="K82" i="22"/>
  <c r="J82" i="22"/>
  <c r="I82" i="22"/>
  <c r="H82" i="22"/>
  <c r="G82" i="22"/>
  <c r="F82" i="22"/>
  <c r="E82" i="22"/>
  <c r="D82" i="22"/>
  <c r="C82" i="22"/>
  <c r="D69" i="11" l="1"/>
  <c r="E69" i="11"/>
  <c r="F69" i="11"/>
  <c r="G69" i="11"/>
  <c r="H69" i="11"/>
  <c r="I69" i="11"/>
  <c r="J69" i="11"/>
  <c r="C80" i="11"/>
  <c r="C69" i="11"/>
  <c r="D80" i="11"/>
  <c r="E80" i="11"/>
  <c r="F80" i="11"/>
  <c r="G80" i="11"/>
  <c r="H80" i="11"/>
  <c r="I80" i="11"/>
  <c r="J80" i="11"/>
</calcChain>
</file>

<file path=xl/sharedStrings.xml><?xml version="1.0" encoding="utf-8"?>
<sst xmlns="http://schemas.openxmlformats.org/spreadsheetml/2006/main" count="5963" uniqueCount="539">
  <si>
    <t>Table 1: Resident and Non-Resident Tuition by Class, 2015-16</t>
  </si>
  <si>
    <t>Return to Table of Contents</t>
  </si>
  <si>
    <t>1ST YEAR</t>
  </si>
  <si>
    <t>2ND YEAR</t>
  </si>
  <si>
    <t>3RD YEAR</t>
  </si>
  <si>
    <t>4TH YEAR</t>
  </si>
  <si>
    <t>TOTAL</t>
  </si>
  <si>
    <t>ST</t>
  </si>
  <si>
    <t>DENTAL SCHOOL</t>
  </si>
  <si>
    <t>RESIDENT</t>
  </si>
  <si>
    <t>NON-RESIDENT</t>
  </si>
  <si>
    <t>AL</t>
  </si>
  <si>
    <t>UNIVERSITY OF ALABAMA</t>
  </si>
  <si>
    <t>AZ</t>
  </si>
  <si>
    <t>ARIZONA SCHOOL OF DENTISTRY &amp; ORAL HEALTH</t>
  </si>
  <si>
    <t>MIDWESTERN UNIVERSITY - AZ</t>
  </si>
  <si>
    <t>CA</t>
  </si>
  <si>
    <t>UNIVERSITY OF THE PACIFIC</t>
  </si>
  <si>
    <t>UNIVERSITY OF CALIFORNIA, SAN FRANCISCO</t>
  </si>
  <si>
    <t>UNIVERSITY OF CALIFORNIA, LOS ANGELES</t>
  </si>
  <si>
    <t>HERMAN OSTROW SCHOOL OF DENTISTRY OF USC</t>
  </si>
  <si>
    <t>LOMA LINDA UNIVERSITY</t>
  </si>
  <si>
    <t>WESTERN UNIVERSITY OF HEALTH SCIENCES</t>
  </si>
  <si>
    <t>CO</t>
  </si>
  <si>
    <t>UNIVERSITY OF COLORADO</t>
  </si>
  <si>
    <t>CT</t>
  </si>
  <si>
    <t>UNIVERSITY OF CONNECTICUT</t>
  </si>
  <si>
    <t>DC</t>
  </si>
  <si>
    <t>HOWARD UNIVERSITY</t>
  </si>
  <si>
    <t>FL</t>
  </si>
  <si>
    <t>UNIVERSITY OF FLORIDA</t>
  </si>
  <si>
    <t>NOVA SOUTHEASTERN UNIVERSITY</t>
  </si>
  <si>
    <t>LECOM SCHOOL OF DENTAL MEDICINE</t>
  </si>
  <si>
    <t>GA</t>
  </si>
  <si>
    <t>THE DENTAL COLLEGE OF GA AT AUGUSTA UNIVERSITY</t>
  </si>
  <si>
    <t>IL</t>
  </si>
  <si>
    <t>SOUTHERN ILLINOIS UNIVERSITY</t>
  </si>
  <si>
    <t>UNIVERSITY OF ILLINOIS, CHICAGO</t>
  </si>
  <si>
    <t>MIDWESTERN UNIVERSITY - IL</t>
  </si>
  <si>
    <t>IN</t>
  </si>
  <si>
    <t>INDIANA UNIVERSITY</t>
  </si>
  <si>
    <t>IA</t>
  </si>
  <si>
    <t>UNIVERSITY OF IOWA</t>
  </si>
  <si>
    <t>KY</t>
  </si>
  <si>
    <t>UNIVERSITY OF KENTUCKY</t>
  </si>
  <si>
    <t>UNIVERSITY OF LOUISVILLE</t>
  </si>
  <si>
    <t>LA</t>
  </si>
  <si>
    <t>LSU HEALTH NEW ORLEANS</t>
  </si>
  <si>
    <t>ME</t>
  </si>
  <si>
    <t>UNIVERSITY OF NEW ENGLAND</t>
  </si>
  <si>
    <t>MD</t>
  </si>
  <si>
    <t>UNIVERSITY OF MARYLAND</t>
  </si>
  <si>
    <t>MA</t>
  </si>
  <si>
    <t>HARVARD UNIVERSITY</t>
  </si>
  <si>
    <t>BOSTON UNIVERSITY</t>
  </si>
  <si>
    <t>TUFTS UNIVERSITY</t>
  </si>
  <si>
    <t>MI</t>
  </si>
  <si>
    <t>UNIVERSITY OF DETROIT-MERCY</t>
  </si>
  <si>
    <t>UNIVERSITY OF MICHIGAN</t>
  </si>
  <si>
    <t>MN</t>
  </si>
  <si>
    <t>UNIVERSITY OF MINNESOTA</t>
  </si>
  <si>
    <t>MS</t>
  </si>
  <si>
    <t>UNIVERSITY OF MISSISSIPPI</t>
  </si>
  <si>
    <t>MO</t>
  </si>
  <si>
    <t>UNIVERSITY OF MISSOURI, KANSAS CITY</t>
  </si>
  <si>
    <t>MISSOURI SCHOOL OF DENTISTRY &amp; ORAL HEALTH</t>
  </si>
  <si>
    <t>NE</t>
  </si>
  <si>
    <t>CREIGHTON UNIVERSITY</t>
  </si>
  <si>
    <t>UNIVERSITY OF NEBRASKA MEDICAL CENTER</t>
  </si>
  <si>
    <t>NV</t>
  </si>
  <si>
    <t>UNIVERSITY OF NEVADA, LAS VEGAS</t>
  </si>
  <si>
    <t>NJ</t>
  </si>
  <si>
    <t>RUTGERS SCHOOL OF DENTAL MEDICINE</t>
  </si>
  <si>
    <t>NY</t>
  </si>
  <si>
    <t>COLUMBIA UNIVERSITY</t>
  </si>
  <si>
    <t>NEW YORK UNIVERSITY</t>
  </si>
  <si>
    <t>STONY BROOK UNIVERSITY</t>
  </si>
  <si>
    <t>UNIVERSITY AT BUFFALO</t>
  </si>
  <si>
    <t>NC</t>
  </si>
  <si>
    <t>UNIVERSITY OF NORTH CAROLINA</t>
  </si>
  <si>
    <t>EAST CAROLINA UNIVERSITY</t>
  </si>
  <si>
    <t>OH</t>
  </si>
  <si>
    <t>OHIO STATE UNIVERSITY</t>
  </si>
  <si>
    <t>CASE WESTERN RESERVE UNIVERSITY</t>
  </si>
  <si>
    <t>OK</t>
  </si>
  <si>
    <t>UNIVERSITY OF OKLAHOMA</t>
  </si>
  <si>
    <t>OR</t>
  </si>
  <si>
    <t>OREGON HEALTH &amp; SCIENCE UNIVERSITY</t>
  </si>
  <si>
    <t>PA</t>
  </si>
  <si>
    <t>TEMPLE UNIVERSITY</t>
  </si>
  <si>
    <t>UNIVERSITY OF PENNSYLVANIA</t>
  </si>
  <si>
    <t>UNIVERSITY OF PITTSBURGH</t>
  </si>
  <si>
    <t>SC</t>
  </si>
  <si>
    <t>MEDICAL UNIVERSITY OF SOUTH CAROLINA</t>
  </si>
  <si>
    <t>TN</t>
  </si>
  <si>
    <t>MEHARRY MEDICAL COLLEGE</t>
  </si>
  <si>
    <t>TX</t>
  </si>
  <si>
    <t>UT HEALTH SCIENCE CENTER AT HOUSTON</t>
  </si>
  <si>
    <t>UT HEALTH SCIENCE CENTER AT SAN ANTONIO</t>
  </si>
  <si>
    <t>UT</t>
  </si>
  <si>
    <t>ROSEMAN UNIVERSITY OF HEALTH SCIENCES</t>
  </si>
  <si>
    <t>UNIVERSITY OF UTAH</t>
  </si>
  <si>
    <t>VA</t>
  </si>
  <si>
    <t>VIRGINIA COMMONWEALTH UNIVERSITY</t>
  </si>
  <si>
    <t>WA</t>
  </si>
  <si>
    <t>UNIVERSITY OF WASHINGTON</t>
  </si>
  <si>
    <t>WV</t>
  </si>
  <si>
    <t>WEST VIRGINIA UNIVERSITY</t>
  </si>
  <si>
    <t>WI</t>
  </si>
  <si>
    <t>MARQUETTE UNIVERSITY</t>
  </si>
  <si>
    <t>PR</t>
  </si>
  <si>
    <t>UNIVERSITY OF PUERTO RICO</t>
  </si>
  <si>
    <t>TOTALS (INCLUDING NEW SCHOOLS)</t>
  </si>
  <si>
    <t>NUMBER OF NON-ZERO ENTRIES</t>
  </si>
  <si>
    <t>MEAN OF NON-ZERO ENTRIES</t>
  </si>
  <si>
    <t>STANDARD DEVIATION</t>
  </si>
  <si>
    <t>TOTALS (EXCLUDING NEW SCHOOLS)</t>
  </si>
  <si>
    <t>Table 2: First-Year Tuition and Annual Related Educational Costs in the United States and Canada, 2015-16</t>
  </si>
  <si>
    <t>FIRST-YEAR TUITION</t>
  </si>
  <si>
    <t>GENERAL FEES 1ST YEAR</t>
  </si>
  <si>
    <t>TOTAL OTHER</t>
  </si>
  <si>
    <t>UNITED STATES MEAN OF NON-ZERO ENTRIES</t>
  </si>
  <si>
    <t>AB</t>
  </si>
  <si>
    <t>UNIVERSITY OF ALBERTA</t>
  </si>
  <si>
    <t>BC</t>
  </si>
  <si>
    <t>UNIVERSITY OF BRITISH COLUMBIA</t>
  </si>
  <si>
    <t>MB</t>
  </si>
  <si>
    <t>UNIVERSITY OF MANITOBA</t>
  </si>
  <si>
    <t>NS</t>
  </si>
  <si>
    <t>DALHOUSIE UNIVERSITY</t>
  </si>
  <si>
    <t>ON</t>
  </si>
  <si>
    <t>UNIVERSITY OF TORONTO</t>
  </si>
  <si>
    <t>UNIVERSITY OF WESTERN ONTARIO</t>
  </si>
  <si>
    <t>QC</t>
  </si>
  <si>
    <t>MCGILL UNIVERSITY</t>
  </si>
  <si>
    <t>UNIVERSITE DE MONTREAL</t>
  </si>
  <si>
    <t>UNIVERSITE LAVAL</t>
  </si>
  <si>
    <t>SK</t>
  </si>
  <si>
    <t>UNIVERSITY OF SASKATCHEWAN</t>
  </si>
  <si>
    <t>CANADIAN MEAN OF NON-ZERO ENTRIES</t>
  </si>
  <si>
    <t>Table 3: First Year United States Dental School Tuition and Fees for Residents and Non-Residents, 2005-06 to 2015-16</t>
  </si>
  <si>
    <t>2005-06</t>
  </si>
  <si>
    <t>2006-07</t>
  </si>
  <si>
    <t>2007-08</t>
  </si>
  <si>
    <t>2008-09</t>
  </si>
  <si>
    <t>2009-10</t>
  </si>
  <si>
    <t>2010-11</t>
  </si>
  <si>
    <t>2011-12</t>
  </si>
  <si>
    <t>2012-13</t>
  </si>
  <si>
    <t>2013-14</t>
  </si>
  <si>
    <t>2014-15</t>
  </si>
  <si>
    <t>2015-16</t>
  </si>
  <si>
    <t>Table 4: Mandatory General Fees, Instrument, Textbook, and Health Services Costs by Class, 2015-16</t>
  </si>
  <si>
    <t>MANDATORY GENERAL FEES</t>
  </si>
  <si>
    <t>INSTRUMENT COSTS</t>
  </si>
  <si>
    <t>TEXTBOOKS</t>
  </si>
  <si>
    <t>OTHER FIXED COSTS</t>
  </si>
  <si>
    <t>HEALTH SERVICES</t>
  </si>
  <si>
    <t>RANK ORDER</t>
  </si>
  <si>
    <t>TYPE OF INSTITUTIONAL SPONSOR</t>
  </si>
  <si>
    <t>RESIDENT TUITION</t>
  </si>
  <si>
    <t>TOTAL TUITION AND FEES</t>
  </si>
  <si>
    <t>INSTRUMENTS</t>
  </si>
  <si>
    <t>OTHER FIXED COST</t>
  </si>
  <si>
    <t>TOTAL COSTS</t>
  </si>
  <si>
    <t>PUBLIC</t>
  </si>
  <si>
    <t>PRIVATE NON-PROFIT</t>
  </si>
  <si>
    <t>PRIVATE-STATE RELATED</t>
  </si>
  <si>
    <t>Table 7: United States Dental Schools Ranked by Total Non-Resident Costs for All Four Years, 2015-16</t>
  </si>
  <si>
    <t>NON-RESIDENT TUITION</t>
  </si>
  <si>
    <t>Table 8: Number of Applications Received and Examined, and Applicants Offered Positions in Dental Schools in the United States and Canada, 2015-16</t>
  </si>
  <si>
    <t>NUMBER OF APPLICATIONS</t>
  </si>
  <si>
    <t>RECEIVED</t>
  </si>
  <si>
    <t>EXAMINED BY REVIEW COMMITTEE</t>
  </si>
  <si>
    <t>APPLICANTS OFFERED A POSITION</t>
  </si>
  <si>
    <t>FIRST-YEAR ENROLLMENT</t>
  </si>
  <si>
    <t>UNITED STATES TOTAL</t>
  </si>
  <si>
    <t>CANADA TOTAL</t>
  </si>
  <si>
    <t>Table 9: Applications Received by Dental Schools in the United States and Canada, 2015-16</t>
  </si>
  <si>
    <t>MALE</t>
  </si>
  <si>
    <t>FEMALE</t>
  </si>
  <si>
    <t>APPLICATIONS</t>
  </si>
  <si>
    <t>PERCENT</t>
  </si>
  <si>
    <t>NUMBER OF REPEATERS</t>
  </si>
  <si>
    <t>Table 10: Applications Received by Dental Schools in the United States by Ethnicity/Race and Gender, 2015-16</t>
  </si>
  <si>
    <t>TWO OR MORE RACES</t>
  </si>
  <si>
    <t>NONRESIDENT ALIEN</t>
  </si>
  <si>
    <t>UNKNOWN</t>
  </si>
  <si>
    <t>COMBINED</t>
  </si>
  <si>
    <t>Table 11: Importance of DAT Scores Used as Admissions Criteria by Dental Schools in the United States and Canada, 2015-16</t>
  </si>
  <si>
    <t>ACADEMIC AVERAGE</t>
  </si>
  <si>
    <t>PERCEPTUAL ABILITY</t>
  </si>
  <si>
    <t>TOTAL SCIENCE</t>
  </si>
  <si>
    <t>QUANTITATIVE</t>
  </si>
  <si>
    <t>READING COMPRE-HENSION</t>
  </si>
  <si>
    <t>BIOLOGY</t>
  </si>
  <si>
    <t>INORGANIC CHEMISTRY</t>
  </si>
  <si>
    <t>ORGANIC CHEMISTRY</t>
  </si>
  <si>
    <t>VI</t>
  </si>
  <si>
    <t>SI</t>
  </si>
  <si>
    <t>NI</t>
  </si>
  <si>
    <t>SU</t>
  </si>
  <si>
    <t>UNITED STATES TOTAL "VERY IMPORTANT (VI)" ANSWERS</t>
  </si>
  <si>
    <t>NA</t>
  </si>
  <si>
    <t>CANADA TOTAL "VERY IMPORTANT (VI)" ANSWERS</t>
  </si>
  <si>
    <t>Other Factors: Importance of DAT Scores as Admissions Criteria</t>
  </si>
  <si>
    <t>IMPORTANCE</t>
  </si>
  <si>
    <t>ADMISSIONS FACTOR</t>
  </si>
  <si>
    <t>Academic average and total science sections used in determining minimum requirements</t>
  </si>
  <si>
    <t>The number of times taken over three attempts</t>
  </si>
  <si>
    <t>Science elective courses (eg. microbiology, biochemistry, histology, anatomy, physiology)</t>
  </si>
  <si>
    <t>We look at every section of the DAT for admissions. We place specific importance on those criteria marked above</t>
  </si>
  <si>
    <t>Carving/Manual Dexterity</t>
  </si>
  <si>
    <t>PRE-DENTAL GPA</t>
  </si>
  <si>
    <t>SCIENCE</t>
  </si>
  <si>
    <t>NON-SCIENCE</t>
  </si>
  <si>
    <t>OVERALL</t>
  </si>
  <si>
    <t>INTERVIEW</t>
  </si>
  <si>
    <t>MANUAL DEXTERITY MEASUREMENT</t>
  </si>
  <si>
    <t>COMMUNITY SERVICE</t>
  </si>
  <si>
    <t>PROFESSIONAL EXPERIENCE</t>
  </si>
  <si>
    <t>Importance of Other Factors Used as Admissions Criteria:</t>
  </si>
  <si>
    <t>Evidence of ability to handle rigor of dental school curriculum</t>
  </si>
  <si>
    <t>BCP GPA</t>
  </si>
  <si>
    <t>BCP-GPA</t>
  </si>
  <si>
    <t>The Biology, Chemistry, Physics (BCP) is somewhat important to the Admissions Committee.</t>
  </si>
  <si>
    <t>Trends in grades; most recent performance over 3-4 semesters.</t>
  </si>
  <si>
    <t>If the applicant has a graduate degree, then their graduate GPA is important and considered in the decision-making process.</t>
  </si>
  <si>
    <t>Last 30 hours or positive academic trend</t>
  </si>
  <si>
    <t>Last 30 credits of biology and chemistry courses</t>
  </si>
  <si>
    <t>An applicant GPA for the last 60 credits taken is also considered.</t>
  </si>
  <si>
    <t>AADSAS BCP GPA (Biology, Chemistry and Physics)</t>
  </si>
  <si>
    <t>GPA earned in any courses repeated or taken at the graduate level</t>
  </si>
  <si>
    <t>All GPA's are taken into consideration</t>
  </si>
  <si>
    <t>courses in biology, anatomy, physiology and microbiology</t>
  </si>
  <si>
    <t>GPA in upper level biology courses (e.g. physiology, anatomy, microbiology)</t>
  </si>
  <si>
    <t>Amount of additional science courses taken.</t>
  </si>
  <si>
    <t>Higher Science Average (Biochemistry, Microbiology &amp; Physiology)</t>
  </si>
  <si>
    <t>Motivation/enthusiasm for the profession</t>
  </si>
  <si>
    <t>Desires a Christian education/environment</t>
  </si>
  <si>
    <t>Research experience is somewhat important</t>
  </si>
  <si>
    <t>Readiness for Curriculum (GPA, DAT &amp; Prerequisites)</t>
  </si>
  <si>
    <t>Decision-Making Process - worldliness, compassion, ethics &amp; professionalism is very important.</t>
  </si>
  <si>
    <t>Essays</t>
  </si>
  <si>
    <t>The number of hours spent shadowing different dentists is important and considered in the decision-making process.</t>
  </si>
  <si>
    <t>The applicants essay is considered very important.</t>
  </si>
  <si>
    <t>Knowledge of dentistry and basis for choosing it as a career is very important.</t>
  </si>
  <si>
    <t>Supplemental essays</t>
  </si>
  <si>
    <t>Persistance &amp; dedication; efforts in improving applicant's credentials</t>
  </si>
  <si>
    <t>Team leadership skills &amp; experience (Very Important) Area of Major Development (Very Important)</t>
  </si>
  <si>
    <t>Secondary essays</t>
  </si>
  <si>
    <t>NEO-PI-R Personality Inventory Test</t>
  </si>
  <si>
    <t>Table 13: Dental Schools Admitting Transfer Students from Programs in the United States and Canada, 2015-16</t>
  </si>
  <si>
    <t>NO</t>
  </si>
  <si>
    <t>YES</t>
  </si>
  <si>
    <t>UNITED STATES TOTAL "YES" ANSWERS/STUDENTS ADMITTED</t>
  </si>
  <si>
    <t>CANADA TOTAL "YES" ANSWERS/STUDENTS ADMITTED</t>
  </si>
  <si>
    <t>Table 14: Number of International Dental School Graduates Admitted to Dental Schools in the United States and Canada by Class, 2015-16</t>
  </si>
  <si>
    <t>Table 15: Number of Students Receiving Credit for Previous Academic Work in the United States and Canada, 2015-16</t>
  </si>
  <si>
    <t>MEDICAL SCHOOL</t>
  </si>
  <si>
    <t>PHD</t>
  </si>
  <si>
    <t>DENTAL HYGIENE</t>
  </si>
  <si>
    <t>OTHER</t>
  </si>
  <si>
    <t>ALLOWED TO RECEIVE CREDIT?</t>
  </si>
  <si>
    <t>NUMBER OF STUDENTS</t>
  </si>
  <si>
    <t>CANADA TOTAL "YES" ANSWERS/STUDENTS</t>
  </si>
  <si>
    <t>Comments From Dental Schools Regarding Students Receiving Credit for Previous Academic Work:</t>
  </si>
  <si>
    <t>COMMENTS ON STUDENTS RECEIVING CREDIT FOR PREVIOUS ACADEMIC WORK:</t>
  </si>
  <si>
    <t>Transfer students from other North American Dental Institutions</t>
  </si>
  <si>
    <t>Table 16: Number of United States and Canadian Dental Schools Offering Combined Degree Programs, 2015-16</t>
  </si>
  <si>
    <t>Ph.D.</t>
  </si>
  <si>
    <t>M.D.</t>
  </si>
  <si>
    <t>M.S.</t>
  </si>
  <si>
    <t>PRE-DENTAL</t>
  </si>
  <si>
    <t>DENTAL</t>
  </si>
  <si>
    <t>UNITED STATES TOTAL "YES" ANSWERS</t>
  </si>
  <si>
    <t>Other Degrees for United States Dental Schools Offering Combined Degree Programs, 2015-16</t>
  </si>
  <si>
    <t>OTHER DEGREE</t>
  </si>
  <si>
    <t>Certificate in Public Health Core Concepts</t>
  </si>
  <si>
    <t>Concurrent MBA</t>
  </si>
  <si>
    <t>M.A. in Bioethics</t>
  </si>
  <si>
    <t>MBA</t>
  </si>
  <si>
    <t>MBA joint program began in 2010</t>
  </si>
  <si>
    <t>Doctor of Osteopathic Medicine (DO)</t>
  </si>
  <si>
    <t>MBA, JD</t>
  </si>
  <si>
    <t>Certificate in Dental Public Health</t>
  </si>
  <si>
    <t>MBA (degree program in development)</t>
  </si>
  <si>
    <t>MBA; MA in Dental Science Education</t>
  </si>
  <si>
    <t>J.D., M.B.A.</t>
  </si>
  <si>
    <t>Table 17: Average DAT Scores and Pre-Dental GPA of First-Year Students, 2015-16</t>
  </si>
  <si>
    <t>Table 18: Citizenship of First-Year Students, 2015-16</t>
  </si>
  <si>
    <t>CITIZENSHIP</t>
  </si>
  <si>
    <t>UNITED STATES</t>
  </si>
  <si>
    <t>CANADA</t>
  </si>
  <si>
    <t>TOTAL FIRST-YEAR STUDENTS</t>
  </si>
  <si>
    <t>PERCENT OF TOTAL</t>
  </si>
  <si>
    <t>1ST YEAR REASON FOR ATTRITION</t>
  </si>
  <si>
    <t>ATTRITION BY ACADEMIC YEAR</t>
  </si>
  <si>
    <t>ACADEMIC YEAR</t>
  </si>
  <si>
    <t>FIRST-YEAR WITHDRAWALS</t>
  </si>
  <si>
    <t>PERCENTAGE NON-ACADEMIC</t>
  </si>
  <si>
    <t>PERCENTAGE ACADEMIC</t>
  </si>
  <si>
    <t>TOTAL FIRST YEAR</t>
  </si>
  <si>
    <t>TOTAL ENROLLMENT</t>
  </si>
  <si>
    <t>TOTAL ATTRITION</t>
  </si>
  <si>
    <t>2004-05</t>
  </si>
  <si>
    <t>Table 20: United States Dental School First-Year Enrollment and Withdrawals with Attrition by Class, 2014-15</t>
  </si>
  <si>
    <t>ACADEMIC REASONS</t>
  </si>
  <si>
    <t>NON-ACADEMIC REASONS</t>
  </si>
  <si>
    <t>CLASS</t>
  </si>
  <si>
    <t>ENROLLMENT</t>
  </si>
  <si>
    <t>WITHDRAWALS</t>
  </si>
  <si>
    <t>PERCENTAGE</t>
  </si>
  <si>
    <t>Table of Contents</t>
  </si>
  <si>
    <t>Notes to the Reader</t>
  </si>
  <si>
    <t>Glossary</t>
  </si>
  <si>
    <t>TUITION</t>
  </si>
  <si>
    <t>ADMISSION</t>
  </si>
  <si>
    <t>ATTRITION</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</si>
  <si>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</si>
  <si>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</si>
  <si>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</si>
  <si>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Glossary of Terms</t>
  </si>
  <si>
    <t>MEAN:</t>
  </si>
  <si>
    <t>MEDIAN:</t>
  </si>
  <si>
    <t>M.D.:</t>
  </si>
  <si>
    <t>Doctor of Medicine degree.</t>
  </si>
  <si>
    <t xml:space="preserve">M.P.H.: </t>
  </si>
  <si>
    <t>Master of Public Health degree.</t>
  </si>
  <si>
    <t>M.S.:</t>
  </si>
  <si>
    <t>Master of Science degree.</t>
  </si>
  <si>
    <t>N:</t>
  </si>
  <si>
    <t>Number.</t>
  </si>
  <si>
    <t>N/A:</t>
  </si>
  <si>
    <t>Not available or not applicable.</t>
  </si>
  <si>
    <t>Ph.D.:</t>
  </si>
  <si>
    <t>Doctor of Philosophy degree.</t>
  </si>
  <si>
    <t>PRIVATE SCHOOL:</t>
  </si>
  <si>
    <t>PRIVATE-STATE RELATED SCHOOL:</t>
  </si>
  <si>
    <t>PUBLIC SCHOOL:</t>
  </si>
  <si>
    <t>An educational institution whose programs and activities are operated by publicly elected or appointed school officials and which is supported primarily by public funds.</t>
  </si>
  <si>
    <t>STANDARD DEVIATION:</t>
  </si>
  <si>
    <t xml:space="preserve">Table 5: United States Dental Schools Ranked by Total Resident First-Year Costs, 2015-16 </t>
  </si>
  <si>
    <t xml:space="preserve">Table 6: United States Dental Schools Ranked by Total Resident Costs for All Four Years, 2015-16 </t>
  </si>
  <si>
    <t xml:space="preserve">Table 7: United States Dental Schools Ranked by Total Non-Resident Costs for All Four Years, 2015-16 </t>
  </si>
  <si>
    <t>Table 10: Applications Received by Dental Schools in the United States and Canada by Ethnicity/Race and Gender, 2015-16</t>
  </si>
  <si>
    <t>Figure 6: Applications Received by Dental Schools by Gender, 2015-16</t>
  </si>
  <si>
    <t>Table 12: Importance of College Grades and Other Factors Used as Admissions Criteria by Dental Schools in the United States and Canada, 2015-16</t>
  </si>
  <si>
    <t xml:space="preserve">Table 13: Dental Schools Admitting Transfer Students from Programs in the United States and Canada, 2015-16 </t>
  </si>
  <si>
    <t xml:space="preserve">Table 14: Number of International Dental School Graduates Admitted to Dental Schools in the United States and Canada by Class, 2015-16 </t>
  </si>
  <si>
    <t>Table 20: Withdrawal in the United States Dental Schools by Class, 2014-15</t>
  </si>
  <si>
    <t>Figure 1: Average United States Dental School Tuition and Fees for Resident and Non-Resident First Year Students, 2005-06 to 2015-16</t>
  </si>
  <si>
    <t xml:space="preserve">Table 3: First Year United States Dental School Tuition and Fees for Residents and Non-Residents, 2005-06 to 2015-16 </t>
  </si>
  <si>
    <t>Figure 2: Average First-Year Resident Tuition and Fees by Type of Institutional Sponsor, 2005-06 to 2015-16</t>
  </si>
  <si>
    <t>Figure 3: Average Total Resident and Non-Resident Costs for All Four Years, 2005-06 to 2015-16</t>
  </si>
  <si>
    <t>Figure 4: Average Total Resident Costs for All Four Years by Type of Institutional Sponsor, 2005-06 to 2015-16</t>
  </si>
  <si>
    <t>Figure 5: Average Total Non-Resident Costs for All Four Years by Type of Institutional Sponsor, 2005-06 to 2015-16</t>
  </si>
  <si>
    <t>Figure 7: Average DAT Scores of First-Year Students, 2005-06 to 2015-16</t>
  </si>
  <si>
    <t>Figure 8: Average Pre-Dental GPA of First-Year Students, 2005-06 to 2015-16</t>
  </si>
  <si>
    <r>
      <rPr>
        <i/>
        <sz val="10"/>
        <color rgb="FF000000"/>
        <rFont val="Arial"/>
        <family val="2"/>
      </rPr>
      <t>Report 2: Tuition, Admission, and Attrition</t>
    </r>
    <r>
      <rPr>
        <sz val="10"/>
        <color rgb="FF000000"/>
        <rFont val="Arial"/>
        <family val="2"/>
      </rPr>
      <t xml:space="preserve"> summarizes information gathered by the annual Survey of Dental Education for 2015-16. The purpose of this report is to present information from dental schools regarding tuition and other educational expenses, academic qualifications of students, admissions criteria, combined degree programs, and attrition.</t>
    </r>
  </si>
  <si>
    <t>Requests to complete the 2015-16 Survey of Dental Education were sent to all 65 United States dental schools and ten Canadian dental schools in August 2015. Data collection was conducted by the ADA Health Policy Institute (HPI), on behalf of the Commission on Dental Accreditation (CODA). All U.S.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</si>
  <si>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t>--</t>
  </si>
  <si>
    <r>
      <rPr>
        <vertAlign val="superscript"/>
        <sz val="8"/>
        <color theme="1"/>
        <rFont val="Arial"/>
        <family val="2"/>
      </rPr>
      <t>1</t>
    </r>
    <r>
      <rPr>
        <sz val="8"/>
        <color theme="1"/>
        <rFont val="Arial"/>
        <family val="2"/>
      </rPr>
      <t xml:space="preserve"> University of the Pacific has a three-year program.</t>
    </r>
  </si>
  <si>
    <r>
      <rPr>
        <vertAlign val="superscript"/>
        <sz val="8"/>
        <color theme="1"/>
        <rFont val="Arial"/>
        <family val="2"/>
      </rPr>
      <t>2</t>
    </r>
    <r>
      <rPr>
        <sz val="8"/>
        <color theme="1"/>
        <rFont val="Arial"/>
        <family val="2"/>
      </rPr>
      <t xml:space="preserve"> Not applicable.</t>
    </r>
  </si>
  <si>
    <r>
      <rPr>
        <vertAlign val="superscript"/>
        <sz val="8"/>
        <rFont val="Arial"/>
        <family val="2"/>
      </rPr>
      <t xml:space="preserve">3 </t>
    </r>
    <r>
      <rPr>
        <sz val="8"/>
        <rFont val="Arial"/>
        <family val="2"/>
      </rPr>
      <t>University of New England began operations in the 2013-14 school year.</t>
    </r>
  </si>
  <si>
    <r>
      <rPr>
        <vertAlign val="superscript"/>
        <sz val="8"/>
        <color theme="1"/>
        <rFont val="Arial"/>
        <family val="2"/>
      </rPr>
      <t>4</t>
    </r>
    <r>
      <rPr>
        <sz val="8"/>
        <color theme="1"/>
        <rFont val="Arial"/>
        <family val="2"/>
      </rPr>
      <t xml:space="preserve"> Missouri School of Dentistry and Oral Health began operations in the 2013-14 school year.</t>
    </r>
  </si>
  <si>
    <r>
      <rPr>
        <vertAlign val="superscript"/>
        <sz val="8"/>
        <rFont val="Arial"/>
        <family val="2"/>
      </rPr>
      <t>5</t>
    </r>
    <r>
      <rPr>
        <sz val="8"/>
        <rFont val="Arial"/>
        <family val="2"/>
      </rPr>
      <t xml:space="preserve"> University of Utah began operations in the 2013-14 school year.</t>
    </r>
  </si>
  <si>
    <t>N/A</t>
  </si>
  <si>
    <r>
      <t>N/A</t>
    </r>
    <r>
      <rPr>
        <vertAlign val="superscript"/>
        <sz val="10"/>
        <color rgb="FF000000"/>
        <rFont val="Arial"/>
        <family val="2"/>
      </rPr>
      <t>2</t>
    </r>
  </si>
  <si>
    <r>
      <t>UNIVERSITY OF THE PACIFIC</t>
    </r>
    <r>
      <rPr>
        <vertAlign val="superscript"/>
        <sz val="10"/>
        <color rgb="FF000000"/>
        <rFont val="Arial"/>
        <family val="2"/>
      </rPr>
      <t>1</t>
    </r>
  </si>
  <si>
    <t>N/AV</t>
  </si>
  <si>
    <r>
      <t>1</t>
    </r>
    <r>
      <rPr>
        <sz val="8"/>
        <color theme="1"/>
        <rFont val="Arial"/>
        <family val="2"/>
      </rPr>
      <t xml:space="preserve">Please note that all figures reported for Canadian dental schools are presented in Canadian dollars. </t>
    </r>
  </si>
  <si>
    <r>
      <t>2</t>
    </r>
    <r>
      <rPr>
        <sz val="8"/>
        <color theme="1"/>
        <rFont val="Arial"/>
        <family val="2"/>
      </rPr>
      <t xml:space="preserve">Includes instruments, textbooks, health services, general fees, and other fixed costs exclusive of living costs. First year excludes general fees.  </t>
    </r>
  </si>
  <si>
    <r>
      <rPr>
        <vertAlign val="superscript"/>
        <sz val="8"/>
        <color theme="1"/>
        <rFont val="Arial"/>
        <family val="2"/>
      </rPr>
      <t>3</t>
    </r>
    <r>
      <rPr>
        <sz val="8"/>
        <color theme="1"/>
        <rFont val="Arial"/>
        <family val="2"/>
      </rPr>
      <t>University of the Pacific has a three-year program.</t>
    </r>
  </si>
  <si>
    <r>
      <rPr>
        <vertAlign val="superscript"/>
        <sz val="8"/>
        <color theme="1"/>
        <rFont val="Arial"/>
        <family val="2"/>
      </rPr>
      <t>4</t>
    </r>
    <r>
      <rPr>
        <sz val="8"/>
        <color theme="1"/>
        <rFont val="Arial"/>
        <family val="2"/>
      </rPr>
      <t>Not applicable.</t>
    </r>
  </si>
  <si>
    <r>
      <rPr>
        <vertAlign val="superscript"/>
        <sz val="8"/>
        <color theme="1"/>
        <rFont val="Arial"/>
        <family val="2"/>
      </rPr>
      <t>5</t>
    </r>
    <r>
      <rPr>
        <sz val="8"/>
        <color theme="1"/>
        <rFont val="Arial"/>
        <family val="2"/>
      </rPr>
      <t>Not available.</t>
    </r>
  </si>
  <si>
    <r>
      <rPr>
        <u/>
        <vertAlign val="superscript"/>
        <sz val="8"/>
        <color theme="10"/>
        <rFont val="Arial"/>
        <family val="2"/>
      </rPr>
      <t>6</t>
    </r>
    <r>
      <rPr>
        <u/>
        <sz val="8"/>
        <color theme="10"/>
        <rFont val="Arial"/>
        <family val="2"/>
      </rPr>
      <t>See Glossary for definition.</t>
    </r>
  </si>
  <si>
    <r>
      <t>Table 2: First-Year Tuition and Annual Related Educational Costs in the United States and Canada</t>
    </r>
    <r>
      <rPr>
        <b/>
        <vertAlign val="superscript"/>
        <sz val="10"/>
        <color rgb="FF000000"/>
        <rFont val="Arial"/>
        <family val="2"/>
      </rPr>
      <t>1</t>
    </r>
    <r>
      <rPr>
        <b/>
        <sz val="10"/>
        <color rgb="FF000000"/>
        <rFont val="Arial"/>
        <family val="2"/>
      </rPr>
      <t>, 2015-16</t>
    </r>
  </si>
  <si>
    <t>Source: American Dental Association, Health Policy Institute, 2015-16 Survey of Dental Education (Group II, Question 27).</t>
  </si>
  <si>
    <t>© 2016 American Dental Association</t>
  </si>
  <si>
    <t>Source: American Dental Association, Health Policy Institute, 2015-16 Survey of Dental Education (United States Group II, Question 27; Canada Group II, Question 17).</t>
  </si>
  <si>
    <t>Resident</t>
  </si>
  <si>
    <t>Non-Resident</t>
  </si>
  <si>
    <t>New dental schools are included in the year in which they began operations:</t>
  </si>
  <si>
    <t>University of New England, Missouri School of Dentistry and Oral Health, University of Utah</t>
  </si>
  <si>
    <t>LECOM School of Dental Medicine</t>
  </si>
  <si>
    <t xml:space="preserve">Midwestern University - IL, East Carolina University, and Roseman University </t>
  </si>
  <si>
    <t>Western University of Health Sciences</t>
  </si>
  <si>
    <t>Midwestern University - Arizona</t>
  </si>
  <si>
    <t>Source: American Dental Association, Health Policy Institute, Surveys of Dental Education (United States Group II).</t>
  </si>
  <si>
    <t>-</t>
  </si>
  <si>
    <r>
      <rPr>
        <vertAlign val="superscript"/>
        <sz val="8"/>
        <color theme="1"/>
        <rFont val="Arial"/>
        <family val="2"/>
      </rPr>
      <t>1</t>
    </r>
    <r>
      <rPr>
        <sz val="8"/>
        <color theme="1"/>
        <rFont val="Arial"/>
        <family val="2"/>
      </rPr>
      <t>New dental schools are included in the year in which they began operations:</t>
    </r>
  </si>
  <si>
    <t>Midwestern University - IL, East Carolina University, and Roseman University</t>
  </si>
  <si>
    <t>Source: American Dental Association, Health Policy Institute, Surveys of Dental Education (Group II).</t>
  </si>
  <si>
    <r>
      <t>MIDWESTERN UNIVERSITY - AZ</t>
    </r>
    <r>
      <rPr>
        <vertAlign val="superscript"/>
        <sz val="10"/>
        <color rgb="FF000000"/>
        <rFont val="Arial"/>
        <family val="2"/>
      </rPr>
      <t>1</t>
    </r>
  </si>
  <si>
    <r>
      <t>WESTERN UNIVERSITY OF HEALTH SCIENCES</t>
    </r>
    <r>
      <rPr>
        <vertAlign val="superscript"/>
        <sz val="10"/>
        <color rgb="FF000000"/>
        <rFont val="Arial"/>
        <family val="2"/>
      </rPr>
      <t>1</t>
    </r>
  </si>
  <si>
    <r>
      <t>LECOM SCHOOL OF DENTAL MEDICINE</t>
    </r>
    <r>
      <rPr>
        <vertAlign val="superscript"/>
        <sz val="10"/>
        <color rgb="FF000000"/>
        <rFont val="Arial"/>
        <family val="2"/>
      </rPr>
      <t>1</t>
    </r>
  </si>
  <si>
    <r>
      <t>MIDWESTERN UNIVERSITY - IL</t>
    </r>
    <r>
      <rPr>
        <vertAlign val="superscript"/>
        <sz val="10"/>
        <color rgb="FF000000"/>
        <rFont val="Arial"/>
        <family val="2"/>
      </rPr>
      <t>1</t>
    </r>
  </si>
  <si>
    <r>
      <t>UNIVERSITY OF NEW ENGLAND</t>
    </r>
    <r>
      <rPr>
        <vertAlign val="superscript"/>
        <sz val="10"/>
        <color rgb="FF000000"/>
        <rFont val="Arial"/>
        <family val="2"/>
      </rPr>
      <t>1</t>
    </r>
  </si>
  <si>
    <r>
      <t>MISSOURI SCHOOL OF DENTISTRY &amp; ORAL HEALTH</t>
    </r>
    <r>
      <rPr>
        <vertAlign val="superscript"/>
        <sz val="10"/>
        <color rgb="FF000000"/>
        <rFont val="Arial"/>
        <family val="2"/>
      </rPr>
      <t>1</t>
    </r>
  </si>
  <si>
    <r>
      <t>EAST CAROLINA UNIVERSITY</t>
    </r>
    <r>
      <rPr>
        <vertAlign val="superscript"/>
        <sz val="10"/>
        <color rgb="FF000000"/>
        <rFont val="Arial"/>
        <family val="2"/>
      </rPr>
      <t>1</t>
    </r>
  </si>
  <si>
    <r>
      <t>ROSEMAN UNIVERSITY OF HEALTH SCIENCES</t>
    </r>
    <r>
      <rPr>
        <vertAlign val="superscript"/>
        <sz val="10"/>
        <color rgb="FF000000"/>
        <rFont val="Arial"/>
        <family val="2"/>
      </rPr>
      <t>1</t>
    </r>
  </si>
  <si>
    <r>
      <t>UNIVERSITY OF UTAH</t>
    </r>
    <r>
      <rPr>
        <vertAlign val="superscript"/>
        <sz val="10"/>
        <color rgb="FF000000"/>
        <rFont val="Arial"/>
        <family val="2"/>
      </rPr>
      <t>1</t>
    </r>
  </si>
  <si>
    <t>N/AP</t>
  </si>
  <si>
    <r>
      <t>UNIVERSITY OF NEW ENGLAND</t>
    </r>
    <r>
      <rPr>
        <vertAlign val="superscript"/>
        <sz val="10"/>
        <color rgb="FF000000"/>
        <rFont val="Arial"/>
        <family val="2"/>
      </rPr>
      <t>2</t>
    </r>
  </si>
  <si>
    <r>
      <t>MISSOURI SCHOOL OF DENTISTRY &amp; ORAL HEALTH</t>
    </r>
    <r>
      <rPr>
        <vertAlign val="superscript"/>
        <sz val="10"/>
        <color rgb="FF000000"/>
        <rFont val="Arial"/>
        <family val="2"/>
      </rPr>
      <t>3</t>
    </r>
  </si>
  <si>
    <r>
      <t>UNIVERSITY OF UTAH</t>
    </r>
    <r>
      <rPr>
        <vertAlign val="superscript"/>
        <sz val="10"/>
        <color rgb="FF000000"/>
        <rFont val="Arial"/>
        <family val="2"/>
      </rPr>
      <t>4</t>
    </r>
  </si>
  <si>
    <r>
      <rPr>
        <vertAlign val="superscript"/>
        <sz val="8"/>
        <rFont val="Arial"/>
        <family val="2"/>
      </rPr>
      <t xml:space="preserve">2 </t>
    </r>
    <r>
      <rPr>
        <sz val="8"/>
        <rFont val="Arial"/>
        <family val="2"/>
      </rPr>
      <t>University of New England began operations in the 2013-14 school year.</t>
    </r>
  </si>
  <si>
    <r>
      <rPr>
        <vertAlign val="superscript"/>
        <sz val="8"/>
        <rFont val="Arial"/>
        <family val="2"/>
      </rPr>
      <t>3</t>
    </r>
    <r>
      <rPr>
        <sz val="8"/>
        <rFont val="Arial"/>
        <family val="2"/>
      </rPr>
      <t xml:space="preserve"> Missouri School of Dentistry and Oral Health began operations in the 2013-14 school year.</t>
    </r>
  </si>
  <si>
    <r>
      <rPr>
        <vertAlign val="superscript"/>
        <sz val="8"/>
        <rFont val="Arial"/>
        <family val="2"/>
      </rPr>
      <t>4</t>
    </r>
    <r>
      <rPr>
        <sz val="8"/>
        <rFont val="Arial"/>
        <family val="2"/>
      </rPr>
      <t xml:space="preserve"> University of Utah began operations in the 2013-14 school year.</t>
    </r>
  </si>
  <si>
    <t>Source: American Dental Association, Health Policy Institute, 2015-16 Survey of Dental Education (Group II, Question 27.)</t>
  </si>
  <si>
    <r>
      <rPr>
        <vertAlign val="superscript"/>
        <sz val="8"/>
        <rFont val="Arial"/>
        <family val="2"/>
      </rPr>
      <t>5</t>
    </r>
    <r>
      <rPr>
        <sz val="8"/>
        <rFont val="Arial"/>
        <family val="2"/>
      </rPr>
      <t xml:space="preserve"> Summary statistics for All Years exclude the three new programs listed above.</t>
    </r>
  </si>
  <si>
    <r>
      <t>TOTAL - ALL YEARS</t>
    </r>
    <r>
      <rPr>
        <b/>
        <vertAlign val="superscript"/>
        <sz val="10"/>
        <color rgb="FFFFFFFF"/>
        <rFont val="Arial"/>
        <family val="2"/>
      </rPr>
      <t>5</t>
    </r>
  </si>
  <si>
    <t>Public</t>
  </si>
  <si>
    <t>Private</t>
  </si>
  <si>
    <r>
      <t>1</t>
    </r>
    <r>
      <rPr>
        <sz val="8"/>
        <color theme="1"/>
        <rFont val="Arial"/>
        <family val="2"/>
      </rPr>
      <t>Includes tuition, fees, instruments, textbooks, other costs, and health services fees.</t>
    </r>
  </si>
  <si>
    <r>
      <t>Table 5: United States Dental Schools Ranked by Total Resident First-Year Costs, 2015-16</t>
    </r>
    <r>
      <rPr>
        <b/>
        <vertAlign val="superscript"/>
        <sz val="10"/>
        <color rgb="FF000000"/>
        <rFont val="Arial"/>
        <family val="2"/>
      </rPr>
      <t>1</t>
    </r>
  </si>
  <si>
    <r>
      <rPr>
        <vertAlign val="superscript"/>
        <sz val="8"/>
        <color theme="1"/>
        <rFont val="Arial"/>
        <family val="2"/>
      </rPr>
      <t xml:space="preserve">1 </t>
    </r>
    <r>
      <rPr>
        <sz val="8"/>
        <color theme="1"/>
        <rFont val="Arial"/>
        <family val="2"/>
      </rPr>
      <t>Programs that began operations too recently to have complete cost data are excluded from the table:</t>
    </r>
  </si>
  <si>
    <t>Missouri School of Dentistry and Oral Health began operations in the 2013-14 school year.</t>
  </si>
  <si>
    <t>University of New England began operations in the 2013-14 school year.</t>
  </si>
  <si>
    <t>University of Utah began operations in the 2013-14 school year.</t>
  </si>
  <si>
    <r>
      <t>Table 6: United States Dental Schools Ranked by Total Resident Costs for All Four Years, 2015-16</t>
    </r>
    <r>
      <rPr>
        <b/>
        <vertAlign val="superscript"/>
        <sz val="10"/>
        <color rgb="FF000000"/>
        <rFont val="Arial"/>
        <family val="2"/>
      </rPr>
      <t>1</t>
    </r>
  </si>
  <si>
    <r>
      <t>N/AV</t>
    </r>
    <r>
      <rPr>
        <vertAlign val="superscript"/>
        <sz val="10"/>
        <color rgb="FF000000"/>
        <rFont val="Arial"/>
        <family val="2"/>
      </rPr>
      <t>1</t>
    </r>
  </si>
  <si>
    <r>
      <rPr>
        <vertAlign val="superscript"/>
        <sz val="8"/>
        <rFont val="Arial"/>
        <family val="2"/>
      </rPr>
      <t xml:space="preserve">1 </t>
    </r>
    <r>
      <rPr>
        <sz val="8"/>
        <rFont val="Arial"/>
        <family val="2"/>
      </rPr>
      <t>Not available</t>
    </r>
  </si>
  <si>
    <t>Source: American Dental Association, Health Policy Institute, 2015-16 Survey of Dental Education (United States Group II, Questions 1-3 and 10; Canada Group II, Questions 1 and 6-8).</t>
  </si>
  <si>
    <r>
      <t>1</t>
    </r>
    <r>
      <rPr>
        <sz val="8"/>
        <color theme="1"/>
        <rFont val="Arial"/>
        <family val="2"/>
      </rPr>
      <t>First-year enrollment includes repeaters.</t>
    </r>
  </si>
  <si>
    <r>
      <t>FIRST-YEAR ENROLLMENT</t>
    </r>
    <r>
      <rPr>
        <b/>
        <vertAlign val="superscript"/>
        <sz val="10"/>
        <color rgb="FFFFFFFF"/>
        <rFont val="Arial"/>
        <family val="2"/>
      </rPr>
      <t>1</t>
    </r>
  </si>
  <si>
    <r>
      <t>PERCENT</t>
    </r>
    <r>
      <rPr>
        <b/>
        <vertAlign val="superscript"/>
        <sz val="10"/>
        <color rgb="FFFFFFFF"/>
        <rFont val="Arial"/>
        <family val="2"/>
      </rPr>
      <t>2</t>
    </r>
  </si>
  <si>
    <r>
      <rPr>
        <vertAlign val="superscript"/>
        <sz val="8"/>
        <rFont val="Arial"/>
        <family val="2"/>
      </rPr>
      <t>2</t>
    </r>
    <r>
      <rPr>
        <sz val="8"/>
        <rFont val="Arial"/>
        <family val="2"/>
      </rPr>
      <t>Percent of applications enrolled. The total number of applications received by all schools is greater than the total number of individual applicants, since prospective students submit an application to more than one school.</t>
    </r>
  </si>
  <si>
    <r>
      <rPr>
        <vertAlign val="superscript"/>
        <sz val="8"/>
        <rFont val="Arial"/>
        <family val="2"/>
      </rPr>
      <t xml:space="preserve">3 </t>
    </r>
    <r>
      <rPr>
        <sz val="8"/>
        <rFont val="Arial"/>
        <family val="2"/>
      </rPr>
      <t>The "Other" gender category includes students who prefer not to report gender, do not identify as either male or female, or whose gender is not available. The category was added to the survey in 2015-16.</t>
    </r>
  </si>
  <si>
    <r>
      <rPr>
        <vertAlign val="superscript"/>
        <sz val="8"/>
        <rFont val="Arial"/>
        <family val="2"/>
      </rPr>
      <t xml:space="preserve">4 </t>
    </r>
    <r>
      <rPr>
        <sz val="8"/>
        <rFont val="Arial"/>
        <family val="2"/>
      </rPr>
      <t>Not available.</t>
    </r>
  </si>
  <si>
    <t>Source: American Dental Association, Health Policy Institute, 2015-16 Survey of Dental Education (United States Group II, Questions 1 and 10; Canada Group II, Questions 1 and 6).</t>
  </si>
  <si>
    <t>PERCENT OF TOTAL APPLICATIONS RECEIVED</t>
  </si>
  <si>
    <t>WHITE (NOT HISPANIC OR LATINO)</t>
  </si>
  <si>
    <t>BLACK OR AFRICAN-AMERICAN (NOT HISPANIC OR LATINO)</t>
  </si>
  <si>
    <t>HISPANIC OR LATINO (ANY RACE)</t>
  </si>
  <si>
    <t>ASIAN (NOT HISPANIC OR LATINO)</t>
  </si>
  <si>
    <t>NATIVE HAWAIIAN OR OTHER PACIFIC ISLANDER (NOT HISPANIC OR LATINO)</t>
  </si>
  <si>
    <r>
      <rPr>
        <vertAlign val="superscript"/>
        <sz val="8"/>
        <rFont val="Arial"/>
        <family val="2"/>
      </rPr>
      <t>1</t>
    </r>
    <r>
      <rPr>
        <sz val="8"/>
        <rFont val="Arial"/>
        <family val="2"/>
      </rPr>
      <t xml:space="preserve"> The "Other" gender category includes students who prefer not to report gender, do not identify as either male or female, or whose gender is not available. The category was added to the survey in 2015-16.</t>
    </r>
  </si>
  <si>
    <t>Source: American Dental Association, Health Policy Institute, 2015-16 Survey of Dental Education (Group II, Question 1).</t>
  </si>
  <si>
    <r>
      <t>Figure 3: Average Total Resident and Non-Resident Costs for All Four Years, 2005-06 to 2015-16</t>
    </r>
    <r>
      <rPr>
        <b/>
        <vertAlign val="superscript"/>
        <sz val="10"/>
        <color theme="1"/>
        <rFont val="Arial"/>
        <family val="2"/>
      </rPr>
      <t>1</t>
    </r>
  </si>
  <si>
    <r>
      <rPr>
        <vertAlign val="superscript"/>
        <sz val="8"/>
        <color theme="1"/>
        <rFont val="Arial"/>
        <family val="2"/>
      </rPr>
      <t>1</t>
    </r>
    <r>
      <rPr>
        <sz val="8"/>
        <color theme="1"/>
        <rFont val="Arial"/>
        <family val="2"/>
      </rPr>
      <t xml:space="preserve">Averages presented here do not include new dental schools, for those years in which they operated a partial program. </t>
    </r>
  </si>
  <si>
    <t>New programs, and the years they began operations, are:</t>
  </si>
  <si>
    <t>(not included in figure)</t>
  </si>
  <si>
    <t>(first included in 2015-16)</t>
  </si>
  <si>
    <t>(first included in 2014-15)</t>
  </si>
  <si>
    <t>(first included in 2012-13)</t>
  </si>
  <si>
    <t>Missouri School of Dentistry and Oral Health</t>
  </si>
  <si>
    <t>2003-04</t>
  </si>
  <si>
    <t>(first included in 2011-12)</t>
  </si>
  <si>
    <t>(first included in 2006-07)</t>
  </si>
  <si>
    <r>
      <t>Figure 4: Average Total Resident Costs for All Four Years by Type of Institutional Sponsor, 2005-06 to 2015-16</t>
    </r>
    <r>
      <rPr>
        <b/>
        <vertAlign val="superscript"/>
        <sz val="10"/>
        <color theme="1"/>
        <rFont val="Arial"/>
        <family val="2"/>
      </rPr>
      <t>1</t>
    </r>
  </si>
  <si>
    <t>Canada</t>
  </si>
  <si>
    <t>Male</t>
  </si>
  <si>
    <t>Female</t>
  </si>
  <si>
    <t>Other</t>
  </si>
  <si>
    <t xml:space="preserve">United States </t>
  </si>
  <si>
    <t>Source: American Dental Association, Health Policy Institute, 2015-16 Survey of Dental Education (United States Group II, Question 1, Canada Group II, Question 6).</t>
  </si>
  <si>
    <r>
      <t>Figure 6: Applications Received by United States and Canadian Dental Schools by Gender</t>
    </r>
    <r>
      <rPr>
        <b/>
        <vertAlign val="superscript"/>
        <sz val="10"/>
        <color theme="1"/>
        <rFont val="Arial"/>
        <family val="2"/>
      </rPr>
      <t>1</t>
    </r>
    <r>
      <rPr>
        <b/>
        <sz val="10"/>
        <color theme="1"/>
        <rFont val="Arial"/>
        <family val="2"/>
      </rPr>
      <t>, 2015-16</t>
    </r>
  </si>
  <si>
    <r>
      <rPr>
        <vertAlign val="superscript"/>
        <sz val="8"/>
        <color theme="1"/>
        <rFont val="Arial"/>
        <family val="2"/>
      </rPr>
      <t xml:space="preserve">1 </t>
    </r>
    <r>
      <rPr>
        <sz val="8"/>
        <color theme="1"/>
        <rFont val="Arial"/>
        <family val="2"/>
      </rPr>
      <t>The "Other" gender category includes students who prefer not to report gender, do not identify as either male or female, or whose gender is not available. The category was added to the survey in 2015-16.</t>
    </r>
  </si>
  <si>
    <r>
      <rPr>
        <vertAlign val="superscript"/>
        <sz val="8"/>
        <color theme="1"/>
        <rFont val="Arial"/>
        <family val="2"/>
      </rPr>
      <t xml:space="preserve">1 </t>
    </r>
    <r>
      <rPr>
        <sz val="8"/>
        <color theme="1"/>
        <rFont val="Arial"/>
        <family val="2"/>
      </rPr>
      <t>VI='VERY IMPORTANT', SI="SOMEWHAT IMPORTANT", SU="SOMEWHAT UNIMPORTANT", NI="NOT IMPORTANT", N/AP="NOT APPLICABLE", N/AV="NOT AVAILABLE".</t>
    </r>
  </si>
  <si>
    <t>Source: American Dental Association, Health Policy Institute, 2015-16 Survey of Dental Education (United States Group II, Question 9, Canada Group II, Question 12).</t>
  </si>
  <si>
    <t>OVERCOMING PERSONAL/ FINANCIAL CHALLENGES</t>
  </si>
  <si>
    <t xml:space="preserve">The applicant must have earned a bachelor's degree prior to matriculation into dental school, or be enrolled in the Boston University accelerated BS/DMD 7 year program.  The committee considers the rigor and breadth of the applicant's academic program; the applicant's demonstrated leadership ability, community involvement and service orientation; and motivation for and commitment to the study of dental medicine. </t>
  </si>
  <si>
    <t>The personal interview for those applicants who make it to that point in our process.</t>
  </si>
  <si>
    <t>We look for students who can handle the stress and complexity of a full load while maintaining good grades. This usually indicates that a student can sustain good standing with a 30 hour courseload that increases each year.</t>
  </si>
  <si>
    <t xml:space="preserve">A variety of academic and life experiences are considered such as upper division undergraduate and graduate level courses; strength of course load; improvement in academic performance; completion of post-baccalaureate program; other factors such as employment while maintaining a heavy course load. </t>
  </si>
  <si>
    <t>Research and Portfolio</t>
  </si>
  <si>
    <r>
      <rPr>
        <vertAlign val="superscript"/>
        <sz val="8"/>
        <color theme="1"/>
        <rFont val="Arial"/>
        <family val="2"/>
      </rPr>
      <t xml:space="preserve">1 </t>
    </r>
    <r>
      <rPr>
        <sz val="8"/>
        <color theme="1"/>
        <rFont val="Arial"/>
        <family val="2"/>
      </rPr>
      <t>VI='VERY IMPORTANT', SI="SOMEWHAT IMPORTANT", SU="SOMEWHAT UNIMPORTANT", NI="NOT IMPORTANT", N/A="NOT APPLICABLE".</t>
    </r>
  </si>
  <si>
    <t>Source: American Dental Association, Health Policy Institute, 2015-16 Survey of Dental Education (United States Group II, Questions 8 and 9, Canada Group II, Questions 13 and 14).</t>
  </si>
  <si>
    <t>OTHER ADMISSIONS FACTORS</t>
  </si>
  <si>
    <t>ADMIT TRANSFER STUDENTS?</t>
  </si>
  <si>
    <r>
      <t>N/A</t>
    </r>
    <r>
      <rPr>
        <vertAlign val="superscript"/>
        <sz val="10"/>
        <color rgb="FF000000"/>
        <rFont val="Arial"/>
        <family val="2"/>
      </rPr>
      <t>1</t>
    </r>
  </si>
  <si>
    <r>
      <rPr>
        <vertAlign val="superscript"/>
        <sz val="8"/>
        <color theme="1"/>
        <rFont val="Arial"/>
        <family val="2"/>
      </rPr>
      <t xml:space="preserve">1 </t>
    </r>
    <r>
      <rPr>
        <sz val="8"/>
        <color theme="1"/>
        <rFont val="Arial"/>
        <family val="2"/>
      </rPr>
      <t>Not available.</t>
    </r>
  </si>
  <si>
    <t>Source: American Dental Association, Health Policy Institute, 2015-16 Surveys of Dental Education (United States Group II, Question 4a-b, Canada Group II, Question 9a-b).</t>
  </si>
  <si>
    <r>
      <t>OTHER</t>
    </r>
    <r>
      <rPr>
        <b/>
        <u/>
        <vertAlign val="superscript"/>
        <sz val="10"/>
        <color rgb="FFFFFFFF"/>
        <rFont val="Arial"/>
        <family val="2"/>
      </rPr>
      <t>3</t>
    </r>
  </si>
  <si>
    <t>ADVANCED STANDING PROGRAM FOR INT'L DENTAL SCHOOL GRADUATES?</t>
  </si>
  <si>
    <t>Source: American Dental Association, Health Policy Institute, 2015-16 Surveys of Dental Education (United States Group II, Question 5a-b, Canada Group II, Question 10a-b).</t>
  </si>
  <si>
    <t>UNITED STATES TOTAL "YES" ANSWERS/STUDENTS</t>
  </si>
  <si>
    <t>Graduates of the Boston University Medical School Graduate Medical Sciences Oral Health Sciences Master's Program receive credit for a limited number of overlapping courses.</t>
  </si>
  <si>
    <t>Graduate coursework is evaluated upon request on a course by course basis.</t>
  </si>
  <si>
    <t>Source: American Dental Association, Health Policy Institute, 2015-16 Surveys of Dental Education (United States Group II, Question 6, Canada Group II, Question 11).</t>
  </si>
  <si>
    <t>CANADA TOTAL "YES" ANSWERS</t>
  </si>
  <si>
    <t>Bachelor of Medical Science</t>
  </si>
  <si>
    <t>Bachelor of Science in Dentistry Degree (BScDent)</t>
  </si>
  <si>
    <r>
      <rPr>
        <vertAlign val="superscript"/>
        <sz val="8"/>
        <color theme="1"/>
        <rFont val="Arial"/>
        <family val="2"/>
      </rPr>
      <t>1</t>
    </r>
    <r>
      <rPr>
        <sz val="8"/>
        <color theme="1"/>
        <rFont val="Arial"/>
        <family val="2"/>
      </rPr>
      <t xml:space="preserve"> M.P.H. was not included in the list of degrees offered for Canadian dental schools.</t>
    </r>
  </si>
  <si>
    <r>
      <rPr>
        <vertAlign val="superscript"/>
        <sz val="8"/>
        <color theme="1"/>
        <rFont val="Arial"/>
        <family val="2"/>
      </rPr>
      <t>2</t>
    </r>
    <r>
      <rPr>
        <sz val="8"/>
        <color theme="1"/>
        <rFont val="Arial"/>
        <family val="2"/>
      </rPr>
      <t xml:space="preserve"> See table below for descriptions of "other" degrees offered in combined programs.</t>
    </r>
  </si>
  <si>
    <r>
      <rPr>
        <vertAlign val="superscript"/>
        <sz val="8"/>
        <color theme="1"/>
        <rFont val="Arial"/>
        <family val="2"/>
      </rPr>
      <t>3</t>
    </r>
    <r>
      <rPr>
        <sz val="8"/>
        <color theme="1"/>
        <rFont val="Arial"/>
        <family val="2"/>
      </rPr>
      <t xml:space="preserve"> Not available.</t>
    </r>
  </si>
  <si>
    <r>
      <t>OTHER</t>
    </r>
    <r>
      <rPr>
        <b/>
        <vertAlign val="superscript"/>
        <sz val="10"/>
        <color rgb="FFFFFFFF"/>
        <rFont val="Arial"/>
        <family val="2"/>
      </rPr>
      <t>2</t>
    </r>
  </si>
  <si>
    <r>
      <t>M.P.H.</t>
    </r>
    <r>
      <rPr>
        <b/>
        <vertAlign val="superscript"/>
        <sz val="10"/>
        <color rgb="FFFFFFFF"/>
        <rFont val="Arial"/>
        <family val="2"/>
      </rPr>
      <t>1</t>
    </r>
  </si>
  <si>
    <t>D1 students can now enroll in our MBA program.</t>
  </si>
  <si>
    <t>We offer a DMD/PhD on an individualized basis. Although we do not have a formalized DMD/PhD  program at this time, a formalized DMD/PhD program is under development.</t>
  </si>
  <si>
    <t>Source: American Dental Association, Health Policy Institute, 2015-16 Survey of Dental Education (United States Group I, Questions 12 and 14, Canada Group I, Questions 9 and 11).</t>
  </si>
  <si>
    <t>Source: American Dental Association, Health Policy Institute, 2015-16 Survey of Dental Education (United States Group I, Question 14, Canada Group I, Question 11).</t>
  </si>
  <si>
    <r>
      <t>MEAN DAT SCORE</t>
    </r>
    <r>
      <rPr>
        <b/>
        <u/>
        <vertAlign val="superscript"/>
        <sz val="10"/>
        <color rgb="FFFFFFFF"/>
        <rFont val="Arial"/>
        <family val="2"/>
      </rPr>
      <t>2</t>
    </r>
  </si>
  <si>
    <r>
      <t>PRE-DENTAL GPA</t>
    </r>
    <r>
      <rPr>
        <b/>
        <u/>
        <vertAlign val="superscript"/>
        <sz val="10"/>
        <color rgb="FFFFFFFF"/>
        <rFont val="Arial"/>
        <family val="2"/>
      </rPr>
      <t>3</t>
    </r>
  </si>
  <si>
    <r>
      <t>Table 17: Average DAT</t>
    </r>
    <r>
      <rPr>
        <b/>
        <vertAlign val="superscript"/>
        <sz val="10"/>
        <color rgb="FF000000"/>
        <rFont val="Arial"/>
        <family val="2"/>
      </rPr>
      <t>1</t>
    </r>
    <r>
      <rPr>
        <b/>
        <sz val="10"/>
        <color rgb="FF000000"/>
        <rFont val="Arial"/>
        <family val="2"/>
      </rPr>
      <t xml:space="preserve"> Scores and Pre-Dental GPA of First-Year Students, 2015-16</t>
    </r>
  </si>
  <si>
    <r>
      <rPr>
        <vertAlign val="superscript"/>
        <sz val="8"/>
        <color theme="1"/>
        <rFont val="Arial"/>
        <family val="2"/>
      </rPr>
      <t>1</t>
    </r>
    <r>
      <rPr>
        <sz val="8"/>
        <color theme="1"/>
        <rFont val="Arial"/>
        <family val="2"/>
      </rPr>
      <t xml:space="preserve"> Dental Admissions Test. </t>
    </r>
  </si>
  <si>
    <r>
      <rPr>
        <vertAlign val="superscript"/>
        <sz val="8"/>
        <color theme="1"/>
        <rFont val="Arial"/>
        <family val="2"/>
      </rPr>
      <t>3</t>
    </r>
    <r>
      <rPr>
        <sz val="8"/>
        <color theme="1"/>
        <rFont val="Arial"/>
        <family val="2"/>
      </rPr>
      <t xml:space="preserve"> GPA is based on a 4.0 scale.</t>
    </r>
  </si>
  <si>
    <t>Source: American Dental Association, Health Policy Institute, 2015-16 Survey of Dental Education (United States Group II, Questions 15 and 16.)</t>
  </si>
  <si>
    <t>Source: American Dental Association, Health Policy Institute, 2015-16 Survey of Dental Education (United States Group II, Question 12.)</t>
  </si>
  <si>
    <t>Academic Average</t>
  </si>
  <si>
    <t>Perceptual Ability</t>
  </si>
  <si>
    <t>Science</t>
  </si>
  <si>
    <t>Overall</t>
  </si>
  <si>
    <t>Source: American Dental Assocation, Health Policy Institute, Surveys of Dental Education (United States Group II).</t>
  </si>
  <si>
    <t>Table 19: United States Dental School First-Year Enrollment and Withdrawals with Attrition by Class, 2004-05 to 2014-15</t>
  </si>
  <si>
    <t>4TH YEAR*</t>
  </si>
  <si>
    <t>*Includes 5th year students</t>
  </si>
  <si>
    <r>
      <t>UNIVERSITY OF THE PACIFIC</t>
    </r>
    <r>
      <rPr>
        <vertAlign val="superscript"/>
        <sz val="10"/>
        <color rgb="FF000000"/>
        <rFont val="Arial"/>
        <family val="2"/>
      </rPr>
      <t>3</t>
    </r>
  </si>
  <si>
    <r>
      <t>N/AP</t>
    </r>
    <r>
      <rPr>
        <vertAlign val="superscript"/>
        <sz val="10"/>
        <color rgb="FF000000"/>
        <rFont val="Arial"/>
        <family val="2"/>
      </rPr>
      <t>4</t>
    </r>
  </si>
  <si>
    <r>
      <t>OTHER EDUCATIONAL COSTS</t>
    </r>
    <r>
      <rPr>
        <b/>
        <u/>
        <vertAlign val="superscript"/>
        <sz val="10"/>
        <color rgb="FFFFFFFF"/>
        <rFont val="Arial"/>
        <family val="2"/>
      </rPr>
      <t>2</t>
    </r>
  </si>
  <si>
    <r>
      <t>Figure 5: Average Total Non-Resident Costs for All Four Years by Type of Institutional Sponsor, 2005-06 to 2015-16</t>
    </r>
    <r>
      <rPr>
        <b/>
        <vertAlign val="superscript"/>
        <sz val="10"/>
        <color theme="1"/>
        <rFont val="Arial"/>
        <family val="2"/>
      </rPr>
      <t>1</t>
    </r>
  </si>
  <si>
    <r>
      <t>OTHER</t>
    </r>
    <r>
      <rPr>
        <b/>
        <vertAlign val="superscript"/>
        <sz val="10"/>
        <color rgb="FFFFFFFF"/>
        <rFont val="Arial"/>
        <family val="2"/>
      </rPr>
      <t>1</t>
    </r>
  </si>
  <si>
    <r>
      <t>UNITED STATES MEAN</t>
    </r>
    <r>
      <rPr>
        <b/>
        <vertAlign val="superscript"/>
        <sz val="10"/>
        <color rgb="FF000000"/>
        <rFont val="Arial"/>
        <family val="2"/>
      </rPr>
      <t>4</t>
    </r>
  </si>
  <si>
    <r>
      <t>Figure 7: Average DAT Scores of First-Year Students, 2005-06 to 2015-16</t>
    </r>
    <r>
      <rPr>
        <b/>
        <vertAlign val="superscript"/>
        <sz val="10"/>
        <color theme="1"/>
        <rFont val="Arial"/>
        <family val="2"/>
      </rPr>
      <t>1</t>
    </r>
  </si>
  <si>
    <r>
      <t>Figure 8: Average Pre-Dental GPA of First-Year Students, 2005-06 to 2015-16</t>
    </r>
    <r>
      <rPr>
        <b/>
        <vertAlign val="superscript"/>
        <sz val="10"/>
        <color theme="1"/>
        <rFont val="Arial"/>
        <family val="2"/>
      </rPr>
      <t>1</t>
    </r>
  </si>
  <si>
    <t>The mean is the simple average of values reported by the schools responding to the survey. The mean is calculated by summing the values reported and then dividing the sum by the number of schools responding to the question.</t>
  </si>
  <si>
    <t>The median is the statistic representing the observation that falls at the fifty percent mark. One half of the population falls below this figure.</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</si>
  <si>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</si>
  <si>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</si>
  <si>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</si>
  <si>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r>
      <t>N/AV</t>
    </r>
    <r>
      <rPr>
        <vertAlign val="superscript"/>
        <sz val="10"/>
        <color rgb="FF000000"/>
        <rFont val="Arial"/>
        <family val="2"/>
      </rPr>
      <t>5</t>
    </r>
  </si>
  <si>
    <r>
      <rPr>
        <vertAlign val="superscript"/>
        <sz val="8"/>
        <color theme="1"/>
        <rFont val="Arial"/>
        <family val="2"/>
      </rPr>
      <t>1</t>
    </r>
    <r>
      <rPr>
        <sz val="8"/>
        <color theme="1"/>
        <rFont val="Arial"/>
        <family val="2"/>
      </rPr>
      <t>The overall DAT score mean weights the average of each individual dental school equally and considers only non-zero entries. As the number of first-year students varies by dental school, the overall DAT score mean shown in Figure 7 is a weighted figure, and does not represent the true average of all first-year students.</t>
    </r>
  </si>
  <si>
    <r>
      <rPr>
        <vertAlign val="superscript"/>
        <sz val="8"/>
        <color theme="1"/>
        <rFont val="Arial"/>
        <family val="2"/>
      </rPr>
      <t>1</t>
    </r>
    <r>
      <rPr>
        <sz val="8"/>
        <color theme="1"/>
        <rFont val="Arial"/>
        <family val="2"/>
      </rPr>
      <t>The overall GPA mean weights the average of each individual dental school equally and considers only non-zero entries. As the number of first-year students varies by dental school, the overall GPA mean shown in Figure 8 is a weighted figure, and does not represent the true average of all first-year students.</t>
    </r>
  </si>
  <si>
    <t>TOTAL BY GENDER</t>
  </si>
  <si>
    <t>TOTAL BY RACE/ETHNICITY</t>
  </si>
  <si>
    <t>AMERICAN INDIAN OR ALASKA NATIVE (NOT HISPANIC OR LATINO)</t>
  </si>
  <si>
    <r>
      <rPr>
        <vertAlign val="superscript"/>
        <sz val="8"/>
        <color theme="1"/>
        <rFont val="Arial"/>
        <family val="2"/>
      </rPr>
      <t>2</t>
    </r>
    <r>
      <rPr>
        <sz val="8"/>
        <color theme="1"/>
        <rFont val="Arial"/>
        <family val="2"/>
      </rPr>
      <t xml:space="preserve"> DAT scores are based on a 30-point standard scale. The mean DAT score weights the average of each individual dental school equally and considers only non-zero entries. As the number of first-year students varies by dental schoo, the mean DAT scores shown in Table 17 is a weighted figure, and does not represent the true acverage of all first-year students.</t>
    </r>
  </si>
  <si>
    <r>
      <rPr>
        <vertAlign val="superscript"/>
        <sz val="8"/>
        <rFont val="Arial"/>
        <family val="2"/>
      </rPr>
      <t xml:space="preserve">4 </t>
    </r>
    <r>
      <rPr>
        <sz val="8"/>
        <rFont val="Arial"/>
        <family val="2"/>
      </rPr>
      <t xml:space="preserve"> The mean GPA weights the average of each individual dental school equally and considers only non-zero entries. As the number of first-year students varies by dental school, the mean GPA shown in Table 17 is a weighted figure, and does not represent the true average of all first-year students.</t>
    </r>
  </si>
  <si>
    <t>UNIV. OF TENNESSEE HLTH SCI CENTER</t>
  </si>
  <si>
    <t xml:space="preserve"> </t>
  </si>
  <si>
    <t>TEXAS A&amp;M UNIV BAYLOR COLLEGE OF DENTISTRY</t>
  </si>
  <si>
    <t>THE DENTAL COLLEGE OF GA AT AUGUSTA UNIV</t>
  </si>
  <si>
    <t>AVERAGE # OF APPLICATIONS PER SCHOOL (NON-ZERO ENTRIES)</t>
  </si>
  <si>
    <t>University of New England, Missouri School of Dentistry and Oral Health, and University of Utah</t>
  </si>
  <si>
    <t>Source: American Dental Association, Health Policy Institute, 2015-16 Survey of Dental Education (United States Group II, Question 21).</t>
  </si>
  <si>
    <t>LETTERS OF RECOM-MENDATION</t>
  </si>
  <si>
    <t>Originally published October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</si>
</sst>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quot;$&quot;#,##0"/>
    <numFmt numFmtId="165" formatCode="_(* #,##0.0_);_(* \(#,##0.0\);_(* &quot;-&quot;??_);_(@_)"/>
    <numFmt numFmtId="166" formatCode="_(* #,##0_);_(* \(#,##0\);_(* &quot;-&quot;??_);_(@_)"/>
    <numFmt numFmtId="167" formatCode="#,##0.0"/>
    <numFmt numFmtId="168" formatCode="0.0"/>
    <numFmt numFmtId="169" formatCode="_(&quot;$&quot;* #,##0_);_(&quot;$&quot;* \(#,##0\);_(&quot;$&quot;* &quot;-&quot;??_);_(@_)"/>
    <numFmt numFmtId="170" formatCode="0.0%"/>
  </numFmts>
  <fonts count="42"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u/>
      <sz val="10"/>
      <color theme="10"/>
      <name val="Arial"/>
      <family val="2"/>
    </font>
    <font>
      <b/>
      <sz val="10"/>
      <color rgb="FFFF0000"/>
      <name val="Arial"/>
      <family val="2"/>
    </font>
    <font>
      <i/>
      <sz val="10"/>
      <color theme="1"/>
      <name val="Arial"/>
      <family val="2"/>
    </font>
    <font>
      <i/>
      <sz val="10"/>
      <color rgb="FF000000"/>
      <name val="Arial"/>
      <family val="2"/>
    </font>
    <font>
      <sz val="8"/>
      <color theme="1"/>
      <name val="Arial"/>
      <family val="2"/>
    </font>
    <font>
      <vertAlign val="superscript"/>
      <sz val="8"/>
      <color theme="1"/>
      <name val="Arial"/>
      <family val="2"/>
    </font>
    <font>
      <sz val="8"/>
      <name val="Arial"/>
      <family val="2"/>
    </font>
    <font>
      <vertAlign val="superscript"/>
      <sz val="8"/>
      <name val="Arial"/>
      <family val="2"/>
    </font>
    <font>
      <b/>
      <u/>
      <sz val="10"/>
      <color rgb="FFFFFFFF"/>
      <name val="Arial"/>
      <family val="2"/>
    </font>
    <font>
      <vertAlign val="superscript"/>
      <sz val="10"/>
      <color rgb="FF000000"/>
      <name val="Arial"/>
      <family val="2"/>
    </font>
    <font>
      <u/>
      <sz val="8"/>
      <color theme="10"/>
      <name val="Arial"/>
      <family val="2"/>
    </font>
    <font>
      <u/>
      <vertAlign val="superscript"/>
      <sz val="8"/>
      <color theme="10"/>
      <name val="Arial"/>
      <family val="2"/>
    </font>
    <font>
      <b/>
      <vertAlign val="superscript"/>
      <sz val="10"/>
      <color rgb="FF000000"/>
      <name val="Arial"/>
      <family val="2"/>
    </font>
    <font>
      <b/>
      <vertAlign val="superscript"/>
      <sz val="10"/>
      <color rgb="FFFFFFFF"/>
      <name val="Arial"/>
      <family val="2"/>
    </font>
    <font>
      <sz val="10"/>
      <name val="Arial"/>
      <family val="2"/>
    </font>
    <font>
      <b/>
      <sz val="10"/>
      <name val="Arial"/>
      <family val="2"/>
    </font>
    <font>
      <b/>
      <sz val="10"/>
      <color rgb="FF003399"/>
      <name val="Arial"/>
      <family val="2"/>
    </font>
    <font>
      <b/>
      <vertAlign val="superscript"/>
      <sz val="10"/>
      <color theme="1"/>
      <name val="Arial"/>
      <family val="2"/>
    </font>
    <font>
      <b/>
      <u/>
      <vertAlign val="superscript"/>
      <sz val="10"/>
      <color rgb="FFFFFFFF"/>
      <name val="Arial"/>
      <family val="2"/>
    </font>
    <font>
      <sz val="9"/>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theme="0"/>
        <bgColor indexed="64"/>
      </patternFill>
    </fill>
  </fills>
  <borders count="1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top style="thin">
        <color auto="1"/>
      </top>
      <bottom style="medium">
        <color indexed="64"/>
      </bottom>
      <diagonal/>
    </border>
    <border>
      <left/>
      <right/>
      <top style="thin">
        <color auto="1"/>
      </top>
      <bottom style="medium">
        <color auto="1"/>
      </bottom>
      <diagonal/>
    </border>
    <border>
      <left style="thin">
        <color indexed="64"/>
      </left>
      <right style="hair">
        <color indexed="64"/>
      </right>
      <top style="thin">
        <color auto="1"/>
      </top>
      <bottom style="medium">
        <color auto="1"/>
      </bottom>
      <diagonal/>
    </border>
    <border>
      <left style="hair">
        <color indexed="64"/>
      </left>
      <right style="thin">
        <color indexed="64"/>
      </right>
      <top style="thin">
        <color auto="1"/>
      </top>
      <bottom style="medium">
        <color auto="1"/>
      </bottom>
      <diagonal/>
    </border>
    <border>
      <left style="hair">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bottom/>
      <diagonal/>
    </border>
    <border>
      <left/>
      <right style="medium">
        <color indexed="64"/>
      </right>
      <top/>
      <bottom/>
      <diagonal/>
    </border>
    <border>
      <left/>
      <right style="hair">
        <color indexed="64"/>
      </right>
      <top style="thin">
        <color indexed="64"/>
      </top>
      <bottom/>
      <diagonal/>
    </border>
    <border>
      <left style="hair">
        <color indexed="64"/>
      </left>
      <right style="hair">
        <color indexed="64"/>
      </right>
      <top style="thin">
        <color auto="1"/>
      </top>
      <bottom/>
      <diagonal/>
    </border>
    <border>
      <left/>
      <right style="hair">
        <color indexed="64"/>
      </right>
      <top/>
      <bottom/>
      <diagonal/>
    </border>
    <border>
      <left style="hair">
        <color indexed="64"/>
      </left>
      <right style="hair">
        <color indexed="64"/>
      </right>
      <top/>
      <bottom/>
      <diagonal/>
    </border>
    <border>
      <left style="medium">
        <color indexed="64"/>
      </left>
      <right/>
      <top style="thin">
        <color auto="1"/>
      </top>
      <bottom/>
      <diagonal/>
    </border>
    <border>
      <left/>
      <right/>
      <top style="thin">
        <color auto="1"/>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thin">
        <color indexed="64"/>
      </left>
      <right/>
      <top/>
      <bottom/>
      <diagonal/>
    </border>
    <border>
      <left/>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auto="1"/>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thin">
        <color auto="1"/>
      </top>
      <bottom style="medium">
        <color auto="1"/>
      </bottom>
      <diagonal/>
    </border>
    <border>
      <left style="hair">
        <color auto="1"/>
      </left>
      <right style="hair">
        <color auto="1"/>
      </right>
      <top style="thin">
        <color auto="1"/>
      </top>
      <bottom style="medium">
        <color auto="1"/>
      </bottom>
      <diagonal/>
    </border>
    <border>
      <left style="thin">
        <color indexed="64"/>
      </left>
      <right style="medium">
        <color indexed="64"/>
      </right>
      <top style="medium">
        <color indexed="64"/>
      </top>
      <bottom/>
      <diagonal/>
    </border>
    <border>
      <left/>
      <right style="medium">
        <color auto="1"/>
      </right>
      <top style="thin">
        <color auto="1"/>
      </top>
      <bottom style="medium">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auto="1"/>
      </left>
      <right style="hair">
        <color auto="1"/>
      </right>
      <top style="medium">
        <color indexed="64"/>
      </top>
      <bottom style="thin">
        <color indexed="64"/>
      </bottom>
      <diagonal/>
    </border>
    <border>
      <left/>
      <right style="hair">
        <color indexed="64"/>
      </right>
      <top style="thin">
        <color auto="1"/>
      </top>
      <bottom style="medium">
        <color auto="1"/>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hair">
        <color indexed="64"/>
      </left>
      <right style="dotted">
        <color indexed="64"/>
      </right>
      <top/>
      <bottom style="medium">
        <color indexed="64"/>
      </bottom>
      <diagonal/>
    </border>
    <border>
      <left style="hair">
        <color indexed="64"/>
      </left>
      <right style="dotted">
        <color indexed="64"/>
      </right>
      <top/>
      <bottom/>
      <diagonal/>
    </border>
    <border>
      <left style="hair">
        <color indexed="64"/>
      </left>
      <right style="dotted">
        <color indexed="64"/>
      </right>
      <top style="thin">
        <color indexed="64"/>
      </top>
      <bottom/>
      <diagonal/>
    </border>
    <border>
      <left style="dotted">
        <color indexed="64"/>
      </left>
      <right style="thin">
        <color indexed="64"/>
      </right>
      <top/>
      <bottom style="medium">
        <color indexed="64"/>
      </bottom>
      <diagonal/>
    </border>
    <border>
      <left style="dotted">
        <color indexed="64"/>
      </left>
      <right style="thin">
        <color indexed="64"/>
      </right>
      <top/>
      <bottom/>
      <diagonal/>
    </border>
    <border>
      <left style="dotted">
        <color indexed="64"/>
      </left>
      <right style="thin">
        <color indexed="64"/>
      </right>
      <top style="thin">
        <color auto="1"/>
      </top>
      <bottom/>
      <diagonal/>
    </border>
    <border>
      <left style="medium">
        <color indexed="64"/>
      </left>
      <right style="medium">
        <color indexed="64"/>
      </right>
      <top/>
      <bottom/>
      <diagonal/>
    </border>
    <border>
      <left/>
      <right style="thin">
        <color indexed="64"/>
      </right>
      <top style="thin">
        <color auto="1"/>
      </top>
      <bottom style="medium">
        <color auto="1"/>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rgb="FF000000"/>
      </left>
      <right style="thin">
        <color rgb="FF000000"/>
      </right>
      <top style="medium">
        <color rgb="FF000000"/>
      </top>
      <bottom style="thin">
        <color rgb="FF000000"/>
      </bottom>
      <diagonal/>
    </border>
    <border>
      <left style="medium">
        <color rgb="FF000000"/>
      </left>
      <right/>
      <top/>
      <bottom/>
      <diagonal/>
    </border>
    <border>
      <left style="medium">
        <color rgb="FF000000"/>
      </left>
      <right/>
      <top/>
      <bottom style="thin">
        <color indexed="64"/>
      </bottom>
      <diagonal/>
    </border>
    <border>
      <left style="medium">
        <color rgb="FF000000"/>
      </left>
      <right/>
      <top/>
      <bottom style="medium">
        <color indexed="64"/>
      </bottom>
      <diagonal/>
    </border>
  </borders>
  <cellStyleXfs count="4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alignment vertical="top"/>
      <protection locked="0"/>
    </xf>
    <xf numFmtId="44" fontId="1" fillId="0" borderId="0" applyFont="0" applyFill="0" applyBorder="0" applyAlignment="0" applyProtection="0"/>
    <xf numFmtId="9" fontId="1" fillId="0" borderId="0" applyFont="0" applyFill="0" applyBorder="0" applyAlignment="0" applyProtection="0"/>
  </cellStyleXfs>
  <cellXfs count="699">
    <xf numFmtId="0" fontId="0" fillId="0" borderId="0" xfId="0"/>
    <xf numFmtId="0" fontId="18" fillId="33" borderId="0" xfId="0" applyFont="1" applyFill="1" applyAlignment="1">
      <alignment horizontal="center"/>
    </xf>
    <xf numFmtId="0" fontId="18" fillId="33" borderId="0" xfId="0" applyFont="1" applyFill="1" applyAlignment="1">
      <alignment horizontal="left"/>
    </xf>
    <xf numFmtId="0" fontId="19" fillId="33" borderId="0" xfId="0" applyFont="1" applyFill="1" applyAlignment="1">
      <alignment horizontal="left"/>
    </xf>
    <xf numFmtId="0" fontId="18" fillId="33" borderId="0" xfId="0" applyFont="1" applyFill="1" applyAlignment="1">
      <alignment horizontal="center"/>
    </xf>
    <xf numFmtId="0" fontId="16" fillId="36" borderId="0" xfId="0" applyFont="1" applyFill="1"/>
    <xf numFmtId="0" fontId="0" fillId="36" borderId="0" xfId="0" applyFill="1"/>
    <xf numFmtId="0" fontId="22" fillId="36" borderId="0" xfId="43" applyFill="1" applyAlignment="1" applyProtection="1"/>
    <xf numFmtId="0" fontId="20" fillId="34" borderId="10" xfId="0" applyFont="1" applyFill="1" applyBorder="1" applyAlignment="1">
      <alignment horizontal="left" wrapText="1"/>
    </xf>
    <xf numFmtId="0" fontId="20" fillId="34" borderId="11" xfId="0" applyFont="1" applyFill="1" applyBorder="1" applyAlignment="1">
      <alignment horizontal="left" wrapText="1"/>
    </xf>
    <xf numFmtId="0" fontId="23" fillId="36" borderId="0" xfId="0" applyFont="1" applyFill="1"/>
    <xf numFmtId="0" fontId="14" fillId="36" borderId="0" xfId="0" applyFont="1" applyFill="1"/>
    <xf numFmtId="0" fontId="24" fillId="36" borderId="0" xfId="0" applyFont="1" applyFill="1"/>
    <xf numFmtId="0" fontId="16" fillId="0" borderId="0" xfId="0" applyFont="1" applyAlignment="1">
      <alignment wrapText="1"/>
    </xf>
    <xf numFmtId="0" fontId="22" fillId="0" borderId="0" xfId="43" applyFill="1" applyAlignment="1" applyProtection="1">
      <alignment vertical="center"/>
    </xf>
    <xf numFmtId="0" fontId="21" fillId="0" borderId="0" xfId="0" applyFont="1" applyAlignment="1">
      <alignment wrapText="1"/>
    </xf>
    <xf numFmtId="0" fontId="0" fillId="0" borderId="0" xfId="43" applyFont="1" applyFill="1" applyAlignment="1" applyProtection="1">
      <alignment vertical="center" wrapText="1"/>
    </xf>
    <xf numFmtId="0" fontId="21" fillId="0" borderId="0" xfId="0" applyFont="1" applyAlignment="1">
      <alignment vertical="center" wrapText="1"/>
    </xf>
    <xf numFmtId="0" fontId="0" fillId="36" borderId="0" xfId="0" applyFill="1" applyAlignment="1">
      <alignment vertical="top"/>
    </xf>
    <xf numFmtId="0" fontId="0" fillId="36" borderId="0" xfId="0" applyFill="1" applyAlignment="1">
      <alignment wrapText="1"/>
    </xf>
    <xf numFmtId="0" fontId="1" fillId="36" borderId="0" xfId="0" applyFont="1" applyFill="1" applyAlignment="1"/>
    <xf numFmtId="0" fontId="0" fillId="36" borderId="0" xfId="0" applyFill="1" applyAlignment="1"/>
    <xf numFmtId="0" fontId="1" fillId="36" borderId="0" xfId="0" applyFont="1" applyFill="1" applyAlignment="1">
      <alignment vertical="top" wrapText="1"/>
    </xf>
    <xf numFmtId="0" fontId="1" fillId="36" borderId="0" xfId="0" applyFont="1" applyFill="1"/>
    <xf numFmtId="0" fontId="21" fillId="35" borderId="12" xfId="0" applyFont="1" applyFill="1" applyBorder="1" applyAlignment="1">
      <alignment horizontal="center" vertical="center" wrapText="1"/>
    </xf>
    <xf numFmtId="0" fontId="21" fillId="35" borderId="0" xfId="0" applyFont="1" applyFill="1" applyBorder="1" applyAlignment="1">
      <alignment horizontal="left" vertical="center" wrapText="1"/>
    </xf>
    <xf numFmtId="0" fontId="21" fillId="33" borderId="12" xfId="0" applyFont="1" applyFill="1" applyBorder="1" applyAlignment="1">
      <alignment horizontal="center" vertical="center" wrapText="1"/>
    </xf>
    <xf numFmtId="0" fontId="21" fillId="33" borderId="0" xfId="0" applyFont="1" applyFill="1" applyBorder="1" applyAlignment="1">
      <alignment horizontal="left" vertical="center" wrapText="1"/>
    </xf>
    <xf numFmtId="3" fontId="21" fillId="33" borderId="16" xfId="0" applyNumberFormat="1" applyFont="1" applyFill="1" applyBorder="1" applyAlignment="1">
      <alignment horizontal="right" vertical="top" wrapText="1"/>
    </xf>
    <xf numFmtId="3" fontId="21" fillId="33" borderId="17" xfId="0" applyNumberFormat="1" applyFont="1" applyFill="1" applyBorder="1" applyAlignment="1">
      <alignment horizontal="right" vertical="top" wrapText="1"/>
    </xf>
    <xf numFmtId="3" fontId="21" fillId="33" borderId="18" xfId="0" applyNumberFormat="1" applyFont="1" applyFill="1" applyBorder="1" applyAlignment="1">
      <alignment horizontal="right" vertical="top" wrapText="1"/>
    </xf>
    <xf numFmtId="3" fontId="21" fillId="35" borderId="16" xfId="0" applyNumberFormat="1" applyFont="1" applyFill="1" applyBorder="1" applyAlignment="1">
      <alignment horizontal="right" vertical="top" wrapText="1"/>
    </xf>
    <xf numFmtId="3" fontId="21" fillId="35" borderId="17" xfId="0" applyNumberFormat="1" applyFont="1" applyFill="1" applyBorder="1" applyAlignment="1">
      <alignment horizontal="right" vertical="top" wrapText="1"/>
    </xf>
    <xf numFmtId="3" fontId="21" fillId="35" borderId="18" xfId="0" applyNumberFormat="1" applyFont="1" applyFill="1" applyBorder="1" applyAlignment="1">
      <alignment horizontal="right" vertical="top" wrapText="1"/>
    </xf>
    <xf numFmtId="0" fontId="21" fillId="33" borderId="19" xfId="0" applyFont="1" applyFill="1" applyBorder="1" applyAlignment="1">
      <alignment horizontal="center" wrapText="1"/>
    </xf>
    <xf numFmtId="0" fontId="19" fillId="33" borderId="20" xfId="0" applyFont="1" applyFill="1" applyBorder="1" applyAlignment="1">
      <alignment horizontal="left" vertical="center"/>
    </xf>
    <xf numFmtId="3" fontId="19" fillId="33" borderId="21" xfId="0" applyNumberFormat="1" applyFont="1" applyFill="1" applyBorder="1" applyAlignment="1">
      <alignment horizontal="right" vertical="top" wrapText="1"/>
    </xf>
    <xf numFmtId="3" fontId="19" fillId="33" borderId="22" xfId="0" applyNumberFormat="1" applyFont="1" applyFill="1" applyBorder="1" applyAlignment="1">
      <alignment horizontal="right" vertical="top" wrapText="1"/>
    </xf>
    <xf numFmtId="3" fontId="19" fillId="33" borderId="23" xfId="0" applyNumberFormat="1" applyFont="1" applyFill="1" applyBorder="1" applyAlignment="1">
      <alignment horizontal="right" vertical="top" wrapText="1"/>
    </xf>
    <xf numFmtId="0" fontId="21" fillId="35" borderId="12" xfId="0" applyFont="1" applyFill="1" applyBorder="1" applyAlignment="1">
      <alignment horizontal="center" vertical="top" wrapText="1"/>
    </xf>
    <xf numFmtId="0" fontId="19" fillId="35" borderId="0" xfId="0" applyFont="1" applyFill="1" applyBorder="1" applyAlignment="1">
      <alignment horizontal="left" vertical="center" wrapText="1"/>
    </xf>
    <xf numFmtId="3" fontId="19" fillId="35" borderId="16" xfId="0" applyNumberFormat="1" applyFont="1" applyFill="1" applyBorder="1" applyAlignment="1">
      <alignment horizontal="right" vertical="top" wrapText="1"/>
    </xf>
    <xf numFmtId="3" fontId="19" fillId="35" borderId="17" xfId="0" applyNumberFormat="1" applyFont="1" applyFill="1" applyBorder="1" applyAlignment="1">
      <alignment horizontal="right" vertical="top" wrapText="1"/>
    </xf>
    <xf numFmtId="3" fontId="19" fillId="35" borderId="18" xfId="0" applyNumberFormat="1" applyFont="1" applyFill="1" applyBorder="1" applyAlignment="1">
      <alignment horizontal="right" vertical="top" wrapText="1"/>
    </xf>
    <xf numFmtId="0" fontId="21" fillId="33" borderId="12" xfId="0" applyFont="1" applyFill="1" applyBorder="1" applyAlignment="1">
      <alignment horizontal="center" vertical="top" wrapText="1"/>
    </xf>
    <xf numFmtId="0" fontId="19" fillId="33" borderId="0" xfId="0" applyFont="1" applyFill="1" applyBorder="1" applyAlignment="1">
      <alignment horizontal="left" vertical="center" wrapText="1"/>
    </xf>
    <xf numFmtId="3" fontId="19" fillId="33" borderId="16" xfId="0" applyNumberFormat="1" applyFont="1" applyFill="1" applyBorder="1" applyAlignment="1">
      <alignment horizontal="right" vertical="top" wrapText="1"/>
    </xf>
    <xf numFmtId="3" fontId="19" fillId="33" borderId="17" xfId="0" applyNumberFormat="1" applyFont="1" applyFill="1" applyBorder="1" applyAlignment="1">
      <alignment horizontal="right" vertical="top" wrapText="1"/>
    </xf>
    <xf numFmtId="3" fontId="19" fillId="33" borderId="18" xfId="0" applyNumberFormat="1" applyFont="1" applyFill="1" applyBorder="1" applyAlignment="1">
      <alignment horizontal="right" vertical="top" wrapText="1"/>
    </xf>
    <xf numFmtId="0" fontId="21" fillId="33" borderId="19" xfId="0" applyFont="1" applyFill="1" applyBorder="1" applyAlignment="1">
      <alignment horizontal="center" vertical="top" wrapText="1"/>
    </xf>
    <xf numFmtId="0" fontId="21" fillId="35" borderId="24" xfId="0" applyFont="1" applyFill="1" applyBorder="1" applyAlignment="1">
      <alignment horizontal="center" vertical="top" wrapText="1"/>
    </xf>
    <xf numFmtId="0" fontId="19" fillId="35" borderId="25" xfId="0" applyFont="1" applyFill="1" applyBorder="1" applyAlignment="1">
      <alignment horizontal="left" vertical="center" wrapText="1"/>
    </xf>
    <xf numFmtId="3" fontId="19" fillId="35" borderId="26" xfId="0" applyNumberFormat="1" applyFont="1" applyFill="1" applyBorder="1" applyAlignment="1">
      <alignment horizontal="right" vertical="top" wrapText="1"/>
    </xf>
    <xf numFmtId="3" fontId="19" fillId="35" borderId="27" xfId="0" applyNumberFormat="1" applyFont="1" applyFill="1" applyBorder="1" applyAlignment="1">
      <alignment horizontal="right" vertical="top" wrapText="1"/>
    </xf>
    <xf numFmtId="3" fontId="19" fillId="35" borderId="28" xfId="0" applyNumberFormat="1" applyFont="1" applyFill="1" applyBorder="1" applyAlignment="1">
      <alignment horizontal="right" vertical="top" wrapText="1"/>
    </xf>
    <xf numFmtId="0" fontId="26" fillId="36" borderId="0" xfId="0" applyFont="1" applyFill="1" applyBorder="1"/>
    <xf numFmtId="0" fontId="28" fillId="33" borderId="0" xfId="0" applyFont="1" applyFill="1" applyAlignment="1">
      <alignment horizontal="left"/>
    </xf>
    <xf numFmtId="0" fontId="26" fillId="36" borderId="0" xfId="0" applyFont="1" applyFill="1" applyBorder="1" applyAlignment="1"/>
    <xf numFmtId="0" fontId="18" fillId="33" borderId="0" xfId="0" applyFont="1" applyFill="1" applyAlignment="1">
      <alignment horizontal="right" wrapText="1"/>
    </xf>
    <xf numFmtId="0" fontId="18" fillId="33" borderId="0" xfId="0" applyFont="1" applyFill="1" applyAlignment="1">
      <alignment horizontal="right"/>
    </xf>
    <xf numFmtId="164" fontId="21" fillId="35" borderId="16" xfId="0" applyNumberFormat="1" applyFont="1" applyFill="1" applyBorder="1" applyAlignment="1">
      <alignment horizontal="right" vertical="top" wrapText="1"/>
    </xf>
    <xf numFmtId="164" fontId="21" fillId="35" borderId="17" xfId="0" applyNumberFormat="1" applyFont="1" applyFill="1" applyBorder="1" applyAlignment="1">
      <alignment horizontal="right" vertical="top" wrapText="1"/>
    </xf>
    <xf numFmtId="164" fontId="21" fillId="35" borderId="18" xfId="0" applyNumberFormat="1" applyFont="1" applyFill="1" applyBorder="1" applyAlignment="1">
      <alignment horizontal="right" vertical="top" wrapText="1"/>
    </xf>
    <xf numFmtId="0" fontId="20" fillId="34" borderId="0" xfId="0" applyFont="1" applyFill="1" applyBorder="1" applyAlignment="1">
      <alignment horizontal="center" wrapText="1"/>
    </xf>
    <xf numFmtId="0" fontId="20" fillId="34" borderId="0" xfId="0" applyFont="1" applyFill="1" applyBorder="1" applyAlignment="1">
      <alignment horizontal="right" wrapText="1"/>
    </xf>
    <xf numFmtId="0" fontId="20" fillId="34" borderId="29" xfId="0" applyFont="1" applyFill="1" applyBorder="1" applyAlignment="1">
      <alignment horizontal="center" wrapText="1"/>
    </xf>
    <xf numFmtId="0" fontId="20" fillId="34" borderId="29" xfId="0" applyFont="1" applyFill="1" applyBorder="1" applyAlignment="1">
      <alignment horizontal="right" wrapText="1"/>
    </xf>
    <xf numFmtId="0" fontId="18" fillId="33" borderId="25" xfId="0" applyFont="1" applyFill="1" applyBorder="1" applyAlignment="1">
      <alignment horizontal="center"/>
    </xf>
    <xf numFmtId="0" fontId="18" fillId="33" borderId="0" xfId="0" applyFont="1" applyFill="1" applyBorder="1" applyAlignment="1">
      <alignment horizontal="center"/>
    </xf>
    <xf numFmtId="0" fontId="20" fillId="34" borderId="30" xfId="0" applyFont="1" applyFill="1" applyBorder="1" applyAlignment="1">
      <alignment horizontal="right" wrapText="1"/>
    </xf>
    <xf numFmtId="0" fontId="22" fillId="0" borderId="0" xfId="43" applyAlignment="1" applyProtection="1"/>
    <xf numFmtId="165" fontId="18" fillId="33" borderId="0" xfId="1" applyNumberFormat="1" applyFont="1" applyFill="1" applyAlignment="1">
      <alignment horizontal="center"/>
    </xf>
    <xf numFmtId="166" fontId="18" fillId="33" borderId="0" xfId="1" applyNumberFormat="1" applyFont="1" applyFill="1" applyAlignment="1">
      <alignment horizontal="center"/>
    </xf>
    <xf numFmtId="3" fontId="21" fillId="33" borderId="33" xfId="0" applyNumberFormat="1" applyFont="1" applyFill="1" applyBorder="1" applyAlignment="1">
      <alignment horizontal="right" vertical="top" wrapText="1"/>
    </xf>
    <xf numFmtId="3" fontId="21" fillId="33" borderId="34" xfId="0" applyNumberFormat="1" applyFont="1" applyFill="1" applyBorder="1" applyAlignment="1">
      <alignment horizontal="right" vertical="top" wrapText="1"/>
    </xf>
    <xf numFmtId="3" fontId="21" fillId="35" borderId="33" xfId="0" applyNumberFormat="1" applyFont="1" applyFill="1" applyBorder="1" applyAlignment="1">
      <alignment horizontal="right" vertical="top" wrapText="1"/>
    </xf>
    <xf numFmtId="3" fontId="21" fillId="35" borderId="34" xfId="0" applyNumberFormat="1" applyFont="1" applyFill="1" applyBorder="1" applyAlignment="1">
      <alignment horizontal="right" vertical="top" wrapText="1"/>
    </xf>
    <xf numFmtId="3" fontId="21" fillId="33" borderId="34" xfId="1" applyNumberFormat="1" applyFont="1" applyFill="1" applyBorder="1" applyAlignment="1">
      <alignment horizontal="right" vertical="top" wrapText="1"/>
    </xf>
    <xf numFmtId="3" fontId="21" fillId="35" borderId="16" xfId="1" applyNumberFormat="1" applyFont="1" applyFill="1" applyBorder="1" applyAlignment="1">
      <alignment horizontal="right" vertical="top" wrapText="1"/>
    </xf>
    <xf numFmtId="3" fontId="21" fillId="35" borderId="34" xfId="0" quotePrefix="1" applyNumberFormat="1" applyFont="1" applyFill="1" applyBorder="1" applyAlignment="1">
      <alignment horizontal="right" vertical="top" wrapText="1"/>
    </xf>
    <xf numFmtId="3" fontId="21" fillId="33" borderId="16" xfId="1" applyNumberFormat="1" applyFont="1" applyFill="1" applyBorder="1" applyAlignment="1">
      <alignment horizontal="right" vertical="top" wrapText="1"/>
    </xf>
    <xf numFmtId="3" fontId="21" fillId="35" borderId="34" xfId="1" applyNumberFormat="1" applyFont="1" applyFill="1" applyBorder="1" applyAlignment="1">
      <alignment horizontal="right" vertical="top" wrapText="1"/>
    </xf>
    <xf numFmtId="0" fontId="19" fillId="33" borderId="35" xfId="0" applyFont="1" applyFill="1" applyBorder="1" applyAlignment="1">
      <alignment horizontal="center" vertical="top" wrapText="1"/>
    </xf>
    <xf numFmtId="0" fontId="19" fillId="33" borderId="36" xfId="0" applyFont="1" applyFill="1" applyBorder="1" applyAlignment="1">
      <alignment horizontal="left" vertical="center" wrapText="1"/>
    </xf>
    <xf numFmtId="3" fontId="19" fillId="33" borderId="13" xfId="0" applyNumberFormat="1" applyFont="1" applyFill="1" applyBorder="1" applyAlignment="1">
      <alignment horizontal="right" vertical="top" wrapText="1"/>
    </xf>
    <xf numFmtId="3" fontId="19" fillId="33" borderId="14" xfId="0" applyNumberFormat="1" applyFont="1" applyFill="1" applyBorder="1" applyAlignment="1">
      <alignment horizontal="right" vertical="top" wrapText="1"/>
    </xf>
    <xf numFmtId="3" fontId="19" fillId="33" borderId="31" xfId="0" applyNumberFormat="1" applyFont="1" applyFill="1" applyBorder="1" applyAlignment="1">
      <alignment horizontal="right" vertical="top" wrapText="1"/>
    </xf>
    <xf numFmtId="3" fontId="19" fillId="33" borderId="32" xfId="0" applyNumberFormat="1" applyFont="1" applyFill="1" applyBorder="1" applyAlignment="1">
      <alignment horizontal="right" vertical="top" wrapText="1"/>
    </xf>
    <xf numFmtId="3" fontId="19" fillId="33" borderId="15" xfId="0" applyNumberFormat="1" applyFont="1" applyFill="1" applyBorder="1" applyAlignment="1">
      <alignment horizontal="right" vertical="top" wrapText="1"/>
    </xf>
    <xf numFmtId="0" fontId="19" fillId="35" borderId="24" xfId="0" applyFont="1" applyFill="1" applyBorder="1" applyAlignment="1">
      <alignment horizontal="center" vertical="top" wrapText="1"/>
    </xf>
    <xf numFmtId="3" fontId="19" fillId="35" borderId="37" xfId="0" applyNumberFormat="1" applyFont="1" applyFill="1" applyBorder="1" applyAlignment="1">
      <alignment horizontal="right" vertical="top" wrapText="1"/>
    </xf>
    <xf numFmtId="3" fontId="19" fillId="35" borderId="38" xfId="0" applyNumberFormat="1" applyFont="1" applyFill="1" applyBorder="1" applyAlignment="1">
      <alignment horizontal="right" vertical="top" wrapText="1"/>
    </xf>
    <xf numFmtId="3" fontId="21" fillId="35" borderId="18" xfId="1" applyNumberFormat="1" applyFont="1" applyFill="1" applyBorder="1" applyAlignment="1">
      <alignment horizontal="right" vertical="top" wrapText="1"/>
    </xf>
    <xf numFmtId="164" fontId="21" fillId="35" borderId="33" xfId="0" applyNumberFormat="1" applyFont="1" applyFill="1" applyBorder="1" applyAlignment="1">
      <alignment horizontal="right" vertical="top" wrapText="1"/>
    </xf>
    <xf numFmtId="164" fontId="21" fillId="35" borderId="34" xfId="0" applyNumberFormat="1" applyFont="1" applyFill="1" applyBorder="1" applyAlignment="1">
      <alignment horizontal="right" vertical="top" wrapText="1"/>
    </xf>
    <xf numFmtId="0" fontId="20" fillId="34" borderId="30" xfId="0" applyFont="1" applyFill="1" applyBorder="1" applyAlignment="1">
      <alignment horizontal="center" wrapText="1"/>
    </xf>
    <xf numFmtId="0" fontId="27" fillId="36" borderId="0" xfId="0" applyFont="1" applyFill="1" applyBorder="1"/>
    <xf numFmtId="0" fontId="32" fillId="36" borderId="0" xfId="43" applyFont="1" applyFill="1" applyBorder="1" applyAlignment="1" applyProtection="1"/>
    <xf numFmtId="0" fontId="0" fillId="36" borderId="0" xfId="0" applyFill="1" applyBorder="1"/>
    <xf numFmtId="0" fontId="19" fillId="33" borderId="20" xfId="0" applyFont="1" applyFill="1" applyBorder="1" applyAlignment="1">
      <alignment horizontal="left" vertical="center" wrapText="1"/>
    </xf>
    <xf numFmtId="0" fontId="21" fillId="35" borderId="29" xfId="0" applyFont="1" applyFill="1" applyBorder="1" applyAlignment="1">
      <alignment horizontal="left" vertical="center" wrapText="1"/>
    </xf>
    <xf numFmtId="0" fontId="18" fillId="33" borderId="0" xfId="0" applyFont="1" applyFill="1" applyAlignment="1">
      <alignment horizontal="center"/>
    </xf>
    <xf numFmtId="0" fontId="26" fillId="36" borderId="0" xfId="0" applyFont="1" applyFill="1"/>
    <xf numFmtId="0" fontId="20" fillId="34" borderId="40" xfId="0" applyFont="1" applyFill="1" applyBorder="1" applyAlignment="1">
      <alignment horizontal="center" wrapText="1"/>
    </xf>
    <xf numFmtId="0" fontId="20" fillId="34" borderId="40" xfId="0" applyFont="1" applyFill="1" applyBorder="1" applyAlignment="1">
      <alignment horizontal="left" wrapText="1"/>
    </xf>
    <xf numFmtId="0" fontId="20" fillId="34" borderId="41" xfId="0" applyFont="1" applyFill="1" applyBorder="1" applyAlignment="1">
      <alignment horizontal="right" wrapText="1"/>
    </xf>
    <xf numFmtId="0" fontId="20" fillId="34" borderId="42" xfId="0" applyFont="1" applyFill="1" applyBorder="1" applyAlignment="1">
      <alignment horizontal="right" wrapText="1"/>
    </xf>
    <xf numFmtId="0" fontId="20" fillId="34" borderId="40" xfId="0" applyFont="1" applyFill="1" applyBorder="1" applyAlignment="1">
      <alignment horizontal="right" wrapText="1"/>
    </xf>
    <xf numFmtId="164" fontId="21" fillId="35" borderId="13" xfId="0" applyNumberFormat="1" applyFont="1" applyFill="1" applyBorder="1" applyAlignment="1">
      <alignment horizontal="right" vertical="top" wrapText="1"/>
    </xf>
    <xf numFmtId="164" fontId="21" fillId="35" borderId="14" xfId="0" applyNumberFormat="1" applyFont="1" applyFill="1" applyBorder="1" applyAlignment="1">
      <alignment horizontal="right" vertical="top" wrapText="1"/>
    </xf>
    <xf numFmtId="0" fontId="28" fillId="33" borderId="0" xfId="0" applyFont="1" applyFill="1" applyAlignment="1">
      <alignment horizontal="center"/>
    </xf>
    <xf numFmtId="0" fontId="28" fillId="33" borderId="0" xfId="0" applyFont="1" applyFill="1" applyAlignment="1">
      <alignment wrapText="1"/>
    </xf>
    <xf numFmtId="0" fontId="20" fillId="34" borderId="46" xfId="0" applyFont="1" applyFill="1" applyBorder="1" applyAlignment="1">
      <alignment horizontal="center" wrapText="1"/>
    </xf>
    <xf numFmtId="0" fontId="20" fillId="34" borderId="40" xfId="0" applyFont="1" applyFill="1" applyBorder="1" applyAlignment="1">
      <alignment wrapText="1"/>
    </xf>
    <xf numFmtId="0" fontId="20" fillId="34" borderId="47" xfId="0" applyFont="1" applyFill="1" applyBorder="1" applyAlignment="1">
      <alignment horizontal="right" wrapText="1"/>
    </xf>
    <xf numFmtId="0" fontId="21" fillId="35" borderId="12" xfId="0" applyFont="1" applyFill="1" applyBorder="1" applyAlignment="1">
      <alignment horizontal="center" wrapText="1"/>
    </xf>
    <xf numFmtId="0" fontId="21" fillId="35" borderId="0" xfId="0" applyFont="1" applyFill="1" applyBorder="1" applyAlignment="1">
      <alignment vertical="center" wrapText="1"/>
    </xf>
    <xf numFmtId="164" fontId="21" fillId="35" borderId="32" xfId="0" applyNumberFormat="1" applyFont="1" applyFill="1" applyBorder="1" applyAlignment="1">
      <alignment horizontal="right" vertical="top" wrapText="1"/>
    </xf>
    <xf numFmtId="164" fontId="21" fillId="35" borderId="30" xfId="0" applyNumberFormat="1" applyFont="1" applyFill="1" applyBorder="1" applyAlignment="1">
      <alignment horizontal="right" vertical="top" wrapText="1"/>
    </xf>
    <xf numFmtId="0" fontId="21" fillId="33" borderId="12" xfId="0" applyFont="1" applyFill="1" applyBorder="1" applyAlignment="1">
      <alignment horizontal="center" wrapText="1"/>
    </xf>
    <xf numFmtId="0" fontId="21" fillId="33" borderId="0" xfId="0" applyFont="1" applyFill="1" applyBorder="1" applyAlignment="1">
      <alignment vertical="center" wrapText="1"/>
    </xf>
    <xf numFmtId="3" fontId="21" fillId="33" borderId="30" xfId="0" applyNumberFormat="1" applyFont="1" applyFill="1" applyBorder="1" applyAlignment="1">
      <alignment horizontal="right" vertical="top" wrapText="1"/>
    </xf>
    <xf numFmtId="3" fontId="21" fillId="35" borderId="30" xfId="0" applyNumberFormat="1" applyFont="1" applyFill="1" applyBorder="1" applyAlignment="1">
      <alignment horizontal="right" vertical="top" wrapText="1"/>
    </xf>
    <xf numFmtId="3" fontId="21" fillId="33" borderId="17" xfId="1" applyNumberFormat="1" applyFont="1" applyFill="1" applyBorder="1" applyAlignment="1">
      <alignment horizontal="right" vertical="top" wrapText="1"/>
    </xf>
    <xf numFmtId="3" fontId="21" fillId="33" borderId="30" xfId="1" applyNumberFormat="1" applyFont="1" applyFill="1" applyBorder="1" applyAlignment="1">
      <alignment horizontal="right" vertical="top" wrapText="1"/>
    </xf>
    <xf numFmtId="3" fontId="21" fillId="35" borderId="17" xfId="1" applyNumberFormat="1" applyFont="1" applyFill="1" applyBorder="1" applyAlignment="1">
      <alignment horizontal="right" vertical="top" wrapText="1"/>
    </xf>
    <xf numFmtId="3" fontId="21" fillId="35" borderId="30" xfId="1" applyNumberFormat="1" applyFont="1" applyFill="1" applyBorder="1" applyAlignment="1">
      <alignment horizontal="right" vertical="top" wrapText="1"/>
    </xf>
    <xf numFmtId="1" fontId="0" fillId="36" borderId="0" xfId="0" applyNumberFormat="1" applyFill="1"/>
    <xf numFmtId="0" fontId="21" fillId="36" borderId="0" xfId="0" applyFont="1" applyFill="1" applyAlignment="1">
      <alignment vertical="top" wrapText="1"/>
    </xf>
    <xf numFmtId="0" fontId="0" fillId="36" borderId="0" xfId="0" applyFill="1" applyAlignment="1">
      <alignment vertical="center"/>
    </xf>
    <xf numFmtId="0" fontId="21" fillId="36" borderId="0" xfId="0" applyFont="1" applyFill="1" applyBorder="1" applyAlignment="1">
      <alignment vertical="center"/>
    </xf>
    <xf numFmtId="0" fontId="21" fillId="36" borderId="0" xfId="0" applyFont="1" applyFill="1" applyBorder="1" applyAlignment="1">
      <alignment horizontal="center" vertical="center"/>
    </xf>
    <xf numFmtId="0" fontId="19" fillId="36" borderId="0" xfId="0" applyFont="1" applyFill="1" applyBorder="1" applyAlignment="1">
      <alignment horizontal="center" vertical="top" wrapText="1"/>
    </xf>
    <xf numFmtId="0" fontId="16" fillId="36" borderId="0" xfId="0" applyFont="1" applyFill="1" applyBorder="1" applyAlignment="1">
      <alignment horizontal="center" vertical="top" wrapText="1"/>
    </xf>
    <xf numFmtId="0" fontId="0" fillId="36" borderId="0" xfId="0" applyFill="1" applyBorder="1" applyAlignment="1">
      <alignment vertical="top" wrapText="1"/>
    </xf>
    <xf numFmtId="0" fontId="0" fillId="36" borderId="0" xfId="0" applyFill="1" applyBorder="1" applyAlignment="1">
      <alignment vertical="center"/>
    </xf>
    <xf numFmtId="0" fontId="21" fillId="36" borderId="0" xfId="0" applyFont="1" applyFill="1" applyBorder="1" applyAlignment="1">
      <alignment vertical="top" wrapText="1"/>
    </xf>
    <xf numFmtId="0" fontId="0" fillId="36" borderId="0" xfId="0" applyFill="1" applyAlignment="1">
      <alignment vertical="top" wrapText="1"/>
    </xf>
    <xf numFmtId="0" fontId="20" fillId="34" borderId="0" xfId="0" applyFont="1" applyFill="1" applyBorder="1" applyAlignment="1">
      <alignment horizontal="center" wrapText="1"/>
    </xf>
    <xf numFmtId="0" fontId="20" fillId="34" borderId="29" xfId="0" applyFont="1" applyFill="1" applyBorder="1" applyAlignment="1">
      <alignment horizontal="center" wrapText="1"/>
    </xf>
    <xf numFmtId="0" fontId="22" fillId="36" borderId="0" xfId="43" applyFill="1" applyAlignment="1" applyProtection="1">
      <alignment horizontal="left"/>
    </xf>
    <xf numFmtId="0" fontId="26" fillId="36" borderId="0" xfId="0" applyFont="1" applyFill="1" applyAlignment="1">
      <alignment horizontal="left" wrapText="1"/>
    </xf>
    <xf numFmtId="0" fontId="18" fillId="33" borderId="0" xfId="0" applyFont="1" applyFill="1" applyAlignment="1">
      <alignment horizontal="center"/>
    </xf>
    <xf numFmtId="0" fontId="18" fillId="36" borderId="0" xfId="0" applyFont="1" applyFill="1" applyAlignment="1">
      <alignment horizontal="center"/>
    </xf>
    <xf numFmtId="0" fontId="19" fillId="36" borderId="35" xfId="0" applyFont="1" applyFill="1" applyBorder="1" applyAlignment="1">
      <alignment horizontal="center" vertical="top" wrapText="1"/>
    </xf>
    <xf numFmtId="0" fontId="19" fillId="36" borderId="36" xfId="0" applyFont="1" applyFill="1" applyBorder="1" applyAlignment="1">
      <alignment horizontal="left" vertical="center" wrapText="1"/>
    </xf>
    <xf numFmtId="3" fontId="19" fillId="36" borderId="13" xfId="0" applyNumberFormat="1" applyFont="1" applyFill="1" applyBorder="1" applyAlignment="1">
      <alignment horizontal="right" vertical="top" wrapText="1"/>
    </xf>
    <xf numFmtId="3" fontId="19" fillId="36" borderId="14" xfId="0" applyNumberFormat="1" applyFont="1" applyFill="1" applyBorder="1" applyAlignment="1">
      <alignment horizontal="right" vertical="top" wrapText="1"/>
    </xf>
    <xf numFmtId="3" fontId="19" fillId="36" borderId="31" xfId="0" applyNumberFormat="1" applyFont="1" applyFill="1" applyBorder="1" applyAlignment="1">
      <alignment horizontal="right" vertical="top" wrapText="1"/>
    </xf>
    <xf numFmtId="3" fontId="19" fillId="36" borderId="32" xfId="0" applyNumberFormat="1" applyFont="1" applyFill="1" applyBorder="1" applyAlignment="1">
      <alignment horizontal="right" vertical="top" wrapText="1"/>
    </xf>
    <xf numFmtId="3" fontId="19" fillId="36" borderId="15" xfId="0" applyNumberFormat="1" applyFont="1" applyFill="1" applyBorder="1" applyAlignment="1">
      <alignment horizontal="right" vertical="top" wrapText="1"/>
    </xf>
    <xf numFmtId="0" fontId="36" fillId="33" borderId="12" xfId="0" applyFont="1" applyFill="1" applyBorder="1" applyAlignment="1">
      <alignment horizontal="center" vertical="center" wrapText="1"/>
    </xf>
    <xf numFmtId="0" fontId="36" fillId="33" borderId="0" xfId="0" applyFont="1" applyFill="1" applyBorder="1" applyAlignment="1">
      <alignment vertical="center" wrapText="1"/>
    </xf>
    <xf numFmtId="3" fontId="36" fillId="33" borderId="16" xfId="0" applyNumberFormat="1" applyFont="1" applyFill="1" applyBorder="1" applyAlignment="1">
      <alignment horizontal="right" vertical="top" wrapText="1"/>
    </xf>
    <xf numFmtId="3" fontId="36" fillId="33" borderId="34" xfId="0" applyNumberFormat="1" applyFont="1" applyFill="1" applyBorder="1" applyAlignment="1">
      <alignment horizontal="right" vertical="top" wrapText="1"/>
    </xf>
    <xf numFmtId="3" fontId="36" fillId="33" borderId="34" xfId="1" applyNumberFormat="1" applyFont="1" applyFill="1" applyBorder="1" applyAlignment="1">
      <alignment horizontal="right" vertical="top" wrapText="1"/>
    </xf>
    <xf numFmtId="3" fontId="36" fillId="33" borderId="17" xfId="0" applyNumberFormat="1" applyFont="1" applyFill="1" applyBorder="1" applyAlignment="1">
      <alignment horizontal="right" vertical="top" wrapText="1"/>
    </xf>
    <xf numFmtId="3" fontId="36" fillId="33" borderId="30" xfId="0" applyNumberFormat="1" applyFont="1" applyFill="1" applyBorder="1" applyAlignment="1">
      <alignment horizontal="right" vertical="top" wrapText="1"/>
    </xf>
    <xf numFmtId="0" fontId="36" fillId="33" borderId="0" xfId="0" applyFont="1" applyFill="1" applyAlignment="1">
      <alignment horizontal="center"/>
    </xf>
    <xf numFmtId="0" fontId="36" fillId="35" borderId="12" xfId="0" applyFont="1" applyFill="1" applyBorder="1" applyAlignment="1">
      <alignment horizontal="center" vertical="center" wrapText="1"/>
    </xf>
    <xf numFmtId="0" fontId="36" fillId="35" borderId="0" xfId="0" applyFont="1" applyFill="1" applyBorder="1" applyAlignment="1">
      <alignment vertical="center" wrapText="1"/>
    </xf>
    <xf numFmtId="3" fontId="36" fillId="35" borderId="16" xfId="0" applyNumberFormat="1" applyFont="1" applyFill="1" applyBorder="1" applyAlignment="1">
      <alignment horizontal="right" vertical="top" wrapText="1"/>
    </xf>
    <xf numFmtId="3" fontId="36" fillId="35" borderId="34" xfId="0" applyNumberFormat="1" applyFont="1" applyFill="1" applyBorder="1" applyAlignment="1">
      <alignment horizontal="right" vertical="top" wrapText="1"/>
    </xf>
    <xf numFmtId="3" fontId="36" fillId="35" borderId="34" xfId="1" applyNumberFormat="1" applyFont="1" applyFill="1" applyBorder="1" applyAlignment="1">
      <alignment horizontal="right" vertical="top" wrapText="1"/>
    </xf>
    <xf numFmtId="3" fontId="36" fillId="35" borderId="17" xfId="1" applyNumberFormat="1" applyFont="1" applyFill="1" applyBorder="1" applyAlignment="1">
      <alignment horizontal="right" vertical="top" wrapText="1"/>
    </xf>
    <xf numFmtId="3" fontId="36" fillId="35" borderId="16" xfId="1" applyNumberFormat="1" applyFont="1" applyFill="1" applyBorder="1" applyAlignment="1">
      <alignment horizontal="right" vertical="top" wrapText="1"/>
    </xf>
    <xf numFmtId="3" fontId="36" fillId="35" borderId="30" xfId="1" applyNumberFormat="1" applyFont="1" applyFill="1" applyBorder="1" applyAlignment="1">
      <alignment horizontal="right" vertical="top" wrapText="1"/>
    </xf>
    <xf numFmtId="0" fontId="37" fillId="33" borderId="35" xfId="0" applyFont="1" applyFill="1" applyBorder="1" applyAlignment="1">
      <alignment horizontal="center" vertical="top" wrapText="1"/>
    </xf>
    <xf numFmtId="0" fontId="37" fillId="33" borderId="36" xfId="0" applyFont="1" applyFill="1" applyBorder="1" applyAlignment="1">
      <alignment vertical="top" wrapText="1"/>
    </xf>
    <xf numFmtId="3" fontId="37" fillId="33" borderId="13" xfId="0" applyNumberFormat="1" applyFont="1" applyFill="1" applyBorder="1" applyAlignment="1">
      <alignment horizontal="right" vertical="top" wrapText="1"/>
    </xf>
    <xf numFmtId="3" fontId="37" fillId="33" borderId="32" xfId="0" applyNumberFormat="1" applyFont="1" applyFill="1" applyBorder="1" applyAlignment="1">
      <alignment horizontal="right" vertical="top" wrapText="1"/>
    </xf>
    <xf numFmtId="3" fontId="37" fillId="33" borderId="14" xfId="0" applyNumberFormat="1" applyFont="1" applyFill="1" applyBorder="1" applyAlignment="1">
      <alignment horizontal="right" vertical="top" wrapText="1"/>
    </xf>
    <xf numFmtId="3" fontId="37" fillId="33" borderId="48" xfId="0" applyNumberFormat="1" applyFont="1" applyFill="1" applyBorder="1" applyAlignment="1">
      <alignment horizontal="right" vertical="top" wrapText="1"/>
    </xf>
    <xf numFmtId="0" fontId="37" fillId="35" borderId="12" xfId="0" applyFont="1" applyFill="1" applyBorder="1" applyAlignment="1">
      <alignment horizontal="center" vertical="top" wrapText="1"/>
    </xf>
    <xf numFmtId="0" fontId="37" fillId="35" borderId="0" xfId="0" applyFont="1" applyFill="1" applyBorder="1" applyAlignment="1">
      <alignment vertical="top" wrapText="1"/>
    </xf>
    <xf numFmtId="3" fontId="37" fillId="35" borderId="16" xfId="0" applyNumberFormat="1" applyFont="1" applyFill="1" applyBorder="1" applyAlignment="1">
      <alignment horizontal="right" vertical="top" wrapText="1"/>
    </xf>
    <xf numFmtId="3" fontId="37" fillId="35" borderId="34" xfId="0" applyNumberFormat="1" applyFont="1" applyFill="1" applyBorder="1" applyAlignment="1">
      <alignment horizontal="right" vertical="top" wrapText="1"/>
    </xf>
    <xf numFmtId="3" fontId="37" fillId="35" borderId="17" xfId="0" applyNumberFormat="1" applyFont="1" applyFill="1" applyBorder="1" applyAlignment="1">
      <alignment horizontal="right" vertical="top" wrapText="1"/>
    </xf>
    <xf numFmtId="3" fontId="37" fillId="35" borderId="30" xfId="0" applyNumberFormat="1" applyFont="1" applyFill="1" applyBorder="1" applyAlignment="1">
      <alignment horizontal="right" vertical="top" wrapText="1"/>
    </xf>
    <xf numFmtId="0" fontId="37" fillId="33" borderId="24" xfId="0" applyFont="1" applyFill="1" applyBorder="1" applyAlignment="1">
      <alignment horizontal="center" vertical="top" wrapText="1"/>
    </xf>
    <xf numFmtId="0" fontId="37" fillId="33" borderId="25" xfId="0" applyFont="1" applyFill="1" applyBorder="1" applyAlignment="1">
      <alignment vertical="top" wrapText="1"/>
    </xf>
    <xf numFmtId="3" fontId="37" fillId="33" borderId="26" xfId="0" applyNumberFormat="1" applyFont="1" applyFill="1" applyBorder="1" applyAlignment="1">
      <alignment horizontal="right" vertical="top" wrapText="1"/>
    </xf>
    <xf numFmtId="3" fontId="37" fillId="33" borderId="38" xfId="0" applyNumberFormat="1" applyFont="1" applyFill="1" applyBorder="1" applyAlignment="1">
      <alignment horizontal="right" vertical="top" wrapText="1"/>
    </xf>
    <xf numFmtId="3" fontId="37" fillId="33" borderId="27" xfId="0" applyNumberFormat="1" applyFont="1" applyFill="1" applyBorder="1" applyAlignment="1">
      <alignment horizontal="right" vertical="top" wrapText="1"/>
    </xf>
    <xf numFmtId="3" fontId="37" fillId="33" borderId="49" xfId="0" applyNumberFormat="1" applyFont="1" applyFill="1" applyBorder="1" applyAlignment="1">
      <alignment horizontal="right" vertical="top" wrapText="1"/>
    </xf>
    <xf numFmtId="0" fontId="20" fillId="34" borderId="55" xfId="0" applyFont="1" applyFill="1" applyBorder="1" applyAlignment="1">
      <alignment horizontal="left" wrapText="1"/>
    </xf>
    <xf numFmtId="0" fontId="20" fillId="34" borderId="56" xfId="0" applyFont="1" applyFill="1" applyBorder="1" applyAlignment="1">
      <alignment horizontal="left" wrapText="1"/>
    </xf>
    <xf numFmtId="0" fontId="21" fillId="35" borderId="0" xfId="0" applyFont="1" applyFill="1" applyBorder="1" applyAlignment="1">
      <alignment horizontal="left" wrapText="1"/>
    </xf>
    <xf numFmtId="0" fontId="21" fillId="33" borderId="0" xfId="0" applyFont="1" applyFill="1" applyBorder="1" applyAlignment="1">
      <alignment horizontal="left" wrapText="1"/>
    </xf>
    <xf numFmtId="3" fontId="21" fillId="33" borderId="58" xfId="0" applyNumberFormat="1" applyFont="1" applyFill="1" applyBorder="1" applyAlignment="1">
      <alignment horizontal="right" vertical="top" wrapText="1"/>
    </xf>
    <xf numFmtId="3" fontId="21" fillId="35" borderId="58" xfId="0" applyNumberFormat="1" applyFont="1" applyFill="1" applyBorder="1" applyAlignment="1">
      <alignment horizontal="right" vertical="top" wrapText="1"/>
    </xf>
    <xf numFmtId="0" fontId="19" fillId="33" borderId="36" xfId="0" applyFont="1" applyFill="1" applyBorder="1" applyAlignment="1">
      <alignment horizontal="left" wrapText="1"/>
    </xf>
    <xf numFmtId="0" fontId="19" fillId="35" borderId="12" xfId="0" applyFont="1" applyFill="1" applyBorder="1" applyAlignment="1">
      <alignment horizontal="center" vertical="top" wrapText="1"/>
    </xf>
    <xf numFmtId="0" fontId="19" fillId="35" borderId="0" xfId="0" applyFont="1" applyFill="1" applyBorder="1" applyAlignment="1">
      <alignment horizontal="left" wrapText="1"/>
    </xf>
    <xf numFmtId="0" fontId="19" fillId="33" borderId="24" xfId="0" applyFont="1" applyFill="1" applyBorder="1" applyAlignment="1">
      <alignment horizontal="center" vertical="top" wrapText="1"/>
    </xf>
    <xf numFmtId="0" fontId="19" fillId="33" borderId="25" xfId="0" applyFont="1" applyFill="1" applyBorder="1" applyAlignment="1">
      <alignment horizontal="left" wrapText="1"/>
    </xf>
    <xf numFmtId="0" fontId="27" fillId="0" borderId="0" xfId="0" applyFont="1" applyBorder="1"/>
    <xf numFmtId="0" fontId="19" fillId="33" borderId="0" xfId="0" applyFont="1" applyFill="1" applyBorder="1" applyAlignment="1">
      <alignment horizontal="left" wrapText="1"/>
    </xf>
    <xf numFmtId="0" fontId="21" fillId="33" borderId="46" xfId="0" applyFont="1" applyFill="1" applyBorder="1" applyAlignment="1">
      <alignment horizontal="center" vertical="top" wrapText="1"/>
    </xf>
    <xf numFmtId="0" fontId="21" fillId="33" borderId="40" xfId="0" applyFont="1" applyFill="1" applyBorder="1" applyAlignment="1">
      <alignment horizontal="left" wrapText="1"/>
    </xf>
    <xf numFmtId="0" fontId="19" fillId="35" borderId="25" xfId="0" applyFont="1" applyFill="1" applyBorder="1" applyAlignment="1">
      <alignment horizontal="left" wrapText="1"/>
    </xf>
    <xf numFmtId="0" fontId="20" fillId="34" borderId="62" xfId="0" applyFont="1" applyFill="1" applyBorder="1" applyAlignment="1">
      <alignment horizontal="right" wrapText="1"/>
    </xf>
    <xf numFmtId="3" fontId="21" fillId="35" borderId="13" xfId="0" applyNumberFormat="1" applyFont="1" applyFill="1" applyBorder="1" applyAlignment="1">
      <alignment horizontal="right" vertical="top" wrapText="1"/>
    </xf>
    <xf numFmtId="0" fontId="19" fillId="33" borderId="35" xfId="0" applyFont="1" applyFill="1" applyBorder="1" applyAlignment="1">
      <alignment horizontal="center" vertical="center" wrapText="1"/>
    </xf>
    <xf numFmtId="0" fontId="19" fillId="35" borderId="24" xfId="0" applyFont="1" applyFill="1" applyBorder="1" applyAlignment="1">
      <alignment horizontal="center" vertical="center" wrapText="1"/>
    </xf>
    <xf numFmtId="167" fontId="19" fillId="35" borderId="26" xfId="0" applyNumberFormat="1" applyFont="1" applyFill="1" applyBorder="1" applyAlignment="1">
      <alignment horizontal="right" vertical="top" wrapText="1"/>
    </xf>
    <xf numFmtId="0" fontId="21" fillId="33" borderId="16" xfId="0" applyFont="1" applyFill="1" applyBorder="1" applyAlignment="1">
      <alignment horizontal="right" vertical="top" wrapText="1"/>
    </xf>
    <xf numFmtId="0" fontId="21" fillId="33" borderId="17" xfId="0" applyFont="1" applyFill="1" applyBorder="1" applyAlignment="1">
      <alignment horizontal="right" vertical="top" wrapText="1"/>
    </xf>
    <xf numFmtId="0" fontId="21" fillId="33" borderId="58" xfId="0" applyFont="1" applyFill="1" applyBorder="1" applyAlignment="1">
      <alignment horizontal="right" vertical="top" wrapText="1"/>
    </xf>
    <xf numFmtId="0" fontId="21" fillId="35" borderId="16" xfId="0" applyFont="1" applyFill="1" applyBorder="1" applyAlignment="1">
      <alignment horizontal="right" vertical="top" wrapText="1"/>
    </xf>
    <xf numFmtId="0" fontId="21" fillId="35" borderId="17" xfId="0" applyFont="1" applyFill="1" applyBorder="1" applyAlignment="1">
      <alignment horizontal="right" vertical="top" wrapText="1"/>
    </xf>
    <xf numFmtId="0" fontId="21" fillId="35" borderId="58" xfId="0" applyFont="1" applyFill="1" applyBorder="1" applyAlignment="1">
      <alignment horizontal="right" vertical="top" wrapText="1"/>
    </xf>
    <xf numFmtId="166" fontId="20" fillId="34" borderId="0" xfId="1" applyNumberFormat="1" applyFont="1" applyFill="1" applyBorder="1" applyAlignment="1">
      <alignment horizontal="right" wrapText="1"/>
    </xf>
    <xf numFmtId="0" fontId="21" fillId="35" borderId="0" xfId="0" applyFont="1" applyFill="1" applyBorder="1" applyAlignment="1">
      <alignment horizontal="center" vertical="top" wrapText="1"/>
    </xf>
    <xf numFmtId="166" fontId="21" fillId="35" borderId="0" xfId="1" applyNumberFormat="1" applyFont="1" applyFill="1" applyBorder="1" applyAlignment="1">
      <alignment horizontal="right" vertical="top" wrapText="1"/>
    </xf>
    <xf numFmtId="165" fontId="21" fillId="35" borderId="0" xfId="1" applyNumberFormat="1" applyFont="1" applyFill="1" applyBorder="1" applyAlignment="1">
      <alignment horizontal="right" vertical="top" wrapText="1"/>
    </xf>
    <xf numFmtId="0" fontId="21" fillId="33" borderId="0" xfId="0" applyFont="1" applyFill="1" applyBorder="1" applyAlignment="1">
      <alignment horizontal="center" vertical="top" wrapText="1"/>
    </xf>
    <xf numFmtId="166" fontId="21" fillId="33" borderId="0" xfId="1" applyNumberFormat="1" applyFont="1" applyFill="1" applyBorder="1" applyAlignment="1">
      <alignment horizontal="right" vertical="top" wrapText="1"/>
    </xf>
    <xf numFmtId="165" fontId="21" fillId="33" borderId="0" xfId="1" applyNumberFormat="1" applyFont="1" applyFill="1" applyBorder="1" applyAlignment="1">
      <alignment horizontal="right" vertical="top" wrapText="1"/>
    </xf>
    <xf numFmtId="166" fontId="21" fillId="35" borderId="40" xfId="1" applyNumberFormat="1" applyFont="1" applyFill="1" applyBorder="1" applyAlignment="1">
      <alignment horizontal="right" vertical="top" wrapText="1"/>
    </xf>
    <xf numFmtId="165" fontId="21" fillId="35" borderId="40" xfId="1" applyNumberFormat="1" applyFont="1" applyFill="1" applyBorder="1" applyAlignment="1">
      <alignment horizontal="right" vertical="top" wrapText="1"/>
    </xf>
    <xf numFmtId="0" fontId="21" fillId="33" borderId="40" xfId="0" applyFont="1" applyFill="1" applyBorder="1" applyAlignment="1">
      <alignment horizontal="center" vertical="top" wrapText="1"/>
    </xf>
    <xf numFmtId="166" fontId="21" fillId="33" borderId="40" xfId="1" applyNumberFormat="1" applyFont="1" applyFill="1" applyBorder="1" applyAlignment="1">
      <alignment horizontal="right" vertical="top" wrapText="1"/>
    </xf>
    <xf numFmtId="165" fontId="21" fillId="33" borderId="40" xfId="1" applyNumberFormat="1" applyFont="1" applyFill="1" applyBorder="1" applyAlignment="1">
      <alignment horizontal="right" vertical="top" wrapText="1"/>
    </xf>
    <xf numFmtId="166" fontId="19" fillId="33" borderId="0" xfId="1" applyNumberFormat="1" applyFont="1" applyFill="1" applyBorder="1" applyAlignment="1">
      <alignment horizontal="right" vertical="top" wrapText="1"/>
    </xf>
    <xf numFmtId="165" fontId="19" fillId="33" borderId="0" xfId="1" applyNumberFormat="1" applyFont="1" applyFill="1" applyBorder="1" applyAlignment="1">
      <alignment horizontal="right" vertical="top" wrapText="1"/>
    </xf>
    <xf numFmtId="0" fontId="38" fillId="33" borderId="0" xfId="0" applyFont="1" applyFill="1" applyAlignment="1">
      <alignment horizontal="center"/>
    </xf>
    <xf numFmtId="166" fontId="19" fillId="35" borderId="0" xfId="1" applyNumberFormat="1" applyFont="1" applyFill="1" applyBorder="1" applyAlignment="1">
      <alignment horizontal="right" vertical="top" wrapText="1"/>
    </xf>
    <xf numFmtId="165" fontId="19" fillId="35" borderId="0" xfId="1" applyNumberFormat="1" applyFont="1" applyFill="1" applyBorder="1" applyAlignment="1">
      <alignment horizontal="right" vertical="top" wrapText="1"/>
    </xf>
    <xf numFmtId="166" fontId="19" fillId="33" borderId="25" xfId="1" applyNumberFormat="1" applyFont="1" applyFill="1" applyBorder="1" applyAlignment="1">
      <alignment horizontal="right" vertical="top" wrapText="1"/>
    </xf>
    <xf numFmtId="165" fontId="19" fillId="33" borderId="25" xfId="1" applyNumberFormat="1" applyFont="1" applyFill="1" applyBorder="1" applyAlignment="1">
      <alignment horizontal="right" vertical="top" wrapText="1"/>
    </xf>
    <xf numFmtId="166" fontId="20" fillId="34" borderId="44" xfId="1" applyNumberFormat="1" applyFont="1" applyFill="1" applyBorder="1" applyAlignment="1">
      <alignment horizontal="right" wrapText="1"/>
    </xf>
    <xf numFmtId="165" fontId="20" fillId="34" borderId="29" xfId="1" applyNumberFormat="1" applyFont="1" applyFill="1" applyBorder="1" applyAlignment="1">
      <alignment horizontal="right" wrapText="1"/>
    </xf>
    <xf numFmtId="166" fontId="21" fillId="35" borderId="44" xfId="1" applyNumberFormat="1" applyFont="1" applyFill="1" applyBorder="1" applyAlignment="1">
      <alignment horizontal="right" vertical="top" wrapText="1"/>
    </xf>
    <xf numFmtId="165" fontId="21" fillId="35" borderId="29" xfId="1" applyNumberFormat="1" applyFont="1" applyFill="1" applyBorder="1" applyAlignment="1">
      <alignment horizontal="right" vertical="top" wrapText="1"/>
    </xf>
    <xf numFmtId="166" fontId="21" fillId="33" borderId="44" xfId="1" applyNumberFormat="1" applyFont="1" applyFill="1" applyBorder="1" applyAlignment="1">
      <alignment horizontal="right" vertical="top" wrapText="1"/>
    </xf>
    <xf numFmtId="165" fontId="21" fillId="33" borderId="29" xfId="1" applyNumberFormat="1" applyFont="1" applyFill="1" applyBorder="1" applyAlignment="1">
      <alignment horizontal="right" vertical="top" wrapText="1"/>
    </xf>
    <xf numFmtId="166" fontId="21" fillId="35" borderId="41" xfId="1" applyNumberFormat="1" applyFont="1" applyFill="1" applyBorder="1" applyAlignment="1">
      <alignment horizontal="right" vertical="top" wrapText="1"/>
    </xf>
    <xf numFmtId="165" fontId="21" fillId="35" borderId="42" xfId="1" applyNumberFormat="1" applyFont="1" applyFill="1" applyBorder="1" applyAlignment="1">
      <alignment horizontal="right" vertical="top" wrapText="1"/>
    </xf>
    <xf numFmtId="166" fontId="19" fillId="33" borderId="44" xfId="1" applyNumberFormat="1" applyFont="1" applyFill="1" applyBorder="1" applyAlignment="1">
      <alignment horizontal="right" vertical="top" wrapText="1"/>
    </xf>
    <xf numFmtId="165" fontId="19" fillId="33" borderId="29" xfId="1" applyNumberFormat="1" applyFont="1" applyFill="1" applyBorder="1" applyAlignment="1">
      <alignment horizontal="right" vertical="top" wrapText="1"/>
    </xf>
    <xf numFmtId="166" fontId="19" fillId="35" borderId="44" xfId="1" applyNumberFormat="1" applyFont="1" applyFill="1" applyBorder="1" applyAlignment="1">
      <alignment horizontal="right" vertical="top" wrapText="1"/>
    </xf>
    <xf numFmtId="165" fontId="19" fillId="35" borderId="29" xfId="1" applyNumberFormat="1" applyFont="1" applyFill="1" applyBorder="1" applyAlignment="1">
      <alignment horizontal="right" vertical="top" wrapText="1"/>
    </xf>
    <xf numFmtId="166" fontId="19" fillId="33" borderId="65" xfId="1" applyNumberFormat="1" applyFont="1" applyFill="1" applyBorder="1" applyAlignment="1">
      <alignment horizontal="right" vertical="top" wrapText="1"/>
    </xf>
    <xf numFmtId="165" fontId="19" fillId="33" borderId="66" xfId="1" applyNumberFormat="1" applyFont="1" applyFill="1" applyBorder="1" applyAlignment="1">
      <alignment horizontal="right" vertical="top" wrapText="1"/>
    </xf>
    <xf numFmtId="166" fontId="21" fillId="33" borderId="41" xfId="1" applyNumberFormat="1" applyFont="1" applyFill="1" applyBorder="1" applyAlignment="1">
      <alignment horizontal="right" vertical="top" wrapText="1"/>
    </xf>
    <xf numFmtId="165" fontId="21" fillId="33" borderId="42" xfId="1" applyNumberFormat="1" applyFont="1" applyFill="1" applyBorder="1" applyAlignment="1">
      <alignment horizontal="right" vertical="top" wrapText="1"/>
    </xf>
    <xf numFmtId="166" fontId="21" fillId="35" borderId="67" xfId="1" applyNumberFormat="1" applyFont="1" applyFill="1" applyBorder="1" applyAlignment="1">
      <alignment horizontal="right" vertical="top" wrapText="1"/>
    </xf>
    <xf numFmtId="166" fontId="21" fillId="33" borderId="34" xfId="1" applyNumberFormat="1" applyFont="1" applyFill="1" applyBorder="1" applyAlignment="1">
      <alignment horizontal="right" vertical="top" wrapText="1"/>
    </xf>
    <xf numFmtId="166" fontId="21" fillId="35" borderId="34" xfId="1" applyNumberFormat="1" applyFont="1" applyFill="1" applyBorder="1" applyAlignment="1">
      <alignment horizontal="right" vertical="top" wrapText="1"/>
    </xf>
    <xf numFmtId="166" fontId="21" fillId="35" borderId="68" xfId="1" applyNumberFormat="1" applyFont="1" applyFill="1" applyBorder="1" applyAlignment="1">
      <alignment horizontal="right" vertical="top" wrapText="1"/>
    </xf>
    <xf numFmtId="166" fontId="19" fillId="33" borderId="34" xfId="1" applyNumberFormat="1" applyFont="1" applyFill="1" applyBorder="1" applyAlignment="1">
      <alignment horizontal="right" vertical="top" wrapText="1"/>
    </xf>
    <xf numFmtId="166" fontId="19" fillId="35" borderId="34" xfId="1" applyNumberFormat="1" applyFont="1" applyFill="1" applyBorder="1" applyAlignment="1">
      <alignment horizontal="right" vertical="top" wrapText="1"/>
    </xf>
    <xf numFmtId="166" fontId="19" fillId="33" borderId="38" xfId="1" applyNumberFormat="1" applyFont="1" applyFill="1" applyBorder="1" applyAlignment="1">
      <alignment horizontal="right" vertical="top" wrapText="1"/>
    </xf>
    <xf numFmtId="166" fontId="21" fillId="33" borderId="68" xfId="1" applyNumberFormat="1" applyFont="1" applyFill="1" applyBorder="1" applyAlignment="1">
      <alignment horizontal="right" vertical="top" wrapText="1"/>
    </xf>
    <xf numFmtId="166" fontId="18" fillId="33" borderId="0" xfId="1" applyNumberFormat="1" applyFont="1" applyFill="1" applyBorder="1" applyAlignment="1">
      <alignment horizontal="center"/>
    </xf>
    <xf numFmtId="165" fontId="18" fillId="33" borderId="0" xfId="1" applyNumberFormat="1" applyFont="1" applyFill="1" applyBorder="1" applyAlignment="1">
      <alignment horizontal="center"/>
    </xf>
    <xf numFmtId="0" fontId="20" fillId="34" borderId="29" xfId="0" applyFont="1" applyFill="1" applyBorder="1" applyAlignment="1">
      <alignment horizontal="left" wrapText="1"/>
    </xf>
    <xf numFmtId="0" fontId="21" fillId="35" borderId="29" xfId="0" applyFont="1" applyFill="1" applyBorder="1" applyAlignment="1">
      <alignment horizontal="left" vertical="top" wrapText="1"/>
    </xf>
    <xf numFmtId="0" fontId="21" fillId="33" borderId="29" xfId="0" applyFont="1" applyFill="1" applyBorder="1" applyAlignment="1">
      <alignment horizontal="left" vertical="top" wrapText="1"/>
    </xf>
    <xf numFmtId="0" fontId="21" fillId="35" borderId="42" xfId="0" applyFont="1" applyFill="1" applyBorder="1" applyAlignment="1">
      <alignment horizontal="left" vertical="top" wrapText="1"/>
    </xf>
    <xf numFmtId="0" fontId="19" fillId="33" borderId="29" xfId="0" applyFont="1" applyFill="1" applyBorder="1" applyAlignment="1">
      <alignment horizontal="left" vertical="top" wrapText="1"/>
    </xf>
    <xf numFmtId="0" fontId="19" fillId="35" borderId="29" xfId="0" applyFont="1" applyFill="1" applyBorder="1" applyAlignment="1">
      <alignment horizontal="left" vertical="top" wrapText="1"/>
    </xf>
    <xf numFmtId="0" fontId="19" fillId="33" borderId="66" xfId="0" applyFont="1" applyFill="1" applyBorder="1" applyAlignment="1">
      <alignment horizontal="left" vertical="top" wrapText="1"/>
    </xf>
    <xf numFmtId="0" fontId="21" fillId="33" borderId="42" xfId="0" applyFont="1" applyFill="1" applyBorder="1" applyAlignment="1">
      <alignment horizontal="left" vertical="top" wrapText="1"/>
    </xf>
    <xf numFmtId="166" fontId="18" fillId="33" borderId="25" xfId="1" applyNumberFormat="1" applyFont="1" applyFill="1" applyBorder="1" applyAlignment="1">
      <alignment horizontal="center"/>
    </xf>
    <xf numFmtId="165" fontId="18" fillId="33" borderId="25" xfId="1" applyNumberFormat="1" applyFont="1" applyFill="1" applyBorder="1" applyAlignment="1">
      <alignment horizontal="center"/>
    </xf>
    <xf numFmtId="0" fontId="20" fillId="34" borderId="0" xfId="0" applyFont="1" applyFill="1" applyBorder="1" applyAlignment="1">
      <alignment horizontal="center" wrapText="1"/>
    </xf>
    <xf numFmtId="0" fontId="18" fillId="33" borderId="0" xfId="0" applyFont="1" applyFill="1" applyAlignment="1">
      <alignment horizontal="center"/>
    </xf>
    <xf numFmtId="168" fontId="20" fillId="34" borderId="42" xfId="0" applyNumberFormat="1" applyFont="1" applyFill="1" applyBorder="1" applyAlignment="1">
      <alignment horizontal="right" wrapText="1"/>
    </xf>
    <xf numFmtId="166" fontId="21" fillId="35" borderId="29" xfId="1" applyNumberFormat="1" applyFont="1" applyFill="1" applyBorder="1" applyAlignment="1">
      <alignment horizontal="right" vertical="top" wrapText="1"/>
    </xf>
    <xf numFmtId="166" fontId="21" fillId="33" borderId="29" xfId="1" applyNumberFormat="1" applyFont="1" applyFill="1" applyBorder="1" applyAlignment="1">
      <alignment horizontal="right" vertical="top" wrapText="1"/>
    </xf>
    <xf numFmtId="166" fontId="19" fillId="33" borderId="29" xfId="1" applyNumberFormat="1" applyFont="1" applyFill="1" applyBorder="1" applyAlignment="1">
      <alignment horizontal="right" vertical="top" wrapText="1"/>
    </xf>
    <xf numFmtId="166" fontId="19" fillId="35" borderId="29" xfId="1" applyNumberFormat="1" applyFont="1" applyFill="1" applyBorder="1" applyAlignment="1">
      <alignment horizontal="right" vertical="top" wrapText="1"/>
    </xf>
    <xf numFmtId="166" fontId="21" fillId="35" borderId="16" xfId="1" applyNumberFormat="1" applyFont="1" applyFill="1" applyBorder="1" applyAlignment="1">
      <alignment horizontal="right" vertical="top" wrapText="1"/>
    </xf>
    <xf numFmtId="166" fontId="21" fillId="33" borderId="16" xfId="1" applyNumberFormat="1" applyFont="1" applyFill="1" applyBorder="1" applyAlignment="1">
      <alignment horizontal="right" vertical="top" wrapText="1"/>
    </xf>
    <xf numFmtId="166" fontId="19" fillId="33" borderId="16" xfId="1" applyNumberFormat="1" applyFont="1" applyFill="1" applyBorder="1" applyAlignment="1">
      <alignment horizontal="right" vertical="top" wrapText="1"/>
    </xf>
    <xf numFmtId="166" fontId="19" fillId="35" borderId="16" xfId="1" applyNumberFormat="1" applyFont="1" applyFill="1" applyBorder="1" applyAlignment="1">
      <alignment horizontal="right" vertical="top" wrapText="1"/>
    </xf>
    <xf numFmtId="166" fontId="21" fillId="35" borderId="69" xfId="1" applyNumberFormat="1" applyFont="1" applyFill="1" applyBorder="1" applyAlignment="1">
      <alignment horizontal="right" vertical="top" wrapText="1"/>
    </xf>
    <xf numFmtId="166" fontId="21" fillId="35" borderId="42" xfId="1" applyNumberFormat="1" applyFont="1" applyFill="1" applyBorder="1" applyAlignment="1">
      <alignment horizontal="right" vertical="top" wrapText="1"/>
    </xf>
    <xf numFmtId="0" fontId="19" fillId="35" borderId="66" xfId="0" applyFont="1" applyFill="1" applyBorder="1" applyAlignment="1">
      <alignment horizontal="left" vertical="top" wrapText="1"/>
    </xf>
    <xf numFmtId="166" fontId="19" fillId="35" borderId="26" xfId="1" applyNumberFormat="1" applyFont="1" applyFill="1" applyBorder="1" applyAlignment="1">
      <alignment horizontal="right" vertical="top" wrapText="1"/>
    </xf>
    <xf numFmtId="166" fontId="19" fillId="35" borderId="38" xfId="1" applyNumberFormat="1" applyFont="1" applyFill="1" applyBorder="1" applyAlignment="1">
      <alignment horizontal="right" vertical="top" wrapText="1"/>
    </xf>
    <xf numFmtId="166" fontId="19" fillId="35" borderId="66" xfId="1" applyNumberFormat="1" applyFont="1" applyFill="1" applyBorder="1" applyAlignment="1">
      <alignment horizontal="right" vertical="top" wrapText="1"/>
    </xf>
    <xf numFmtId="165" fontId="18" fillId="33" borderId="0" xfId="0" applyNumberFormat="1" applyFont="1" applyFill="1" applyAlignment="1">
      <alignment horizontal="center"/>
    </xf>
    <xf numFmtId="165" fontId="37" fillId="33" borderId="33" xfId="1" applyNumberFormat="1" applyFont="1" applyFill="1" applyBorder="1" applyAlignment="1">
      <alignment horizontal="center"/>
    </xf>
    <xf numFmtId="165" fontId="37" fillId="33" borderId="34" xfId="1" applyNumberFormat="1" applyFont="1" applyFill="1" applyBorder="1" applyAlignment="1">
      <alignment horizontal="center"/>
    </xf>
    <xf numFmtId="166" fontId="19" fillId="35" borderId="33" xfId="1" applyNumberFormat="1" applyFont="1" applyFill="1" applyBorder="1" applyAlignment="1">
      <alignment horizontal="right" vertical="top" wrapText="1"/>
    </xf>
    <xf numFmtId="165" fontId="37" fillId="33" borderId="17" xfId="1" applyNumberFormat="1" applyFont="1" applyFill="1" applyBorder="1" applyAlignment="1">
      <alignment horizontal="center"/>
    </xf>
    <xf numFmtId="165" fontId="37" fillId="33" borderId="29" xfId="1" applyNumberFormat="1" applyFont="1" applyFill="1" applyBorder="1" applyAlignment="1">
      <alignment horizontal="center"/>
    </xf>
    <xf numFmtId="166" fontId="19" fillId="35" borderId="17" xfId="1" applyNumberFormat="1" applyFont="1" applyFill="1" applyBorder="1" applyAlignment="1">
      <alignment horizontal="right" vertical="top" wrapText="1"/>
    </xf>
    <xf numFmtId="165" fontId="19" fillId="35" borderId="38" xfId="1" applyNumberFormat="1" applyFont="1" applyFill="1" applyBorder="1" applyAlignment="1">
      <alignment horizontal="right" vertical="top" wrapText="1"/>
    </xf>
    <xf numFmtId="165" fontId="19" fillId="35" borderId="66" xfId="1" applyNumberFormat="1" applyFont="1" applyFill="1" applyBorder="1" applyAlignment="1">
      <alignment horizontal="right" vertical="top" wrapText="1"/>
    </xf>
    <xf numFmtId="165" fontId="19" fillId="35" borderId="26" xfId="1" applyNumberFormat="1" applyFont="1" applyFill="1" applyBorder="1" applyAlignment="1">
      <alignment horizontal="right" vertical="top" wrapText="1"/>
    </xf>
    <xf numFmtId="165" fontId="19" fillId="35" borderId="37" xfId="1" applyNumberFormat="1" applyFont="1" applyFill="1" applyBorder="1" applyAlignment="1">
      <alignment horizontal="right" vertical="top" wrapText="1"/>
    </xf>
    <xf numFmtId="168" fontId="37" fillId="33" borderId="17" xfId="1" applyNumberFormat="1" applyFont="1" applyFill="1" applyBorder="1" applyAlignment="1">
      <alignment horizontal="center"/>
    </xf>
    <xf numFmtId="0" fontId="26" fillId="36" borderId="0" xfId="0" applyFont="1" applyFill="1" applyAlignment="1">
      <alignment vertical="center"/>
    </xf>
    <xf numFmtId="169" fontId="0" fillId="36" borderId="0" xfId="44" applyNumberFormat="1" applyFont="1" applyFill="1"/>
    <xf numFmtId="169" fontId="0" fillId="36" borderId="0" xfId="44" applyNumberFormat="1" applyFont="1" applyFill="1" applyAlignment="1">
      <alignment vertical="top" wrapText="1"/>
    </xf>
    <xf numFmtId="0" fontId="17" fillId="36" borderId="0" xfId="0" applyFont="1" applyFill="1"/>
    <xf numFmtId="0" fontId="17" fillId="36" borderId="0" xfId="0" applyFont="1" applyFill="1" applyAlignment="1">
      <alignment vertical="top" wrapText="1"/>
    </xf>
    <xf numFmtId="0" fontId="36" fillId="36" borderId="0" xfId="0" applyFont="1" applyFill="1"/>
    <xf numFmtId="170" fontId="19" fillId="36" borderId="0" xfId="45" applyNumberFormat="1" applyFont="1" applyFill="1" applyBorder="1" applyAlignment="1">
      <alignment horizontal="right" vertical="top" wrapText="1"/>
    </xf>
    <xf numFmtId="166" fontId="19" fillId="36" borderId="0" xfId="1" applyNumberFormat="1" applyFont="1" applyFill="1" applyBorder="1" applyAlignment="1">
      <alignment horizontal="right" vertical="top" wrapText="1"/>
    </xf>
    <xf numFmtId="170" fontId="19" fillId="36" borderId="0" xfId="1" applyNumberFormat="1" applyFont="1" applyFill="1" applyBorder="1" applyAlignment="1">
      <alignment horizontal="right" vertical="top" wrapText="1"/>
    </xf>
    <xf numFmtId="170" fontId="19" fillId="36" borderId="44" xfId="45" applyNumberFormat="1" applyFont="1" applyFill="1" applyBorder="1" applyAlignment="1">
      <alignment horizontal="right" vertical="top" wrapText="1"/>
    </xf>
    <xf numFmtId="170" fontId="19" fillId="36" borderId="44" xfId="1" applyNumberFormat="1" applyFont="1" applyFill="1" applyBorder="1" applyAlignment="1">
      <alignment horizontal="right" vertical="top" wrapText="1"/>
    </xf>
    <xf numFmtId="0" fontId="26" fillId="36" borderId="0" xfId="0" applyFont="1" applyFill="1" applyBorder="1" applyAlignment="1">
      <alignment horizontal="left"/>
    </xf>
    <xf numFmtId="0" fontId="20" fillId="34" borderId="55" xfId="0" applyFont="1" applyFill="1" applyBorder="1" applyAlignment="1">
      <alignment horizontal="center" wrapText="1"/>
    </xf>
    <xf numFmtId="0" fontId="19" fillId="33" borderId="19" xfId="0" applyFont="1" applyFill="1" applyBorder="1" applyAlignment="1">
      <alignment horizontal="center" vertical="center" wrapText="1"/>
    </xf>
    <xf numFmtId="0" fontId="19" fillId="35" borderId="19" xfId="0" applyFont="1" applyFill="1" applyBorder="1" applyAlignment="1">
      <alignment horizontal="center" vertical="top" wrapText="1"/>
    </xf>
    <xf numFmtId="0" fontId="19" fillId="35" borderId="20" xfId="0" applyFont="1" applyFill="1" applyBorder="1" applyAlignment="1">
      <alignment horizontal="left" vertical="center" wrapText="1"/>
    </xf>
    <xf numFmtId="0" fontId="20" fillId="34" borderId="50" xfId="0" applyFont="1" applyFill="1" applyBorder="1" applyAlignment="1">
      <alignment horizontal="center" wrapText="1"/>
    </xf>
    <xf numFmtId="0" fontId="18" fillId="33" borderId="0" xfId="0" applyFont="1" applyFill="1" applyAlignment="1">
      <alignment horizontal="center"/>
    </xf>
    <xf numFmtId="0" fontId="19" fillId="33" borderId="0" xfId="0" applyFont="1" applyFill="1" applyBorder="1" applyAlignment="1">
      <alignment horizontal="left"/>
    </xf>
    <xf numFmtId="0" fontId="21" fillId="35" borderId="0" xfId="0" applyFont="1" applyFill="1" applyBorder="1" applyAlignment="1">
      <alignment horizontal="left" vertical="top" wrapText="1"/>
    </xf>
    <xf numFmtId="0" fontId="20" fillId="34" borderId="0" xfId="0" applyFont="1" applyFill="1" applyBorder="1" applyAlignment="1">
      <alignment horizontal="left" wrapText="1"/>
    </xf>
    <xf numFmtId="0" fontId="21" fillId="35" borderId="0" xfId="0" applyFont="1" applyFill="1" applyBorder="1" applyAlignment="1">
      <alignment horizontal="right" vertical="top" wrapText="1"/>
    </xf>
    <xf numFmtId="0" fontId="21" fillId="33" borderId="0" xfId="0" applyFont="1" applyFill="1" applyBorder="1" applyAlignment="1">
      <alignment horizontal="left" vertical="top" wrapText="1"/>
    </xf>
    <xf numFmtId="0" fontId="21" fillId="33" borderId="0" xfId="0" applyFont="1" applyFill="1" applyBorder="1" applyAlignment="1">
      <alignment horizontal="right" vertical="top" wrapText="1"/>
    </xf>
    <xf numFmtId="0" fontId="21" fillId="33" borderId="40" xfId="0" applyFont="1" applyFill="1" applyBorder="1" applyAlignment="1">
      <alignment horizontal="left" vertical="top" wrapText="1"/>
    </xf>
    <xf numFmtId="0" fontId="21" fillId="33" borderId="40" xfId="0" applyFont="1" applyFill="1" applyBorder="1" applyAlignment="1">
      <alignment horizontal="right" vertical="top" wrapText="1"/>
    </xf>
    <xf numFmtId="0" fontId="21" fillId="35" borderId="20" xfId="0" applyFont="1" applyFill="1" applyBorder="1" applyAlignment="1">
      <alignment horizontal="center" vertical="top" wrapText="1"/>
    </xf>
    <xf numFmtId="0" fontId="21" fillId="35" borderId="20" xfId="0" applyFont="1" applyFill="1" applyBorder="1" applyAlignment="1">
      <alignment horizontal="left" vertical="top" wrapText="1"/>
    </xf>
    <xf numFmtId="0" fontId="21" fillId="35" borderId="20" xfId="0" applyFont="1" applyFill="1" applyBorder="1" applyAlignment="1">
      <alignment horizontal="right" vertical="top" wrapText="1"/>
    </xf>
    <xf numFmtId="0" fontId="21" fillId="33" borderId="0" xfId="0" applyFont="1" applyFill="1" applyBorder="1" applyAlignment="1">
      <alignment horizontal="left" vertical="top" wrapText="1"/>
    </xf>
    <xf numFmtId="0" fontId="21" fillId="35" borderId="0" xfId="0" applyFont="1" applyFill="1" applyBorder="1" applyAlignment="1">
      <alignment horizontal="left" vertical="top" wrapText="1"/>
    </xf>
    <xf numFmtId="0" fontId="18" fillId="33" borderId="0" xfId="0" applyFont="1" applyFill="1" applyAlignment="1">
      <alignment horizontal="center"/>
    </xf>
    <xf numFmtId="0" fontId="21" fillId="35" borderId="34" xfId="0" applyFont="1" applyFill="1" applyBorder="1" applyAlignment="1">
      <alignment horizontal="right" vertical="top" wrapText="1"/>
    </xf>
    <xf numFmtId="0" fontId="21" fillId="33" borderId="34" xfId="0" applyFont="1" applyFill="1" applyBorder="1" applyAlignment="1">
      <alignment horizontal="right" vertical="top" wrapText="1"/>
    </xf>
    <xf numFmtId="0" fontId="19" fillId="33" borderId="21" xfId="0" applyFont="1" applyFill="1" applyBorder="1" applyAlignment="1">
      <alignment horizontal="right" vertical="top" wrapText="1"/>
    </xf>
    <xf numFmtId="0" fontId="19" fillId="33" borderId="71" xfId="0" applyFont="1" applyFill="1" applyBorder="1" applyAlignment="1">
      <alignment horizontal="right" vertical="top" wrapText="1"/>
    </xf>
    <xf numFmtId="0" fontId="19" fillId="33" borderId="22" xfId="0" applyFont="1" applyFill="1" applyBorder="1" applyAlignment="1">
      <alignment horizontal="right" vertical="top" wrapText="1"/>
    </xf>
    <xf numFmtId="0" fontId="19" fillId="35" borderId="19" xfId="0" applyFont="1" applyFill="1" applyBorder="1" applyAlignment="1">
      <alignment horizontal="center" vertical="center" wrapText="1"/>
    </xf>
    <xf numFmtId="0" fontId="19" fillId="35" borderId="21" xfId="0" applyFont="1" applyFill="1" applyBorder="1" applyAlignment="1">
      <alignment horizontal="right" vertical="top" wrapText="1"/>
    </xf>
    <xf numFmtId="0" fontId="19" fillId="35" borderId="71" xfId="0" applyFont="1" applyFill="1" applyBorder="1" applyAlignment="1">
      <alignment horizontal="right" vertical="top" wrapText="1"/>
    </xf>
    <xf numFmtId="0" fontId="19" fillId="35" borderId="22" xfId="0" applyFont="1" applyFill="1" applyBorder="1" applyAlignment="1">
      <alignment horizontal="right" vertical="top" wrapText="1"/>
    </xf>
    <xf numFmtId="0" fontId="20" fillId="34" borderId="59" xfId="0" applyFont="1" applyFill="1" applyBorder="1" applyAlignment="1">
      <alignment horizontal="center" wrapText="1"/>
    </xf>
    <xf numFmtId="0" fontId="0" fillId="0" borderId="0" xfId="0" applyAlignment="1">
      <alignment vertical="center"/>
    </xf>
    <xf numFmtId="0" fontId="0" fillId="0" borderId="25" xfId="0" applyBorder="1"/>
    <xf numFmtId="0" fontId="0" fillId="0" borderId="40" xfId="0" applyBorder="1"/>
    <xf numFmtId="0" fontId="0" fillId="0" borderId="44" xfId="0" applyBorder="1"/>
    <xf numFmtId="0" fontId="0" fillId="0" borderId="0" xfId="0" applyBorder="1"/>
    <xf numFmtId="0" fontId="0" fillId="0" borderId="41" xfId="0" applyBorder="1"/>
    <xf numFmtId="0" fontId="0" fillId="0" borderId="65" xfId="0" applyBorder="1"/>
    <xf numFmtId="0" fontId="20" fillId="34" borderId="51" xfId="0" applyFont="1" applyFill="1" applyBorder="1" applyAlignment="1">
      <alignment horizontal="left" wrapText="1"/>
    </xf>
    <xf numFmtId="0" fontId="18" fillId="33" borderId="0" xfId="0" applyFont="1" applyFill="1" applyAlignment="1">
      <alignment horizontal="center" vertical="center"/>
    </xf>
    <xf numFmtId="0" fontId="21" fillId="35" borderId="30" xfId="0" applyFont="1" applyFill="1" applyBorder="1" applyAlignment="1">
      <alignment horizontal="right" vertical="top" wrapText="1"/>
    </xf>
    <xf numFmtId="0" fontId="21" fillId="33" borderId="30" xfId="0" applyFont="1" applyFill="1" applyBorder="1" applyAlignment="1">
      <alignment horizontal="right" vertical="top" wrapText="1"/>
    </xf>
    <xf numFmtId="0" fontId="19" fillId="33" borderId="73" xfId="0" applyFont="1" applyFill="1" applyBorder="1" applyAlignment="1">
      <alignment horizontal="right" vertical="top" wrapText="1"/>
    </xf>
    <xf numFmtId="0" fontId="19" fillId="35" borderId="73" xfId="0" applyFont="1" applyFill="1" applyBorder="1" applyAlignment="1">
      <alignment horizontal="right" vertical="top" wrapText="1"/>
    </xf>
    <xf numFmtId="0" fontId="18" fillId="33" borderId="0" xfId="0" applyFont="1" applyFill="1" applyBorder="1" applyAlignment="1">
      <alignment horizontal="left"/>
    </xf>
    <xf numFmtId="0" fontId="18" fillId="33" borderId="25" xfId="0" applyFont="1" applyFill="1" applyBorder="1" applyAlignment="1">
      <alignment horizontal="left"/>
    </xf>
    <xf numFmtId="0" fontId="20" fillId="34" borderId="59" xfId="0" applyFont="1" applyFill="1" applyBorder="1" applyAlignment="1">
      <alignment horizontal="right" wrapText="1"/>
    </xf>
    <xf numFmtId="0" fontId="20" fillId="34" borderId="50" xfId="0" applyFont="1" applyFill="1" applyBorder="1" applyAlignment="1">
      <alignment horizontal="center" wrapText="1"/>
    </xf>
    <xf numFmtId="0" fontId="18" fillId="33" borderId="0" xfId="0" applyFont="1" applyFill="1" applyAlignment="1">
      <alignment horizontal="center"/>
    </xf>
    <xf numFmtId="0" fontId="20" fillId="34" borderId="64" xfId="0" applyFont="1" applyFill="1" applyBorder="1" applyAlignment="1">
      <alignment horizontal="center" wrapText="1"/>
    </xf>
    <xf numFmtId="0" fontId="21" fillId="36" borderId="12" xfId="0" applyFont="1" applyFill="1" applyBorder="1" applyAlignment="1">
      <alignment horizontal="center" vertical="center" wrapText="1"/>
    </xf>
    <xf numFmtId="0" fontId="21" fillId="36" borderId="0" xfId="0" applyFont="1" applyFill="1" applyBorder="1" applyAlignment="1">
      <alignment horizontal="left" vertical="center" wrapText="1"/>
    </xf>
    <xf numFmtId="0" fontId="19" fillId="33" borderId="19" xfId="0" applyFont="1" applyFill="1" applyBorder="1" applyAlignment="1">
      <alignment horizontal="center" vertical="top" wrapText="1"/>
    </xf>
    <xf numFmtId="0" fontId="21" fillId="35" borderId="40" xfId="0" applyFont="1" applyFill="1" applyBorder="1" applyAlignment="1">
      <alignment horizontal="left" vertical="top" wrapText="1"/>
    </xf>
    <xf numFmtId="0" fontId="21" fillId="35" borderId="25" xfId="0" applyFont="1" applyFill="1" applyBorder="1" applyAlignment="1">
      <alignment horizontal="left" vertical="top" wrapText="1"/>
    </xf>
    <xf numFmtId="0" fontId="20" fillId="34" borderId="12" xfId="0" applyFont="1" applyFill="1" applyBorder="1" applyAlignment="1">
      <alignment horizontal="center" wrapText="1"/>
    </xf>
    <xf numFmtId="168" fontId="20" fillId="34" borderId="0" xfId="0" applyNumberFormat="1" applyFont="1" applyFill="1" applyBorder="1" applyAlignment="1">
      <alignment horizontal="right" wrapText="1"/>
    </xf>
    <xf numFmtId="168" fontId="20" fillId="34" borderId="29" xfId="0" applyNumberFormat="1" applyFont="1" applyFill="1" applyBorder="1" applyAlignment="1">
      <alignment horizontal="right" wrapText="1"/>
    </xf>
    <xf numFmtId="2" fontId="20" fillId="34" borderId="30" xfId="0" applyNumberFormat="1" applyFont="1" applyFill="1" applyBorder="1" applyAlignment="1">
      <alignment horizontal="right" wrapText="1"/>
    </xf>
    <xf numFmtId="168" fontId="21" fillId="35" borderId="16" xfId="0" applyNumberFormat="1" applyFont="1" applyFill="1" applyBorder="1" applyAlignment="1">
      <alignment horizontal="right" vertical="top" wrapText="1"/>
    </xf>
    <xf numFmtId="168" fontId="21" fillId="35" borderId="34" xfId="0" applyNumberFormat="1" applyFont="1" applyFill="1" applyBorder="1" applyAlignment="1">
      <alignment horizontal="right" vertical="top" wrapText="1"/>
    </xf>
    <xf numFmtId="168" fontId="21" fillId="35" borderId="17" xfId="0" applyNumberFormat="1" applyFont="1" applyFill="1" applyBorder="1" applyAlignment="1">
      <alignment horizontal="right" vertical="top" wrapText="1"/>
    </xf>
    <xf numFmtId="2" fontId="21" fillId="35" borderId="16" xfId="0" applyNumberFormat="1" applyFont="1" applyFill="1" applyBorder="1" applyAlignment="1">
      <alignment horizontal="right" vertical="top" wrapText="1"/>
    </xf>
    <xf numFmtId="2" fontId="21" fillId="35" borderId="18" xfId="0" applyNumberFormat="1" applyFont="1" applyFill="1" applyBorder="1" applyAlignment="1">
      <alignment horizontal="right" vertical="top" wrapText="1"/>
    </xf>
    <xf numFmtId="168" fontId="21" fillId="33" borderId="16" xfId="0" applyNumberFormat="1" applyFont="1" applyFill="1" applyBorder="1" applyAlignment="1">
      <alignment horizontal="right" vertical="top" wrapText="1"/>
    </xf>
    <xf numFmtId="168" fontId="21" fillId="33" borderId="34" xfId="0" applyNumberFormat="1" applyFont="1" applyFill="1" applyBorder="1" applyAlignment="1">
      <alignment horizontal="right" vertical="top" wrapText="1"/>
    </xf>
    <xf numFmtId="168" fontId="21" fillId="33" borderId="17" xfId="0" applyNumberFormat="1" applyFont="1" applyFill="1" applyBorder="1" applyAlignment="1">
      <alignment horizontal="right" vertical="top" wrapText="1"/>
    </xf>
    <xf numFmtId="2" fontId="21" fillId="33" borderId="16" xfId="0" applyNumberFormat="1" applyFont="1" applyFill="1" applyBorder="1" applyAlignment="1">
      <alignment horizontal="right" vertical="top" wrapText="1"/>
    </xf>
    <xf numFmtId="2" fontId="21" fillId="33" borderId="18" xfId="0" applyNumberFormat="1" applyFont="1" applyFill="1" applyBorder="1" applyAlignment="1">
      <alignment horizontal="right" vertical="top" wrapText="1"/>
    </xf>
    <xf numFmtId="168" fontId="19" fillId="33" borderId="21" xfId="0" applyNumberFormat="1" applyFont="1" applyFill="1" applyBorder="1" applyAlignment="1">
      <alignment horizontal="right" vertical="top" wrapText="1"/>
    </xf>
    <xf numFmtId="168" fontId="19" fillId="33" borderId="71" xfId="0" applyNumberFormat="1" applyFont="1" applyFill="1" applyBorder="1" applyAlignment="1">
      <alignment horizontal="right" vertical="top" wrapText="1"/>
    </xf>
    <xf numFmtId="168" fontId="19" fillId="33" borderId="22" xfId="0" applyNumberFormat="1" applyFont="1" applyFill="1" applyBorder="1" applyAlignment="1">
      <alignment horizontal="right" vertical="top" wrapText="1"/>
    </xf>
    <xf numFmtId="2" fontId="19" fillId="33" borderId="21" xfId="0" applyNumberFormat="1" applyFont="1" applyFill="1" applyBorder="1" applyAlignment="1">
      <alignment horizontal="right" vertical="top" wrapText="1"/>
    </xf>
    <xf numFmtId="2" fontId="19" fillId="33" borderId="23" xfId="0" applyNumberFormat="1" applyFont="1" applyFill="1" applyBorder="1" applyAlignment="1">
      <alignment horizontal="right" vertical="top" wrapText="1"/>
    </xf>
    <xf numFmtId="2" fontId="20" fillId="34" borderId="0" xfId="0" applyNumberFormat="1" applyFont="1" applyFill="1" applyBorder="1" applyAlignment="1">
      <alignment horizontal="right" wrapText="1"/>
    </xf>
    <xf numFmtId="3" fontId="19" fillId="33" borderId="48" xfId="0" applyNumberFormat="1" applyFont="1" applyFill="1" applyBorder="1" applyAlignment="1">
      <alignment horizontal="right" vertical="top" wrapText="1"/>
    </xf>
    <xf numFmtId="168" fontId="19" fillId="35" borderId="26" xfId="0" applyNumberFormat="1" applyFont="1" applyFill="1" applyBorder="1" applyAlignment="1">
      <alignment horizontal="right" vertical="top" wrapText="1"/>
    </xf>
    <xf numFmtId="168" fontId="19" fillId="35" borderId="38" xfId="0" applyNumberFormat="1" applyFont="1" applyFill="1" applyBorder="1" applyAlignment="1">
      <alignment horizontal="right" vertical="top" wrapText="1"/>
    </xf>
    <xf numFmtId="168" fontId="19" fillId="35" borderId="49" xfId="0" applyNumberFormat="1" applyFont="1" applyFill="1" applyBorder="1" applyAlignment="1">
      <alignment horizontal="right" vertical="top" wrapText="1"/>
    </xf>
    <xf numFmtId="168" fontId="0" fillId="36" borderId="0" xfId="0" applyNumberFormat="1" applyFill="1"/>
    <xf numFmtId="43" fontId="0" fillId="36" borderId="0" xfId="1" applyNumberFormat="1" applyFont="1" applyFill="1"/>
    <xf numFmtId="0" fontId="20" fillId="34" borderId="52" xfId="0" applyFont="1" applyFill="1" applyBorder="1" applyAlignment="1">
      <alignment horizontal="center" wrapText="1"/>
    </xf>
    <xf numFmtId="0" fontId="30" fillId="34" borderId="64" xfId="0" applyFont="1" applyFill="1" applyBorder="1" applyAlignment="1">
      <alignment horizontal="center" wrapText="1"/>
    </xf>
    <xf numFmtId="168" fontId="20" fillId="34" borderId="54" xfId="0" applyNumberFormat="1" applyFont="1" applyFill="1" applyBorder="1" applyAlignment="1">
      <alignment horizontal="center" wrapText="1"/>
    </xf>
    <xf numFmtId="0" fontId="20" fillId="34" borderId="46" xfId="0" applyFont="1" applyFill="1" applyBorder="1" applyAlignment="1">
      <alignment horizontal="left" wrapText="1"/>
    </xf>
    <xf numFmtId="168" fontId="20" fillId="34" borderId="41" xfId="0" applyNumberFormat="1" applyFont="1" applyFill="1" applyBorder="1" applyAlignment="1">
      <alignment horizontal="right" wrapText="1"/>
    </xf>
    <xf numFmtId="168" fontId="20" fillId="34" borderId="40" xfId="0" applyNumberFormat="1" applyFont="1" applyFill="1" applyBorder="1" applyAlignment="1">
      <alignment horizontal="right" wrapText="1"/>
    </xf>
    <xf numFmtId="168" fontId="20" fillId="34" borderId="47" xfId="0" applyNumberFormat="1" applyFont="1" applyFill="1" applyBorder="1" applyAlignment="1">
      <alignment horizontal="right" wrapText="1"/>
    </xf>
    <xf numFmtId="0" fontId="21" fillId="35" borderId="12" xfId="0" applyFont="1" applyFill="1" applyBorder="1" applyAlignment="1">
      <alignment horizontal="left" vertical="top" wrapText="1"/>
    </xf>
    <xf numFmtId="3" fontId="21" fillId="35" borderId="44" xfId="0" applyNumberFormat="1" applyFont="1" applyFill="1" applyBorder="1" applyAlignment="1">
      <alignment horizontal="right" vertical="top" wrapText="1"/>
    </xf>
    <xf numFmtId="168" fontId="21" fillId="35" borderId="13" xfId="0" applyNumberFormat="1" applyFont="1" applyFill="1" applyBorder="1" applyAlignment="1">
      <alignment horizontal="right" vertical="top" wrapText="1"/>
    </xf>
    <xf numFmtId="168" fontId="21" fillId="35" borderId="43" xfId="0" applyNumberFormat="1" applyFont="1" applyFill="1" applyBorder="1" applyAlignment="1">
      <alignment horizontal="right" vertical="top" wrapText="1"/>
    </xf>
    <xf numFmtId="0" fontId="21" fillId="35" borderId="57" xfId="0" applyFont="1" applyFill="1" applyBorder="1" applyAlignment="1">
      <alignment horizontal="right" vertical="top" wrapText="1"/>
    </xf>
    <xf numFmtId="0" fontId="21" fillId="35" borderId="32" xfId="0" applyFont="1" applyFill="1" applyBorder="1" applyAlignment="1">
      <alignment horizontal="right" vertical="top" wrapText="1"/>
    </xf>
    <xf numFmtId="0" fontId="21" fillId="35" borderId="14" xfId="0" applyFont="1" applyFill="1" applyBorder="1" applyAlignment="1">
      <alignment horizontal="right" vertical="top" wrapText="1"/>
    </xf>
    <xf numFmtId="168" fontId="21" fillId="35" borderId="30" xfId="0" applyNumberFormat="1" applyFont="1" applyFill="1" applyBorder="1" applyAlignment="1">
      <alignment horizontal="right" vertical="top" wrapText="1"/>
    </xf>
    <xf numFmtId="0" fontId="21" fillId="33" borderId="12" xfId="0" applyFont="1" applyFill="1" applyBorder="1" applyAlignment="1">
      <alignment horizontal="left" vertical="top" wrapText="1"/>
    </xf>
    <xf numFmtId="3" fontId="21" fillId="33" borderId="44" xfId="0" applyNumberFormat="1" applyFont="1" applyFill="1" applyBorder="1" applyAlignment="1">
      <alignment horizontal="right" vertical="top" wrapText="1"/>
    </xf>
    <xf numFmtId="168" fontId="21" fillId="33" borderId="39" xfId="0" applyNumberFormat="1" applyFont="1" applyFill="1" applyBorder="1" applyAlignment="1">
      <alignment horizontal="right" vertical="top" wrapText="1"/>
    </xf>
    <xf numFmtId="168" fontId="21" fillId="33" borderId="30" xfId="0" applyNumberFormat="1" applyFont="1" applyFill="1" applyBorder="1" applyAlignment="1">
      <alignment horizontal="right" vertical="top" wrapText="1"/>
    </xf>
    <xf numFmtId="168" fontId="21" fillId="35" borderId="39" xfId="0" applyNumberFormat="1" applyFont="1" applyFill="1" applyBorder="1" applyAlignment="1">
      <alignment horizontal="right" vertical="top" wrapText="1"/>
    </xf>
    <xf numFmtId="3" fontId="36" fillId="35" borderId="58" xfId="0" applyNumberFormat="1" applyFont="1" applyFill="1" applyBorder="1" applyAlignment="1">
      <alignment horizontal="right" vertical="top" wrapText="1"/>
    </xf>
    <xf numFmtId="168" fontId="36" fillId="35" borderId="30" xfId="0" applyNumberFormat="1" applyFont="1" applyFill="1" applyBorder="1" applyAlignment="1">
      <alignment horizontal="right" vertical="top" wrapText="1"/>
    </xf>
    <xf numFmtId="0" fontId="36" fillId="33" borderId="12" xfId="0" applyFont="1" applyFill="1" applyBorder="1" applyAlignment="1">
      <alignment horizontal="left" vertical="top" wrapText="1"/>
    </xf>
    <xf numFmtId="3" fontId="36" fillId="33" borderId="58" xfId="0" applyNumberFormat="1" applyFont="1" applyFill="1" applyBorder="1" applyAlignment="1">
      <alignment horizontal="right" vertical="top" wrapText="1"/>
    </xf>
    <xf numFmtId="168" fontId="36" fillId="33" borderId="30" xfId="0" applyNumberFormat="1" applyFont="1" applyFill="1" applyBorder="1" applyAlignment="1">
      <alignment horizontal="right" vertical="top" wrapText="1"/>
    </xf>
    <xf numFmtId="0" fontId="36" fillId="35" borderId="12" xfId="0" applyFont="1" applyFill="1" applyBorder="1" applyAlignment="1">
      <alignment horizontal="left" vertical="top" wrapText="1"/>
    </xf>
    <xf numFmtId="0" fontId="21" fillId="35" borderId="24" xfId="0" applyFont="1" applyFill="1" applyBorder="1" applyAlignment="1">
      <alignment horizontal="left" vertical="top" wrapText="1"/>
    </xf>
    <xf numFmtId="0" fontId="21" fillId="35" borderId="60" xfId="0" applyFont="1" applyFill="1" applyBorder="1" applyAlignment="1">
      <alignment horizontal="right" vertical="top" wrapText="1"/>
    </xf>
    <xf numFmtId="3" fontId="21" fillId="35" borderId="65" xfId="0" applyNumberFormat="1" applyFont="1" applyFill="1" applyBorder="1" applyAlignment="1">
      <alignment horizontal="right" vertical="top" wrapText="1"/>
    </xf>
    <xf numFmtId="168" fontId="21" fillId="35" borderId="26" xfId="0" applyNumberFormat="1" applyFont="1" applyFill="1" applyBorder="1" applyAlignment="1">
      <alignment horizontal="right" vertical="top" wrapText="1"/>
    </xf>
    <xf numFmtId="168" fontId="21" fillId="35" borderId="76" xfId="0" applyNumberFormat="1" applyFont="1" applyFill="1" applyBorder="1" applyAlignment="1">
      <alignment horizontal="right" vertical="top" wrapText="1"/>
    </xf>
    <xf numFmtId="3" fontId="36" fillId="35" borderId="60" xfId="0" applyNumberFormat="1" applyFont="1" applyFill="1" applyBorder="1" applyAlignment="1">
      <alignment horizontal="right" vertical="top" wrapText="1"/>
    </xf>
    <xf numFmtId="168" fontId="36" fillId="35" borderId="49" xfId="0" applyNumberFormat="1" applyFont="1" applyFill="1" applyBorder="1" applyAlignment="1">
      <alignment horizontal="right" vertical="top" wrapText="1"/>
    </xf>
    <xf numFmtId="0" fontId="20" fillId="34" borderId="64" xfId="0" applyFont="1" applyFill="1" applyBorder="1" applyAlignment="1">
      <alignment horizontal="center" vertical="top" wrapText="1"/>
    </xf>
    <xf numFmtId="0" fontId="20" fillId="34" borderId="41" xfId="0" applyFont="1" applyFill="1" applyBorder="1" applyAlignment="1">
      <alignment horizontal="center" wrapText="1"/>
    </xf>
    <xf numFmtId="0" fontId="20" fillId="34" borderId="42" xfId="0" applyFont="1" applyFill="1" applyBorder="1" applyAlignment="1">
      <alignment horizontal="center" wrapText="1"/>
    </xf>
    <xf numFmtId="0" fontId="20" fillId="34" borderId="47" xfId="0" applyFont="1" applyFill="1" applyBorder="1" applyAlignment="1">
      <alignment horizontal="center" wrapText="1"/>
    </xf>
    <xf numFmtId="3" fontId="21" fillId="35" borderId="0" xfId="0" applyNumberFormat="1" applyFont="1" applyFill="1" applyBorder="1" applyAlignment="1">
      <alignment horizontal="right" vertical="top" wrapText="1"/>
    </xf>
    <xf numFmtId="0" fontId="21" fillId="35" borderId="44" xfId="0" applyFont="1" applyFill="1" applyBorder="1" applyAlignment="1">
      <alignment horizontal="right" vertical="top" wrapText="1"/>
    </xf>
    <xf numFmtId="168" fontId="21" fillId="35" borderId="14" xfId="0" applyNumberFormat="1" applyFont="1" applyFill="1" applyBorder="1" applyAlignment="1">
      <alignment horizontal="right" vertical="top" wrapText="1"/>
    </xf>
    <xf numFmtId="168" fontId="21" fillId="35" borderId="15"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21" fillId="33" borderId="44" xfId="0" applyFont="1" applyFill="1" applyBorder="1" applyAlignment="1">
      <alignment horizontal="right" vertical="top" wrapText="1"/>
    </xf>
    <xf numFmtId="168" fontId="21" fillId="33" borderId="18" xfId="0" applyNumberFormat="1" applyFont="1" applyFill="1" applyBorder="1" applyAlignment="1">
      <alignment horizontal="right" vertical="top" wrapText="1"/>
    </xf>
    <xf numFmtId="168" fontId="21" fillId="35" borderId="18" xfId="0" applyNumberFormat="1" applyFont="1" applyFill="1" applyBorder="1" applyAlignment="1">
      <alignment horizontal="right" vertical="top" wrapText="1"/>
    </xf>
    <xf numFmtId="0" fontId="19" fillId="35" borderId="19" xfId="0" applyFont="1" applyFill="1" applyBorder="1" applyAlignment="1">
      <alignment horizontal="left" vertical="top" wrapText="1"/>
    </xf>
    <xf numFmtId="3" fontId="19" fillId="35" borderId="20" xfId="0" applyNumberFormat="1" applyFont="1" applyFill="1" applyBorder="1" applyAlignment="1">
      <alignment horizontal="right" vertical="top" wrapText="1"/>
    </xf>
    <xf numFmtId="0" fontId="19" fillId="35" borderId="70" xfId="0" applyFont="1" applyFill="1" applyBorder="1" applyAlignment="1">
      <alignment horizontal="right" vertical="top" wrapText="1"/>
    </xf>
    <xf numFmtId="168" fontId="37" fillId="35" borderId="22" xfId="0" applyNumberFormat="1" applyFont="1" applyFill="1" applyBorder="1" applyAlignment="1">
      <alignment horizontal="right" vertical="top" wrapText="1"/>
    </xf>
    <xf numFmtId="168" fontId="19" fillId="35" borderId="22" xfId="0" applyNumberFormat="1" applyFont="1" applyFill="1" applyBorder="1" applyAlignment="1">
      <alignment horizontal="right" vertical="top" wrapText="1"/>
    </xf>
    <xf numFmtId="168" fontId="19" fillId="35" borderId="23" xfId="0" applyNumberFormat="1" applyFont="1" applyFill="1" applyBorder="1" applyAlignment="1">
      <alignment horizontal="right" vertical="top" wrapText="1"/>
    </xf>
    <xf numFmtId="0" fontId="41" fillId="33" borderId="0" xfId="0" applyFont="1" applyFill="1" applyAlignment="1">
      <alignment horizontal="left"/>
    </xf>
    <xf numFmtId="0" fontId="0" fillId="36" borderId="0" xfId="0" applyFont="1" applyFill="1" applyAlignment="1">
      <alignment vertical="top" wrapText="1"/>
    </xf>
    <xf numFmtId="0" fontId="26" fillId="36" borderId="0" xfId="0" applyFont="1" applyFill="1" applyAlignment="1">
      <alignment wrapText="1"/>
    </xf>
    <xf numFmtId="0" fontId="26" fillId="36" borderId="0" xfId="0" applyFont="1" applyFill="1" applyAlignment="1"/>
    <xf numFmtId="0" fontId="0" fillId="0" borderId="44" xfId="0" applyBorder="1" applyAlignment="1">
      <alignment horizontal="left" vertical="center" wrapText="1"/>
    </xf>
    <xf numFmtId="0" fontId="0" fillId="0" borderId="0" xfId="0" applyBorder="1" applyAlignment="1">
      <alignment horizontal="left" vertical="center" wrapText="1"/>
    </xf>
    <xf numFmtId="37" fontId="21" fillId="35" borderId="0" xfId="1" applyNumberFormat="1" applyFont="1" applyFill="1" applyBorder="1" applyAlignment="1">
      <alignment horizontal="right" vertical="top" wrapText="1"/>
    </xf>
    <xf numFmtId="37" fontId="21" fillId="33" borderId="0" xfId="1" applyNumberFormat="1" applyFont="1" applyFill="1" applyBorder="1" applyAlignment="1">
      <alignment horizontal="right" vertical="top" wrapText="1"/>
    </xf>
    <xf numFmtId="37" fontId="21" fillId="35" borderId="34" xfId="1" quotePrefix="1" applyNumberFormat="1" applyFont="1" applyFill="1" applyBorder="1" applyAlignment="1">
      <alignment horizontal="right" vertical="top" wrapText="1"/>
    </xf>
    <xf numFmtId="37" fontId="21" fillId="35" borderId="40" xfId="1" applyNumberFormat="1" applyFont="1" applyFill="1" applyBorder="1" applyAlignment="1">
      <alignment horizontal="right" vertical="top" wrapText="1"/>
    </xf>
    <xf numFmtId="1" fontId="19" fillId="33" borderId="29" xfId="1" applyNumberFormat="1" applyFont="1" applyFill="1" applyBorder="1" applyAlignment="1">
      <alignment horizontal="right" vertical="top" wrapText="1"/>
    </xf>
    <xf numFmtId="164" fontId="21" fillId="35" borderId="15" xfId="0" applyNumberFormat="1" applyFont="1" applyFill="1" applyBorder="1" applyAlignment="1">
      <alignment horizontal="right" vertical="top" wrapText="1"/>
    </xf>
    <xf numFmtId="0" fontId="20" fillId="34" borderId="79" xfId="0" applyFont="1" applyFill="1" applyBorder="1" applyAlignment="1">
      <alignment horizontal="left" wrapText="1"/>
    </xf>
    <xf numFmtId="0" fontId="20" fillId="34" borderId="80" xfId="0" applyFont="1" applyFill="1" applyBorder="1" applyAlignment="1">
      <alignment horizontal="right" wrapText="1"/>
    </xf>
    <xf numFmtId="0" fontId="20" fillId="34" borderId="81" xfId="0" applyFont="1" applyFill="1" applyBorder="1" applyAlignment="1">
      <alignment horizontal="right" wrapText="1"/>
    </xf>
    <xf numFmtId="0" fontId="21" fillId="35" borderId="33"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19" fillId="33" borderId="31" xfId="0" applyFont="1" applyFill="1" applyBorder="1" applyAlignment="1">
      <alignment horizontal="right" vertical="top" wrapText="1"/>
    </xf>
    <xf numFmtId="0" fontId="19" fillId="35" borderId="33" xfId="0" applyFont="1" applyFill="1" applyBorder="1" applyAlignment="1">
      <alignment horizontal="right" vertical="top" wrapText="1"/>
    </xf>
    <xf numFmtId="3" fontId="19" fillId="35" borderId="34" xfId="0" applyNumberFormat="1" applyFont="1" applyFill="1" applyBorder="1" applyAlignment="1">
      <alignment horizontal="right" vertical="top" wrapText="1"/>
    </xf>
    <xf numFmtId="0" fontId="19" fillId="33" borderId="37" xfId="0" applyFont="1" applyFill="1" applyBorder="1" applyAlignment="1">
      <alignment horizontal="right" vertical="top" wrapText="1"/>
    </xf>
    <xf numFmtId="3" fontId="19" fillId="33" borderId="38" xfId="0" applyNumberFormat="1" applyFont="1" applyFill="1" applyBorder="1" applyAlignment="1">
      <alignment horizontal="right" vertical="top" wrapText="1"/>
    </xf>
    <xf numFmtId="3" fontId="19" fillId="33" borderId="28" xfId="0" applyNumberFormat="1" applyFont="1" applyFill="1" applyBorder="1" applyAlignment="1">
      <alignment horizontal="right" vertical="top" wrapText="1"/>
    </xf>
    <xf numFmtId="0" fontId="21" fillId="33" borderId="82" xfId="0" applyFont="1" applyFill="1" applyBorder="1" applyAlignment="1">
      <alignment horizontal="left" vertical="center" wrapText="1"/>
    </xf>
    <xf numFmtId="3" fontId="21" fillId="33" borderId="68" xfId="0" applyNumberFormat="1" applyFont="1" applyFill="1" applyBorder="1" applyAlignment="1">
      <alignment horizontal="right" vertical="top" wrapText="1"/>
    </xf>
    <xf numFmtId="3" fontId="21" fillId="33" borderId="83" xfId="0" applyNumberFormat="1" applyFont="1" applyFill="1" applyBorder="1" applyAlignment="1">
      <alignment horizontal="right" vertical="top" wrapText="1"/>
    </xf>
    <xf numFmtId="0" fontId="19" fillId="35" borderId="33" xfId="0" applyFont="1" applyFill="1" applyBorder="1" applyAlignment="1">
      <alignment horizontal="left" vertical="center" wrapText="1"/>
    </xf>
    <xf numFmtId="0" fontId="19" fillId="33" borderId="33" xfId="0" applyFont="1" applyFill="1" applyBorder="1" applyAlignment="1">
      <alignment horizontal="left" vertical="center" wrapText="1"/>
    </xf>
    <xf numFmtId="3" fontId="19" fillId="33" borderId="34" xfId="0" applyNumberFormat="1" applyFont="1" applyFill="1" applyBorder="1" applyAlignment="1">
      <alignment horizontal="right" vertical="top" wrapText="1"/>
    </xf>
    <xf numFmtId="0" fontId="19" fillId="35" borderId="37" xfId="0" applyFont="1" applyFill="1" applyBorder="1" applyAlignment="1">
      <alignment horizontal="left" vertical="center" wrapText="1"/>
    </xf>
    <xf numFmtId="0" fontId="20" fillId="34" borderId="85" xfId="0" applyFont="1" applyFill="1" applyBorder="1" applyAlignment="1">
      <alignment horizontal="center" wrapText="1"/>
    </xf>
    <xf numFmtId="0" fontId="20" fillId="34" borderId="86" xfId="0" applyFont="1" applyFill="1" applyBorder="1" applyAlignment="1">
      <alignment horizontal="center" wrapText="1"/>
    </xf>
    <xf numFmtId="0" fontId="20" fillId="34" borderId="82" xfId="0" applyFont="1" applyFill="1" applyBorder="1" applyAlignment="1">
      <alignment horizontal="right" wrapText="1"/>
    </xf>
    <xf numFmtId="0" fontId="20" fillId="34" borderId="68" xfId="0" applyFont="1" applyFill="1" applyBorder="1" applyAlignment="1">
      <alignment horizontal="right" wrapText="1"/>
    </xf>
    <xf numFmtId="0" fontId="20" fillId="34" borderId="83" xfId="0" applyFont="1" applyFill="1" applyBorder="1" applyAlignment="1">
      <alignment horizontal="right" wrapText="1"/>
    </xf>
    <xf numFmtId="3" fontId="21" fillId="35" borderId="32" xfId="0" applyNumberFormat="1" applyFont="1" applyFill="1" applyBorder="1" applyAlignment="1">
      <alignment horizontal="right" vertical="top" wrapText="1"/>
    </xf>
    <xf numFmtId="3" fontId="21" fillId="35" borderId="15" xfId="0" applyNumberFormat="1" applyFont="1" applyFill="1" applyBorder="1" applyAlignment="1">
      <alignment horizontal="right" vertical="top" wrapText="1"/>
    </xf>
    <xf numFmtId="167" fontId="19" fillId="35" borderId="38" xfId="0" applyNumberFormat="1" applyFont="1" applyFill="1" applyBorder="1" applyAlignment="1">
      <alignment horizontal="right" vertical="top" wrapText="1"/>
    </xf>
    <xf numFmtId="167" fontId="19" fillId="35" borderId="28" xfId="0" applyNumberFormat="1" applyFont="1" applyFill="1" applyBorder="1" applyAlignment="1">
      <alignment horizontal="right" vertical="top" wrapText="1"/>
    </xf>
    <xf numFmtId="0" fontId="21" fillId="33" borderId="18" xfId="0" applyFont="1" applyFill="1" applyBorder="1" applyAlignment="1">
      <alignment horizontal="right" vertical="top" wrapText="1"/>
    </xf>
    <xf numFmtId="0" fontId="21" fillId="35" borderId="18" xfId="0" applyFont="1" applyFill="1" applyBorder="1" applyAlignment="1">
      <alignment horizontal="right" vertical="top" wrapText="1"/>
    </xf>
    <xf numFmtId="165" fontId="20" fillId="34" borderId="30" xfId="1" applyNumberFormat="1" applyFont="1" applyFill="1" applyBorder="1" applyAlignment="1">
      <alignment horizontal="right" wrapText="1"/>
    </xf>
    <xf numFmtId="165" fontId="21" fillId="35" borderId="30" xfId="1" applyNumberFormat="1" applyFont="1" applyFill="1" applyBorder="1" applyAlignment="1">
      <alignment horizontal="right" vertical="top" wrapText="1"/>
    </xf>
    <xf numFmtId="165" fontId="21" fillId="33" borderId="30" xfId="1" applyNumberFormat="1" applyFont="1" applyFill="1" applyBorder="1" applyAlignment="1">
      <alignment horizontal="right" vertical="top" wrapText="1"/>
    </xf>
    <xf numFmtId="165" fontId="21" fillId="35" borderId="47" xfId="1" applyNumberFormat="1" applyFont="1" applyFill="1" applyBorder="1" applyAlignment="1">
      <alignment horizontal="right" vertical="top" wrapText="1"/>
    </xf>
    <xf numFmtId="165" fontId="19" fillId="33" borderId="30" xfId="1" applyNumberFormat="1" applyFont="1" applyFill="1" applyBorder="1" applyAlignment="1">
      <alignment horizontal="right" vertical="top" wrapText="1"/>
    </xf>
    <xf numFmtId="165" fontId="19" fillId="35" borderId="30" xfId="1" applyNumberFormat="1" applyFont="1" applyFill="1" applyBorder="1" applyAlignment="1">
      <alignment horizontal="right" vertical="top" wrapText="1"/>
    </xf>
    <xf numFmtId="165" fontId="19" fillId="33" borderId="49" xfId="1" applyNumberFormat="1" applyFont="1" applyFill="1" applyBorder="1" applyAlignment="1">
      <alignment horizontal="right" vertical="top" wrapText="1"/>
    </xf>
    <xf numFmtId="165" fontId="21" fillId="33" borderId="47" xfId="1" applyNumberFormat="1" applyFont="1" applyFill="1" applyBorder="1" applyAlignment="1">
      <alignment horizontal="right" vertical="top" wrapText="1"/>
    </xf>
    <xf numFmtId="166" fontId="21" fillId="35" borderId="59" xfId="1" applyNumberFormat="1" applyFont="1" applyFill="1" applyBorder="1" applyAlignment="1">
      <alignment horizontal="right" vertical="top" wrapText="1"/>
    </xf>
    <xf numFmtId="166" fontId="21" fillId="33" borderId="59" xfId="1" applyNumberFormat="1" applyFont="1" applyFill="1" applyBorder="1" applyAlignment="1">
      <alignment horizontal="right" vertical="top" wrapText="1"/>
    </xf>
    <xf numFmtId="166" fontId="21" fillId="35" borderId="63" xfId="1" applyNumberFormat="1" applyFont="1" applyFill="1" applyBorder="1" applyAlignment="1">
      <alignment horizontal="right" vertical="top" wrapText="1"/>
    </xf>
    <xf numFmtId="166" fontId="19" fillId="33" borderId="59" xfId="1" applyNumberFormat="1" applyFont="1" applyFill="1" applyBorder="1" applyAlignment="1">
      <alignment horizontal="right" vertical="top" wrapText="1"/>
    </xf>
    <xf numFmtId="166" fontId="19" fillId="35" borderId="59" xfId="1" applyNumberFormat="1" applyFont="1" applyFill="1" applyBorder="1" applyAlignment="1">
      <alignment horizontal="right" vertical="top" wrapText="1"/>
    </xf>
    <xf numFmtId="165" fontId="37" fillId="33" borderId="59" xfId="1" applyNumberFormat="1" applyFont="1" applyFill="1" applyBorder="1" applyAlignment="1">
      <alignment horizontal="center"/>
    </xf>
    <xf numFmtId="166" fontId="19" fillId="35" borderId="61" xfId="1" applyNumberFormat="1" applyFont="1" applyFill="1" applyBorder="1" applyAlignment="1">
      <alignment horizontal="right" vertical="top" wrapText="1"/>
    </xf>
    <xf numFmtId="0" fontId="20" fillId="34" borderId="87" xfId="0" applyFont="1" applyFill="1" applyBorder="1" applyAlignment="1">
      <alignment horizontal="right" wrapText="1"/>
    </xf>
    <xf numFmtId="0" fontId="19" fillId="33" borderId="88" xfId="0" applyFont="1" applyFill="1" applyBorder="1" applyAlignment="1">
      <alignment horizontal="left" vertical="center" wrapText="1"/>
    </xf>
    <xf numFmtId="0" fontId="19" fillId="35" borderId="88" xfId="0" applyFont="1" applyFill="1" applyBorder="1" applyAlignment="1">
      <alignment horizontal="left" vertical="center" wrapText="1"/>
    </xf>
    <xf numFmtId="0" fontId="20" fillId="34" borderId="18" xfId="0" applyFont="1" applyFill="1" applyBorder="1" applyAlignment="1">
      <alignment horizontal="center" wrapText="1"/>
    </xf>
    <xf numFmtId="0" fontId="19" fillId="33" borderId="23" xfId="0" applyFont="1" applyFill="1" applyBorder="1" applyAlignment="1">
      <alignment horizontal="right" vertical="top" wrapText="1"/>
    </xf>
    <xf numFmtId="0" fontId="19" fillId="35" borderId="23" xfId="0" applyFont="1" applyFill="1" applyBorder="1" applyAlignment="1">
      <alignment horizontal="right" vertical="top" wrapText="1"/>
    </xf>
    <xf numFmtId="0" fontId="20" fillId="34" borderId="85" xfId="0" applyFont="1" applyFill="1" applyBorder="1" applyAlignment="1">
      <alignment wrapText="1"/>
    </xf>
    <xf numFmtId="0" fontId="20" fillId="34" borderId="89" xfId="0" applyFont="1" applyFill="1" applyBorder="1" applyAlignment="1">
      <alignment horizontal="left" wrapText="1"/>
    </xf>
    <xf numFmtId="0" fontId="20" fillId="34" borderId="90" xfId="0" applyFont="1" applyFill="1" applyBorder="1" applyAlignment="1">
      <alignment horizontal="center" wrapText="1"/>
    </xf>
    <xf numFmtId="0" fontId="0" fillId="0" borderId="30" xfId="0" applyBorder="1"/>
    <xf numFmtId="0" fontId="0" fillId="0" borderId="30" xfId="0" applyBorder="1" applyAlignment="1">
      <alignment horizontal="left" vertical="center" wrapText="1"/>
    </xf>
    <xf numFmtId="0" fontId="0" fillId="0" borderId="47" xfId="0" applyBorder="1"/>
    <xf numFmtId="0" fontId="0" fillId="0" borderId="49" xfId="0" applyBorder="1"/>
    <xf numFmtId="0" fontId="20" fillId="34" borderId="77" xfId="0" applyFont="1" applyFill="1" applyBorder="1" applyAlignment="1">
      <alignment horizontal="right" wrapText="1"/>
    </xf>
    <xf numFmtId="0" fontId="20" fillId="34" borderId="85" xfId="0" applyFont="1" applyFill="1" applyBorder="1" applyAlignment="1">
      <alignment horizontal="right" wrapText="1"/>
    </xf>
    <xf numFmtId="0" fontId="20" fillId="34" borderId="86" xfId="0" applyFont="1" applyFill="1" applyBorder="1" applyAlignment="1">
      <alignment horizontal="right" wrapText="1"/>
    </xf>
    <xf numFmtId="0" fontId="21" fillId="36" borderId="16" xfId="0" applyFont="1" applyFill="1" applyBorder="1" applyAlignment="1">
      <alignment horizontal="right" vertical="top" wrapText="1"/>
    </xf>
    <xf numFmtId="0" fontId="21" fillId="36" borderId="34" xfId="0" applyFont="1" applyFill="1" applyBorder="1" applyAlignment="1">
      <alignment horizontal="right" vertical="top" wrapText="1"/>
    </xf>
    <xf numFmtId="0" fontId="21" fillId="36" borderId="18" xfId="0" applyFont="1" applyFill="1" applyBorder="1" applyAlignment="1">
      <alignment horizontal="right" vertical="top" wrapText="1"/>
    </xf>
    <xf numFmtId="0" fontId="18" fillId="33" borderId="0" xfId="0" applyFont="1" applyFill="1" applyAlignment="1">
      <alignment horizontal="center"/>
    </xf>
    <xf numFmtId="1" fontId="21" fillId="33" borderId="34" xfId="1" quotePrefix="1" applyNumberFormat="1" applyFont="1" applyFill="1" applyBorder="1" applyAlignment="1">
      <alignment horizontal="right" vertical="top" wrapText="1"/>
    </xf>
    <xf numFmtId="168" fontId="21" fillId="33" borderId="0" xfId="1" quotePrefix="1" applyNumberFormat="1" applyFont="1" applyFill="1" applyBorder="1" applyAlignment="1">
      <alignment horizontal="right" vertical="top" wrapText="1"/>
    </xf>
    <xf numFmtId="0" fontId="21" fillId="33" borderId="95" xfId="0" applyFont="1" applyFill="1" applyBorder="1" applyAlignment="1">
      <alignment horizontal="right" vertical="top" wrapText="1"/>
    </xf>
    <xf numFmtId="0" fontId="21" fillId="35" borderId="95" xfId="0" applyFont="1" applyFill="1" applyBorder="1" applyAlignment="1">
      <alignment horizontal="right" vertical="top" wrapText="1"/>
    </xf>
    <xf numFmtId="3" fontId="19" fillId="33" borderId="96" xfId="0" applyNumberFormat="1" applyFont="1" applyFill="1" applyBorder="1" applyAlignment="1">
      <alignment horizontal="right" vertical="top" wrapText="1"/>
    </xf>
    <xf numFmtId="168" fontId="37" fillId="35" borderId="94" xfId="0" applyNumberFormat="1" applyFont="1" applyFill="1" applyBorder="1" applyAlignment="1">
      <alignment horizontal="right" vertical="top" wrapText="1"/>
    </xf>
    <xf numFmtId="0" fontId="20" fillId="34" borderId="54" xfId="0" applyFont="1" applyFill="1" applyBorder="1" applyAlignment="1">
      <alignment horizontal="center" wrapText="1"/>
    </xf>
    <xf numFmtId="0" fontId="21" fillId="35" borderId="29" xfId="0" applyFont="1" applyFill="1" applyBorder="1" applyAlignment="1">
      <alignment horizontal="right" vertical="top" wrapText="1"/>
    </xf>
    <xf numFmtId="0" fontId="21" fillId="33" borderId="29" xfId="0" applyFont="1" applyFill="1" applyBorder="1" applyAlignment="1">
      <alignment horizontal="right" vertical="top" wrapText="1"/>
    </xf>
    <xf numFmtId="0" fontId="21" fillId="35" borderId="98" xfId="0" applyFont="1" applyFill="1" applyBorder="1" applyAlignment="1">
      <alignment horizontal="right" vertical="top" wrapText="1"/>
    </xf>
    <xf numFmtId="0" fontId="21" fillId="33" borderId="98" xfId="0" applyFont="1" applyFill="1" applyBorder="1" applyAlignment="1">
      <alignment horizontal="right" vertical="top" wrapText="1"/>
    </xf>
    <xf numFmtId="3" fontId="19" fillId="33" borderId="99" xfId="0" applyNumberFormat="1" applyFont="1" applyFill="1" applyBorder="1" applyAlignment="1">
      <alignment horizontal="right" vertical="top" wrapText="1"/>
    </xf>
    <xf numFmtId="168" fontId="37" fillId="35" borderId="97" xfId="0" applyNumberFormat="1" applyFont="1" applyFill="1" applyBorder="1" applyAlignment="1">
      <alignment horizontal="right" vertical="top" wrapText="1"/>
    </xf>
    <xf numFmtId="0" fontId="21" fillId="33" borderId="59" xfId="0" applyFont="1" applyFill="1" applyBorder="1" applyAlignment="1">
      <alignment horizontal="right" vertical="top" wrapText="1"/>
    </xf>
    <xf numFmtId="1" fontId="21" fillId="33" borderId="34" xfId="1" applyNumberFormat="1" applyFont="1" applyFill="1" applyBorder="1" applyAlignment="1">
      <alignment horizontal="right" vertical="top" wrapText="1"/>
    </xf>
    <xf numFmtId="1" fontId="21" fillId="35" borderId="34" xfId="1" applyNumberFormat="1" applyFont="1" applyFill="1" applyBorder="1" applyAlignment="1">
      <alignment horizontal="right" vertical="top" wrapText="1"/>
    </xf>
    <xf numFmtId="1" fontId="21" fillId="35" borderId="67" xfId="1" quotePrefix="1" applyNumberFormat="1" applyFont="1" applyFill="1" applyBorder="1" applyAlignment="1">
      <alignment horizontal="right" vertical="top" wrapText="1"/>
    </xf>
    <xf numFmtId="168" fontId="18" fillId="33" borderId="0" xfId="1" applyNumberFormat="1" applyFont="1" applyFill="1" applyAlignment="1">
      <alignment horizontal="center"/>
    </xf>
    <xf numFmtId="168" fontId="18" fillId="33" borderId="25" xfId="1" applyNumberFormat="1" applyFont="1" applyFill="1" applyBorder="1" applyAlignment="1">
      <alignment horizontal="center"/>
    </xf>
    <xf numFmtId="168" fontId="20" fillId="34" borderId="0" xfId="1" applyNumberFormat="1" applyFont="1" applyFill="1" applyBorder="1" applyAlignment="1">
      <alignment horizontal="right" wrapText="1"/>
    </xf>
    <xf numFmtId="1" fontId="18" fillId="33" borderId="0" xfId="1" applyNumberFormat="1" applyFont="1" applyFill="1" applyAlignment="1">
      <alignment horizontal="center"/>
    </xf>
    <xf numFmtId="1" fontId="18" fillId="33" borderId="25" xfId="1" applyNumberFormat="1" applyFont="1" applyFill="1" applyBorder="1" applyAlignment="1">
      <alignment horizontal="center"/>
    </xf>
    <xf numFmtId="1" fontId="20" fillId="34" borderId="0" xfId="1" applyNumberFormat="1" applyFont="1" applyFill="1" applyBorder="1" applyAlignment="1">
      <alignment horizontal="right" wrapText="1"/>
    </xf>
    <xf numFmtId="1" fontId="21" fillId="35" borderId="34" xfId="1" quotePrefix="1" applyNumberFormat="1" applyFont="1" applyFill="1" applyBorder="1" applyAlignment="1">
      <alignment horizontal="right" vertical="top" wrapText="1"/>
    </xf>
    <xf numFmtId="1" fontId="21" fillId="35" borderId="68" xfId="1" quotePrefix="1" applyNumberFormat="1" applyFont="1" applyFill="1" applyBorder="1" applyAlignment="1">
      <alignment horizontal="right" vertical="top" wrapText="1"/>
    </xf>
    <xf numFmtId="1" fontId="19" fillId="33" borderId="34" xfId="1" applyNumberFormat="1" applyFont="1" applyFill="1" applyBorder="1" applyAlignment="1">
      <alignment horizontal="right" vertical="top" wrapText="1"/>
    </xf>
    <xf numFmtId="1" fontId="19" fillId="35" borderId="34" xfId="1" applyNumberFormat="1" applyFont="1" applyFill="1" applyBorder="1" applyAlignment="1">
      <alignment horizontal="right" vertical="top" wrapText="1"/>
    </xf>
    <xf numFmtId="1" fontId="19" fillId="33" borderId="38" xfId="1" quotePrefix="1" applyNumberFormat="1" applyFont="1" applyFill="1" applyBorder="1" applyAlignment="1">
      <alignment horizontal="right" vertical="top" wrapText="1"/>
    </xf>
    <xf numFmtId="1" fontId="21" fillId="33" borderId="68" xfId="1" quotePrefix="1" applyNumberFormat="1" applyFont="1" applyFill="1" applyBorder="1" applyAlignment="1">
      <alignment horizontal="right" vertical="top" wrapText="1"/>
    </xf>
    <xf numFmtId="1" fontId="19" fillId="33" borderId="38" xfId="1" applyNumberFormat="1" applyFont="1" applyFill="1" applyBorder="1" applyAlignment="1">
      <alignment horizontal="right" vertical="top" wrapText="1"/>
    </xf>
    <xf numFmtId="1" fontId="18" fillId="33" borderId="0" xfId="1" applyNumberFormat="1" applyFont="1" applyFill="1" applyBorder="1" applyAlignment="1">
      <alignment horizontal="center"/>
    </xf>
    <xf numFmtId="168" fontId="21" fillId="35" borderId="0" xfId="1" quotePrefix="1" applyNumberFormat="1" applyFont="1" applyFill="1" applyBorder="1" applyAlignment="1">
      <alignment horizontal="right" vertical="top" wrapText="1"/>
    </xf>
    <xf numFmtId="168" fontId="21" fillId="33" borderId="0" xfId="1" applyNumberFormat="1" applyFont="1" applyFill="1" applyBorder="1" applyAlignment="1">
      <alignment horizontal="right" vertical="top" wrapText="1"/>
    </xf>
    <xf numFmtId="168" fontId="21" fillId="35" borderId="0" xfId="1" applyNumberFormat="1" applyFont="1" applyFill="1" applyBorder="1" applyAlignment="1">
      <alignment horizontal="right" vertical="top" wrapText="1"/>
    </xf>
    <xf numFmtId="168" fontId="21" fillId="35" borderId="40" xfId="1" quotePrefix="1" applyNumberFormat="1" applyFont="1" applyFill="1" applyBorder="1" applyAlignment="1">
      <alignment horizontal="right" vertical="top" wrapText="1"/>
    </xf>
    <xf numFmtId="168" fontId="19" fillId="33" borderId="0" xfId="1" applyNumberFormat="1" applyFont="1" applyFill="1" applyBorder="1" applyAlignment="1">
      <alignment horizontal="right" vertical="top" wrapText="1"/>
    </xf>
    <xf numFmtId="168" fontId="19" fillId="35" borderId="0" xfId="1" quotePrefix="1" applyNumberFormat="1" applyFont="1" applyFill="1" applyBorder="1" applyAlignment="1">
      <alignment horizontal="right" vertical="top" wrapText="1"/>
    </xf>
    <xf numFmtId="168" fontId="19" fillId="33" borderId="25" xfId="1" quotePrefix="1" applyNumberFormat="1" applyFont="1" applyFill="1" applyBorder="1" applyAlignment="1">
      <alignment horizontal="right" vertical="top" wrapText="1"/>
    </xf>
    <xf numFmtId="168" fontId="21" fillId="33" borderId="40" xfId="1" quotePrefix="1" applyNumberFormat="1" applyFont="1" applyFill="1" applyBorder="1" applyAlignment="1">
      <alignment horizontal="right" vertical="top" wrapText="1"/>
    </xf>
    <xf numFmtId="168" fontId="19" fillId="35" borderId="0" xfId="1" applyNumberFormat="1" applyFont="1" applyFill="1" applyBorder="1" applyAlignment="1">
      <alignment horizontal="right" vertical="top" wrapText="1"/>
    </xf>
    <xf numFmtId="168" fontId="19" fillId="33" borderId="25" xfId="1" applyNumberFormat="1" applyFont="1" applyFill="1" applyBorder="1" applyAlignment="1">
      <alignment horizontal="right" vertical="top" wrapText="1"/>
    </xf>
    <xf numFmtId="0" fontId="18" fillId="33" borderId="0" xfId="0" applyFont="1" applyFill="1" applyAlignment="1">
      <alignment horizontal="center"/>
    </xf>
    <xf numFmtId="0" fontId="28" fillId="33" borderId="0" xfId="0" applyFont="1" applyFill="1" applyAlignment="1">
      <alignment horizontal="left" wrapText="1"/>
    </xf>
    <xf numFmtId="0" fontId="26" fillId="36" borderId="0" xfId="0" applyFont="1" applyFill="1" applyAlignment="1">
      <alignment horizontal="left"/>
    </xf>
    <xf numFmtId="0" fontId="20" fillId="34" borderId="50" xfId="0" applyFont="1" applyFill="1" applyBorder="1" applyAlignment="1">
      <alignment horizontal="center" wrapText="1"/>
    </xf>
    <xf numFmtId="0" fontId="20" fillId="34" borderId="12" xfId="0" applyFont="1" applyFill="1" applyBorder="1" applyAlignment="1">
      <alignment horizontal="center" wrapText="1"/>
    </xf>
    <xf numFmtId="0" fontId="19" fillId="33" borderId="25" xfId="0" applyFont="1" applyFill="1" applyBorder="1" applyAlignment="1">
      <alignment horizontal="left"/>
    </xf>
    <xf numFmtId="0" fontId="22" fillId="0" borderId="100" xfId="43" applyBorder="1" applyAlignment="1" applyProtection="1"/>
    <xf numFmtId="0" fontId="20" fillId="34" borderId="42" xfId="0" applyFont="1" applyFill="1" applyBorder="1" applyAlignment="1">
      <alignment horizontal="left" wrapText="1"/>
    </xf>
    <xf numFmtId="0" fontId="21" fillId="33" borderId="29" xfId="0" applyFont="1" applyFill="1" applyBorder="1" applyAlignment="1">
      <alignment horizontal="left" vertical="center" wrapText="1"/>
    </xf>
    <xf numFmtId="0" fontId="19" fillId="33" borderId="19" xfId="0" applyFont="1" applyFill="1" applyBorder="1" applyAlignment="1">
      <alignment horizontal="right" vertical="top" wrapText="1"/>
    </xf>
    <xf numFmtId="0" fontId="19" fillId="33" borderId="101" xfId="0" applyFont="1" applyFill="1" applyBorder="1" applyAlignment="1">
      <alignment horizontal="left" vertical="center" wrapText="1"/>
    </xf>
    <xf numFmtId="0" fontId="21" fillId="35" borderId="46" xfId="0" applyFont="1" applyFill="1" applyBorder="1" applyAlignment="1">
      <alignment horizontal="center" vertical="top" wrapText="1"/>
    </xf>
    <xf numFmtId="0" fontId="19" fillId="33" borderId="12" xfId="0" applyFont="1" applyFill="1" applyBorder="1" applyAlignment="1">
      <alignment horizontal="center" vertical="top" wrapText="1"/>
    </xf>
    <xf numFmtId="0" fontId="0" fillId="0" borderId="102" xfId="0" applyBorder="1" applyAlignment="1">
      <alignment horizontal="center"/>
    </xf>
    <xf numFmtId="0" fontId="0" fillId="0" borderId="103" xfId="0" applyBorder="1" applyAlignment="1">
      <alignment horizontal="center"/>
    </xf>
    <xf numFmtId="0" fontId="0" fillId="0" borderId="103" xfId="0" applyBorder="1" applyAlignment="1">
      <alignment horizontal="center" vertical="center"/>
    </xf>
    <xf numFmtId="0" fontId="0" fillId="0" borderId="103" xfId="0" applyFill="1" applyBorder="1" applyAlignment="1">
      <alignment horizontal="center" vertical="center"/>
    </xf>
    <xf numFmtId="0" fontId="0" fillId="0" borderId="104" xfId="0" applyBorder="1" applyAlignment="1">
      <alignment horizontal="center"/>
    </xf>
    <xf numFmtId="0" fontId="0" fillId="0" borderId="105" xfId="0" applyBorder="1" applyAlignment="1">
      <alignment horizontal="center"/>
    </xf>
    <xf numFmtId="0" fontId="19" fillId="33" borderId="0" xfId="0" applyFont="1" applyFill="1" applyAlignment="1"/>
    <xf numFmtId="0" fontId="18" fillId="33" borderId="0" xfId="0" applyFont="1" applyFill="1" applyAlignment="1"/>
    <xf numFmtId="0" fontId="20" fillId="34" borderId="53" xfId="0" applyFont="1" applyFill="1" applyBorder="1" applyAlignment="1">
      <alignment horizontal="left" wrapText="1"/>
    </xf>
    <xf numFmtId="0" fontId="21" fillId="35" borderId="19" xfId="0" applyFont="1" applyFill="1" applyBorder="1" applyAlignment="1">
      <alignment horizontal="center" vertical="top" wrapText="1"/>
    </xf>
    <xf numFmtId="0" fontId="21" fillId="35" borderId="101" xfId="0" applyFont="1" applyFill="1" applyBorder="1" applyAlignment="1">
      <alignment horizontal="left" vertical="top" wrapText="1"/>
    </xf>
    <xf numFmtId="0" fontId="20" fillId="34" borderId="12" xfId="0" applyFont="1" applyFill="1" applyBorder="1" applyAlignment="1">
      <alignment horizontal="center" wrapText="1"/>
    </xf>
    <xf numFmtId="0" fontId="20" fillId="34" borderId="29" xfId="0" applyFont="1" applyFill="1" applyBorder="1" applyAlignment="1">
      <alignment horizontal="left" wrapText="1"/>
    </xf>
    <xf numFmtId="168" fontId="36" fillId="35" borderId="34" xfId="0" applyNumberFormat="1" applyFont="1" applyFill="1" applyBorder="1" applyAlignment="1">
      <alignment horizontal="right" vertical="top" wrapText="1"/>
    </xf>
    <xf numFmtId="168" fontId="36" fillId="35" borderId="17" xfId="0" applyNumberFormat="1" applyFont="1" applyFill="1" applyBorder="1" applyAlignment="1">
      <alignment horizontal="right" vertical="top" wrapText="1"/>
    </xf>
    <xf numFmtId="168" fontId="36" fillId="33" borderId="34" xfId="0" applyNumberFormat="1" applyFont="1" applyFill="1" applyBorder="1" applyAlignment="1">
      <alignment horizontal="right" vertical="top" wrapText="1"/>
    </xf>
    <xf numFmtId="168" fontId="36" fillId="33" borderId="17" xfId="0" applyNumberFormat="1" applyFont="1" applyFill="1" applyBorder="1" applyAlignment="1">
      <alignment horizontal="right" vertical="top" wrapText="1"/>
    </xf>
    <xf numFmtId="168" fontId="36" fillId="35" borderId="38" xfId="0" applyNumberFormat="1" applyFont="1" applyFill="1" applyBorder="1" applyAlignment="1">
      <alignment horizontal="right" vertical="top" wrapText="1"/>
    </xf>
    <xf numFmtId="168" fontId="36" fillId="35" borderId="27" xfId="0" applyNumberFormat="1" applyFont="1" applyFill="1" applyBorder="1" applyAlignment="1">
      <alignment horizontal="right" vertical="top" wrapText="1"/>
    </xf>
    <xf numFmtId="165" fontId="37" fillId="33" borderId="29" xfId="1" applyNumberFormat="1" applyFont="1" applyFill="1" applyBorder="1" applyAlignment="1">
      <alignment horizontal="left" vertical="top"/>
    </xf>
    <xf numFmtId="0" fontId="22" fillId="0" borderId="106" xfId="43" applyBorder="1" applyAlignment="1" applyProtection="1"/>
    <xf numFmtId="0" fontId="20" fillId="34" borderId="107" xfId="0" applyFont="1" applyFill="1" applyBorder="1" applyAlignment="1">
      <alignment horizontal="center" wrapText="1"/>
    </xf>
    <xf numFmtId="0" fontId="0" fillId="0" borderId="108" xfId="0" applyBorder="1" applyAlignment="1">
      <alignment horizontal="center"/>
    </xf>
    <xf numFmtId="0" fontId="0" fillId="0" borderId="108" xfId="0" applyBorder="1" applyAlignment="1">
      <alignment horizontal="center" vertical="center"/>
    </xf>
    <xf numFmtId="0" fontId="0" fillId="0" borderId="109" xfId="0" applyBorder="1" applyAlignment="1">
      <alignment horizontal="center"/>
    </xf>
    <xf numFmtId="0" fontId="0" fillId="0" borderId="110" xfId="0" applyBorder="1" applyAlignment="1">
      <alignment horizontal="center"/>
    </xf>
    <xf numFmtId="0" fontId="21" fillId="33" borderId="21" xfId="0" applyFont="1" applyFill="1" applyBorder="1" applyAlignment="1">
      <alignment horizontal="right" vertical="center" wrapText="1"/>
    </xf>
    <xf numFmtId="0" fontId="21" fillId="33" borderId="71" xfId="0" applyFont="1" applyFill="1" applyBorder="1" applyAlignment="1">
      <alignment horizontal="right" vertical="center" wrapText="1"/>
    </xf>
    <xf numFmtId="0" fontId="21" fillId="33" borderId="23" xfId="0" applyFont="1" applyFill="1" applyBorder="1" applyAlignment="1">
      <alignment horizontal="right" vertical="center" wrapText="1"/>
    </xf>
    <xf numFmtId="0" fontId="1" fillId="36" borderId="0" xfId="0" applyFont="1" applyFill="1" applyAlignment="1">
      <alignment vertical="top" wrapText="1"/>
    </xf>
    <xf numFmtId="0" fontId="0" fillId="36" borderId="0" xfId="0" applyFont="1" applyFill="1" applyAlignment="1">
      <alignment vertical="top" wrapText="1"/>
    </xf>
    <xf numFmtId="0" fontId="30" fillId="34" borderId="51" xfId="0" applyFont="1" applyFill="1" applyBorder="1" applyAlignment="1">
      <alignment horizontal="center" vertical="top" wrapText="1"/>
    </xf>
    <xf numFmtId="0" fontId="30" fillId="34" borderId="53" xfId="0" applyFont="1" applyFill="1" applyBorder="1" applyAlignment="1">
      <alignment horizontal="center" vertical="top" wrapText="1"/>
    </xf>
    <xf numFmtId="0" fontId="30" fillId="34" borderId="54" xfId="0" applyFont="1" applyFill="1" applyBorder="1" applyAlignment="1">
      <alignment horizontal="center" vertical="top" wrapText="1"/>
    </xf>
    <xf numFmtId="0" fontId="22" fillId="33" borderId="0" xfId="43" applyFill="1" applyAlignment="1" applyProtection="1">
      <alignment horizontal="left"/>
    </xf>
    <xf numFmtId="0" fontId="20" fillId="34" borderId="50" xfId="0" applyFont="1" applyFill="1" applyBorder="1" applyAlignment="1">
      <alignment horizontal="center" wrapText="1"/>
    </xf>
    <xf numFmtId="0" fontId="20" fillId="34" borderId="53" xfId="0" applyFont="1" applyFill="1" applyBorder="1" applyAlignment="1">
      <alignment horizontal="center" wrapText="1"/>
    </xf>
    <xf numFmtId="0" fontId="30" fillId="34" borderId="0" xfId="0" applyFont="1" applyFill="1" applyBorder="1" applyAlignment="1">
      <alignment horizontal="center" wrapText="1"/>
    </xf>
    <xf numFmtId="0" fontId="30" fillId="34" borderId="29" xfId="0" applyFont="1" applyFill="1" applyBorder="1" applyAlignment="1">
      <alignment horizontal="center" wrapText="1"/>
    </xf>
    <xf numFmtId="0" fontId="30" fillId="34" borderId="51" xfId="0" applyFont="1" applyFill="1" applyBorder="1" applyAlignment="1">
      <alignment horizontal="center" wrapText="1"/>
    </xf>
    <xf numFmtId="0" fontId="30" fillId="34" borderId="54" xfId="0" applyFont="1" applyFill="1" applyBorder="1" applyAlignment="1">
      <alignment horizontal="center" wrapText="1"/>
    </xf>
    <xf numFmtId="0" fontId="22" fillId="33" borderId="25" xfId="43" applyFill="1" applyBorder="1" applyAlignment="1" applyProtection="1">
      <alignment horizontal="left"/>
    </xf>
    <xf numFmtId="0" fontId="22" fillId="36" borderId="0" xfId="43" applyFill="1" applyAlignment="1" applyProtection="1">
      <alignment horizontal="left"/>
    </xf>
    <xf numFmtId="0" fontId="28" fillId="33" borderId="0" xfId="0" applyFont="1" applyFill="1" applyAlignment="1">
      <alignment horizontal="left" wrapText="1"/>
    </xf>
    <xf numFmtId="0" fontId="30" fillId="34" borderId="52" xfId="0" applyFont="1" applyFill="1" applyBorder="1" applyAlignment="1">
      <alignment horizontal="center" wrapText="1"/>
    </xf>
    <xf numFmtId="0" fontId="30" fillId="34" borderId="53" xfId="0" applyFont="1" applyFill="1" applyBorder="1" applyAlignment="1">
      <alignment horizontal="center" wrapText="1"/>
    </xf>
    <xf numFmtId="0" fontId="19" fillId="33" borderId="0" xfId="0" applyFont="1" applyFill="1" applyAlignment="1">
      <alignment horizontal="left" wrapText="1"/>
    </xf>
    <xf numFmtId="0" fontId="22" fillId="33" borderId="45" xfId="43" applyFill="1" applyBorder="1" applyAlignment="1" applyProtection="1">
      <alignment horizontal="left"/>
    </xf>
    <xf numFmtId="0" fontId="20" fillId="34" borderId="51" xfId="0" applyFont="1" applyFill="1" applyBorder="1" applyAlignment="1">
      <alignment horizontal="center" wrapText="1"/>
    </xf>
    <xf numFmtId="0" fontId="26" fillId="36" borderId="0" xfId="0" applyFont="1" applyFill="1" applyAlignment="1">
      <alignment horizontal="left"/>
    </xf>
    <xf numFmtId="3" fontId="30" fillId="34" borderId="84" xfId="0" applyNumberFormat="1" applyFont="1" applyFill="1" applyBorder="1" applyAlignment="1">
      <alignment horizontal="center" wrapText="1"/>
    </xf>
    <xf numFmtId="3" fontId="30" fillId="34" borderId="85" xfId="0" applyNumberFormat="1" applyFont="1" applyFill="1" applyBorder="1" applyAlignment="1">
      <alignment horizontal="center" wrapText="1"/>
    </xf>
    <xf numFmtId="0" fontId="30" fillId="34" borderId="52" xfId="0" applyFont="1" applyFill="1" applyBorder="1" applyAlignment="1">
      <alignment horizontal="center" vertical="top" wrapText="1"/>
    </xf>
    <xf numFmtId="0" fontId="26" fillId="36" borderId="0" xfId="0" applyFont="1" applyFill="1" applyBorder="1" applyAlignment="1">
      <alignment horizontal="left" wrapText="1"/>
    </xf>
    <xf numFmtId="0" fontId="30" fillId="34" borderId="0" xfId="0" applyFont="1" applyFill="1" applyBorder="1" applyAlignment="1">
      <alignment horizontal="center" vertical="top" wrapText="1"/>
    </xf>
    <xf numFmtId="0" fontId="30" fillId="34" borderId="44" xfId="0" applyFont="1" applyFill="1" applyBorder="1" applyAlignment="1">
      <alignment horizontal="center" vertical="top" wrapText="1"/>
    </xf>
    <xf numFmtId="0" fontId="30" fillId="34" borderId="29" xfId="0" applyFont="1" applyFill="1" applyBorder="1" applyAlignment="1">
      <alignment horizontal="center" vertical="top" wrapText="1"/>
    </xf>
    <xf numFmtId="0" fontId="20" fillId="34" borderId="51" xfId="0" applyFont="1" applyFill="1" applyBorder="1" applyAlignment="1">
      <alignment horizontal="center" vertical="center" wrapText="1"/>
    </xf>
    <xf numFmtId="0" fontId="20" fillId="34" borderId="53"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29" xfId="0" applyFont="1" applyFill="1" applyBorder="1" applyAlignment="1">
      <alignment horizontal="center" vertical="center" wrapText="1"/>
    </xf>
    <xf numFmtId="0" fontId="20" fillId="34" borderId="72" xfId="0" applyFont="1" applyFill="1" applyBorder="1" applyAlignment="1">
      <alignment horizontal="center" vertical="center" wrapText="1"/>
    </xf>
    <xf numFmtId="0" fontId="20" fillId="34" borderId="59" xfId="0" applyFont="1" applyFill="1" applyBorder="1" applyAlignment="1">
      <alignment horizontal="center" vertical="center" wrapText="1"/>
    </xf>
    <xf numFmtId="0" fontId="20" fillId="34" borderId="52" xfId="0" applyFont="1" applyFill="1" applyBorder="1" applyAlignment="1">
      <alignment horizontal="center" vertical="center" wrapText="1"/>
    </xf>
    <xf numFmtId="0" fontId="20" fillId="34" borderId="44" xfId="0" applyFont="1" applyFill="1" applyBorder="1" applyAlignment="1">
      <alignment horizontal="center" vertical="center" wrapText="1"/>
    </xf>
    <xf numFmtId="0" fontId="20" fillId="34" borderId="12" xfId="0" applyFont="1" applyFill="1" applyBorder="1" applyAlignment="1">
      <alignment horizontal="center" wrapText="1"/>
    </xf>
    <xf numFmtId="0" fontId="20" fillId="34" borderId="29" xfId="0" applyFont="1" applyFill="1" applyBorder="1" applyAlignment="1">
      <alignment horizontal="center" wrapText="1"/>
    </xf>
    <xf numFmtId="0" fontId="21" fillId="33" borderId="44"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5" borderId="44" xfId="0" applyFont="1" applyFill="1" applyBorder="1" applyAlignment="1">
      <alignment horizontal="left" vertical="top" wrapText="1"/>
    </xf>
    <xf numFmtId="0" fontId="21" fillId="35" borderId="0" xfId="0" applyFont="1" applyFill="1" applyBorder="1" applyAlignment="1">
      <alignment horizontal="left" vertical="top" wrapText="1"/>
    </xf>
    <xf numFmtId="0" fontId="21" fillId="33" borderId="41" xfId="0" applyFont="1" applyFill="1" applyBorder="1" applyAlignment="1">
      <alignment horizontal="left" vertical="top" wrapText="1"/>
    </xf>
    <xf numFmtId="0" fontId="21" fillId="33" borderId="40" xfId="0" applyFont="1" applyFill="1" applyBorder="1" applyAlignment="1">
      <alignment horizontal="left" vertical="top" wrapText="1"/>
    </xf>
    <xf numFmtId="0" fontId="21" fillId="35" borderId="70" xfId="0" applyFont="1" applyFill="1" applyBorder="1" applyAlignment="1">
      <alignment horizontal="left" vertical="top" wrapText="1"/>
    </xf>
    <xf numFmtId="0" fontId="21" fillId="35" borderId="20" xfId="0" applyFont="1" applyFill="1" applyBorder="1" applyAlignment="1">
      <alignment horizontal="left" vertical="top" wrapText="1"/>
    </xf>
    <xf numFmtId="0" fontId="20" fillId="34" borderId="44" xfId="0" applyFont="1" applyFill="1" applyBorder="1" applyAlignment="1">
      <alignment horizontal="center" wrapText="1"/>
    </xf>
    <xf numFmtId="0" fontId="20" fillId="34" borderId="0" xfId="0" applyFont="1" applyFill="1" applyBorder="1" applyAlignment="1">
      <alignment horizontal="center" wrapText="1"/>
    </xf>
    <xf numFmtId="0" fontId="0" fillId="0" borderId="44" xfId="0" applyBorder="1" applyAlignment="1">
      <alignment horizontal="left"/>
    </xf>
    <xf numFmtId="0" fontId="0" fillId="0" borderId="0" xfId="0" applyBorder="1" applyAlignment="1">
      <alignment horizontal="left"/>
    </xf>
    <xf numFmtId="0" fontId="0" fillId="0" borderId="30" xfId="0" applyBorder="1" applyAlignment="1">
      <alignment horizontal="left"/>
    </xf>
    <xf numFmtId="0" fontId="0" fillId="0" borderId="44" xfId="0" applyBorder="1" applyAlignment="1">
      <alignment horizontal="left"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20" fillId="34" borderId="91" xfId="0" applyFont="1" applyFill="1" applyBorder="1" applyAlignment="1">
      <alignment horizontal="left" wrapText="1"/>
    </xf>
    <xf numFmtId="0" fontId="20" fillId="34" borderId="92" xfId="0" applyFont="1" applyFill="1" applyBorder="1" applyAlignment="1">
      <alignment horizontal="left" wrapText="1"/>
    </xf>
    <xf numFmtId="0" fontId="20" fillId="34" borderId="93" xfId="0" applyFont="1" applyFill="1" applyBorder="1" applyAlignment="1">
      <alignment horizontal="left" wrapText="1"/>
    </xf>
    <xf numFmtId="0" fontId="20" fillId="34" borderId="34" xfId="0" applyFont="1" applyFill="1" applyBorder="1" applyAlignment="1">
      <alignment horizontal="center" wrapText="1"/>
    </xf>
    <xf numFmtId="0" fontId="0" fillId="0" borderId="44" xfId="0" applyBorder="1" applyAlignment="1"/>
    <xf numFmtId="0" fontId="0" fillId="0" borderId="0" xfId="0" applyBorder="1" applyAlignment="1"/>
    <xf numFmtId="0" fontId="0" fillId="0" borderId="30" xfId="0" applyBorder="1" applyAlignment="1"/>
    <xf numFmtId="0" fontId="0" fillId="0" borderId="44" xfId="0" applyBorder="1" applyAlignment="1">
      <alignment horizontal="left" wrapText="1"/>
    </xf>
    <xf numFmtId="0" fontId="0" fillId="0" borderId="0" xfId="0" applyBorder="1" applyAlignment="1">
      <alignment horizontal="left" wrapText="1"/>
    </xf>
    <xf numFmtId="0" fontId="0" fillId="0" borderId="30" xfId="0" applyBorder="1" applyAlignment="1">
      <alignment horizontal="left" wrapText="1"/>
    </xf>
    <xf numFmtId="0" fontId="21" fillId="33" borderId="30" xfId="0" applyFont="1" applyFill="1" applyBorder="1" applyAlignment="1">
      <alignment horizontal="left" vertical="top" wrapText="1"/>
    </xf>
    <xf numFmtId="0" fontId="30" fillId="34" borderId="77" xfId="0" applyFont="1" applyFill="1" applyBorder="1" applyAlignment="1">
      <alignment horizontal="center" wrapText="1"/>
    </xf>
    <xf numFmtId="0" fontId="30" fillId="34" borderId="85" xfId="0" applyFont="1" applyFill="1" applyBorder="1" applyAlignment="1">
      <alignment horizontal="center" wrapText="1"/>
    </xf>
    <xf numFmtId="0" fontId="20" fillId="34" borderId="29" xfId="0" applyFont="1" applyFill="1" applyBorder="1" applyAlignment="1">
      <alignment horizontal="left" wrapText="1"/>
    </xf>
    <xf numFmtId="0" fontId="20" fillId="34" borderId="16" xfId="0" applyFont="1" applyFill="1" applyBorder="1" applyAlignment="1">
      <alignment horizontal="center" wrapText="1"/>
    </xf>
    <xf numFmtId="0" fontId="20" fillId="34" borderId="86" xfId="0" applyFont="1" applyFill="1" applyBorder="1" applyAlignment="1">
      <alignment horizontal="center" wrapText="1"/>
    </xf>
    <xf numFmtId="0" fontId="20" fillId="34" borderId="18" xfId="0" applyFont="1" applyFill="1" applyBorder="1" applyAlignment="1">
      <alignment horizontal="center" wrapText="1"/>
    </xf>
    <xf numFmtId="0" fontId="20" fillId="34" borderId="30" xfId="0" applyFont="1" applyFill="1" applyBorder="1" applyAlignment="1">
      <alignment horizontal="center" wrapText="1"/>
    </xf>
    <xf numFmtId="0" fontId="21" fillId="35" borderId="30" xfId="0" applyFont="1" applyFill="1" applyBorder="1" applyAlignment="1">
      <alignment horizontal="left" vertical="top" wrapText="1"/>
    </xf>
    <xf numFmtId="0" fontId="21" fillId="33" borderId="47" xfId="0" applyFont="1" applyFill="1" applyBorder="1" applyAlignment="1">
      <alignment horizontal="left" vertical="top" wrapText="1"/>
    </xf>
    <xf numFmtId="0" fontId="21" fillId="35" borderId="73" xfId="0" applyFont="1" applyFill="1" applyBorder="1" applyAlignment="1">
      <alignment horizontal="left" vertical="top" wrapText="1"/>
    </xf>
    <xf numFmtId="0" fontId="21" fillId="35" borderId="41" xfId="0" applyFont="1" applyFill="1" applyBorder="1" applyAlignment="1">
      <alignment horizontal="left" vertical="top" wrapText="1"/>
    </xf>
    <xf numFmtId="0" fontId="21" fillId="35" borderId="40" xfId="0" applyFont="1" applyFill="1" applyBorder="1" applyAlignment="1">
      <alignment horizontal="left" vertical="top" wrapText="1"/>
    </xf>
    <xf numFmtId="0" fontId="21" fillId="35" borderId="47" xfId="0" applyFont="1" applyFill="1" applyBorder="1" applyAlignment="1">
      <alignment horizontal="left" vertical="top" wrapText="1"/>
    </xf>
    <xf numFmtId="0" fontId="21" fillId="35" borderId="65" xfId="0" applyFont="1" applyFill="1" applyBorder="1" applyAlignment="1">
      <alignment horizontal="left" vertical="top" wrapText="1"/>
    </xf>
    <xf numFmtId="0" fontId="21" fillId="35" borderId="25" xfId="0" applyFont="1" applyFill="1" applyBorder="1" applyAlignment="1">
      <alignment horizontal="left" vertical="top" wrapText="1"/>
    </xf>
    <xf numFmtId="0" fontId="21" fillId="35" borderId="49" xfId="0" applyFont="1" applyFill="1" applyBorder="1" applyAlignment="1">
      <alignment horizontal="left" vertical="top" wrapText="1"/>
    </xf>
    <xf numFmtId="0" fontId="20" fillId="34" borderId="74" xfId="0" applyFont="1" applyFill="1" applyBorder="1" applyAlignment="1">
      <alignment horizontal="left" wrapText="1"/>
    </xf>
    <xf numFmtId="0" fontId="20" fillId="34" borderId="56" xfId="0" applyFont="1" applyFill="1" applyBorder="1" applyAlignment="1">
      <alignment horizontal="left" wrapText="1"/>
    </xf>
    <xf numFmtId="0" fontId="20" fillId="34" borderId="75" xfId="0" applyFont="1" applyFill="1" applyBorder="1" applyAlignment="1">
      <alignment horizontal="left" wrapText="1"/>
    </xf>
    <xf numFmtId="0" fontId="20" fillId="34" borderId="85" xfId="0" applyFont="1" applyFill="1" applyBorder="1" applyAlignment="1">
      <alignment horizontal="center" wrapText="1"/>
    </xf>
    <xf numFmtId="0" fontId="0" fillId="0" borderId="18" xfId="0" applyBorder="1" applyAlignment="1">
      <alignment horizontal="center" wrapText="1"/>
    </xf>
    <xf numFmtId="0" fontId="20" fillId="34" borderId="51" xfId="0" applyFont="1" applyFill="1" applyBorder="1" applyAlignment="1">
      <alignment horizontal="left" wrapText="1"/>
    </xf>
    <xf numFmtId="0" fontId="20" fillId="34" borderId="0" xfId="0" applyFont="1" applyFill="1" applyBorder="1" applyAlignment="1">
      <alignment horizontal="left" wrapText="1"/>
    </xf>
    <xf numFmtId="0" fontId="20" fillId="34" borderId="77" xfId="0" applyFont="1" applyFill="1" applyBorder="1" applyAlignment="1">
      <alignment horizontal="center" wrapText="1"/>
    </xf>
    <xf numFmtId="168" fontId="30" fillId="34" borderId="52" xfId="0" applyNumberFormat="1" applyFont="1" applyFill="1" applyBorder="1" applyAlignment="1">
      <alignment horizontal="center" wrapText="1"/>
    </xf>
    <xf numFmtId="168" fontId="30" fillId="34" borderId="51" xfId="0" applyNumberFormat="1" applyFont="1" applyFill="1" applyBorder="1" applyAlignment="1">
      <alignment horizontal="center" wrapText="1"/>
    </xf>
    <xf numFmtId="168" fontId="30" fillId="34" borderId="53" xfId="0" applyNumberFormat="1" applyFont="1" applyFill="1" applyBorder="1" applyAlignment="1">
      <alignment horizontal="center" wrapText="1"/>
    </xf>
    <xf numFmtId="2" fontId="30" fillId="34" borderId="51" xfId="0" applyNumberFormat="1" applyFont="1" applyFill="1" applyBorder="1" applyAlignment="1">
      <alignment horizontal="center" wrapText="1"/>
    </xf>
    <xf numFmtId="2" fontId="30" fillId="34" borderId="54" xfId="0" applyNumberFormat="1" applyFont="1" applyFill="1" applyBorder="1" applyAlignment="1">
      <alignment horizontal="center" wrapText="1"/>
    </xf>
    <xf numFmtId="0" fontId="28" fillId="33" borderId="0" xfId="0" applyFont="1" applyFill="1" applyAlignment="1">
      <alignment wrapText="1"/>
    </xf>
    <xf numFmtId="0" fontId="26" fillId="36" borderId="0" xfId="0" applyFont="1" applyFill="1" applyAlignment="1">
      <alignment horizontal="left" wrapText="1"/>
    </xf>
    <xf numFmtId="168" fontId="30" fillId="34" borderId="52" xfId="0" applyNumberFormat="1" applyFont="1" applyFill="1" applyBorder="1" applyAlignment="1">
      <alignment horizontal="center" vertical="top" wrapText="1"/>
    </xf>
    <xf numFmtId="168" fontId="30" fillId="34" borderId="51" xfId="0" applyNumberFormat="1" applyFont="1" applyFill="1" applyBorder="1" applyAlignment="1">
      <alignment horizontal="center" vertical="top" wrapText="1"/>
    </xf>
    <xf numFmtId="0" fontId="0" fillId="0" borderId="51" xfId="0" applyBorder="1" applyAlignment="1">
      <alignment horizontal="center" vertical="top" wrapText="1"/>
    </xf>
    <xf numFmtId="0" fontId="0" fillId="0" borderId="53" xfId="0" applyBorder="1" applyAlignment="1">
      <alignment horizontal="center" vertical="top" wrapText="1"/>
    </xf>
    <xf numFmtId="0" fontId="30" fillId="34" borderId="78" xfId="0" applyFont="1" applyFill="1" applyBorder="1" applyAlignment="1">
      <alignment horizont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urrency" xfId="44"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5" builtinId="5"/>
    <cellStyle name="Title" xfId="2" builtinId="15" customBuiltin="1"/>
    <cellStyle name="Total" xfId="18" builtinId="25" customBuiltin="1"/>
    <cellStyle name="Warning Text" xfId="15" builtinId="11" customBuiltin="1"/>
  </cellStyles>
  <dxfs count="3">
    <dxf>
      <fill>
        <patternFill>
          <bgColor theme="4" tint="0.59996337778862885"/>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84306226037465"/>
          <c:y val="4.4513857255446376E-2"/>
          <c:w val="0.86208883960254468"/>
          <c:h val="0.80275241076959047"/>
        </c:manualLayout>
      </c:layout>
      <c:lineChart>
        <c:grouping val="standard"/>
        <c:varyColors val="0"/>
        <c:ser>
          <c:idx val="0"/>
          <c:order val="0"/>
          <c:tx>
            <c:strRef>
              <c:f>'Fig1'!$A$8</c:f>
              <c:strCache>
                <c:ptCount val="1"/>
                <c:pt idx="0">
                  <c:v>Resident</c:v>
                </c:pt>
              </c:strCache>
            </c:strRef>
          </c:tx>
          <c:spPr>
            <a:ln w="12700" cap="rnd">
              <a:solidFill>
                <a:schemeClr val="tx1"/>
              </a:solidFill>
              <a:round/>
            </a:ln>
            <a:effectLst/>
          </c:spPr>
          <c:marker>
            <c:symbol val="diamond"/>
            <c:size val="7"/>
            <c:spPr>
              <a:solidFill>
                <a:srgbClr val="3366CC"/>
              </a:solidFill>
              <a:ln w="9525">
                <a:solidFill>
                  <a:schemeClr val="tx1"/>
                </a:solidFill>
              </a:ln>
              <a:effectLst/>
            </c:spPr>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'Fig1'!$B$7:$L$7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'Fig1'!$B$8:$L$8</c:f>
              <c:numCache>
                <c:formatCode>General</c:formatCode>
                <c:ptCount val="11"/>
                <c:pt idx="0">
                  <c:v>24289</c:v>
                </c:pt>
                <c:pt idx="1">
                  <c:v>25908</c:v>
                </c:pt>
                <c:pt idx="2">
                  <c:v>27570</c:v>
                </c:pt>
                <c:pt idx="3">
                  <c:v>29879</c:v>
                </c:pt>
                <c:pt idx="4">
                  <c:v>32934</c:v>
                </c:pt>
                <c:pt idx="5">
                  <c:v>35422</c:v>
                </c:pt>
                <c:pt idx="6">
                  <c:v>38826</c:v>
                </c:pt>
                <c:pt idx="7">
                  <c:v>41015</c:v>
                </c:pt>
                <c:pt idx="8">
                  <c:v>43251</c:v>
                </c:pt>
                <c:pt idx="9">
                  <c:v>45057</c:v>
                </c:pt>
                <c:pt idx="10">
                  <c:v>46992</c:v>
                </c:pt>
              </c:numCache>
            </c:numRef>
          </c:val>
          <c:smooth val="0"/>
        </c:ser>
        <c:ser>
          <c:idx val="1"/>
          <c:order val="1"/>
          <c:tx>
            <c:strRef>
              <c:f>'Fig1'!$A$9</c:f>
              <c:strCache>
                <c:ptCount val="1"/>
                <c:pt idx="0">
                  <c:v>Non-Resident</c:v>
                </c:pt>
              </c:strCache>
            </c:strRef>
          </c:tx>
          <c:spPr>
            <a:ln w="12700" cap="rnd">
              <a:solidFill>
                <a:schemeClr val="tx1"/>
              </a:solidFill>
              <a:round/>
            </a:ln>
            <a:effectLst/>
          </c:spPr>
          <c:marker>
            <c:symbol val="square"/>
            <c:size val="5"/>
            <c:spPr>
              <a:solidFill>
                <a:srgbClr val="D4DFF4"/>
              </a:solidFill>
              <a:ln w="9525">
                <a:solidFill>
                  <a:schemeClr val="tx1"/>
                </a:solidFill>
              </a:ln>
              <a:effectLst/>
            </c:spPr>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'Fig1'!$B$7:$L$7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'Fig1'!$B$9:$L$9</c:f>
              <c:numCache>
                <c:formatCode>General</c:formatCode>
                <c:ptCount val="11"/>
                <c:pt idx="0">
                  <c:v>36989</c:v>
                </c:pt>
                <c:pt idx="1">
                  <c:v>38638</c:v>
                </c:pt>
                <c:pt idx="2">
                  <c:v>41290</c:v>
                </c:pt>
                <c:pt idx="3">
                  <c:v>43969</c:v>
                </c:pt>
                <c:pt idx="4">
                  <c:v>46859</c:v>
                </c:pt>
                <c:pt idx="5">
                  <c:v>50053</c:v>
                </c:pt>
                <c:pt idx="6">
                  <c:v>53744</c:v>
                </c:pt>
                <c:pt idx="7">
                  <c:v>56795</c:v>
                </c:pt>
                <c:pt idx="8">
                  <c:v>59596</c:v>
                </c:pt>
                <c:pt idx="9">
                  <c:v>61839</c:v>
                </c:pt>
                <c:pt idx="10">
                  <c:v>63922</c:v>
                </c:pt>
              </c:numCache>
            </c:numRef>
          </c:val>
          <c:smooth val="0"/>
        </c:ser>
        <c:dLbls>
          <c:showLegendKey val="0"/>
          <c:showVal val="0"/>
          <c:showCatName val="0"/>
          <c:showSerName val="0"/>
          <c:showPercent val="0"/>
          <c:showBubbleSize val="0"/>
        </c:dLbls>
        <c:marker val="1"/>
        <c:smooth val="0"/>
        <c:axId val="220340024"/>
        <c:axId val="220495048"/>
      </c:lineChart>
      <c:catAx>
        <c:axId val="22034002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8324262775976534"/>
              <c:y val="0.924371765716263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cap="flat" cmpd="sng" algn="ctr">
            <a:solidFill>
              <a:srgbClr val="898989"/>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0495048"/>
        <c:crosses val="autoZero"/>
        <c:auto val="1"/>
        <c:lblAlgn val="ctr"/>
        <c:lblOffset val="100"/>
        <c:noMultiLvlLbl val="0"/>
      </c:catAx>
      <c:valAx>
        <c:axId val="220495048"/>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Tuition and Fees</a:t>
                </a:r>
              </a:p>
            </c:rich>
          </c:tx>
          <c:layout>
            <c:manualLayout>
              <c:xMode val="edge"/>
              <c:yMode val="edge"/>
              <c:x val="1.6463186408574894E-2"/>
              <c:y val="0.3043840938615455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6350">
            <a:solidFill>
              <a:srgbClr val="898989"/>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0340024"/>
        <c:crosses val="autoZero"/>
        <c:crossBetween val="between"/>
      </c:valAx>
      <c:spPr>
        <a:noFill/>
        <a:ln>
          <a:noFill/>
        </a:ln>
        <a:effectLst/>
      </c:spPr>
    </c:plotArea>
    <c:legend>
      <c:legendPos val="r"/>
      <c:layout>
        <c:manualLayout>
          <c:xMode val="edge"/>
          <c:yMode val="edge"/>
          <c:x val="0.14422905847801526"/>
          <c:y val="6.5839256318855455E-2"/>
          <c:w val="0.27006890611541773"/>
          <c:h val="6.2430427579531281E-2"/>
        </c:manualLayout>
      </c:layout>
      <c:overlay val="0"/>
      <c:spPr>
        <a:no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84306226037465"/>
          <c:y val="4.4513857255446376E-2"/>
          <c:w val="0.86208883960254468"/>
          <c:h val="0.80275241076959047"/>
        </c:manualLayout>
      </c:layout>
      <c:lineChart>
        <c:grouping val="standard"/>
        <c:varyColors val="0"/>
        <c:ser>
          <c:idx val="0"/>
          <c:order val="0"/>
          <c:tx>
            <c:strRef>
              <c:f>'Fig2'!$A$6</c:f>
              <c:strCache>
                <c:ptCount val="1"/>
                <c:pt idx="0">
                  <c:v>Public</c:v>
                </c:pt>
              </c:strCache>
            </c:strRef>
          </c:tx>
          <c:spPr>
            <a:ln w="12700" cap="rnd">
              <a:solidFill>
                <a:schemeClr val="tx1"/>
              </a:solidFill>
              <a:round/>
            </a:ln>
            <a:effectLst/>
          </c:spPr>
          <c:marker>
            <c:symbol val="diamond"/>
            <c:size val="7"/>
            <c:spPr>
              <a:solidFill>
                <a:srgbClr val="3366CC"/>
              </a:solidFill>
              <a:ln w="9525">
                <a:solidFill>
                  <a:schemeClr val="tx1"/>
                </a:solidFill>
              </a:ln>
              <a:effectLst/>
            </c:spPr>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'Fig2'!$B$5:$L$5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'Fig2'!$B$6:$L$6</c:f>
              <c:numCache>
                <c:formatCode>General</c:formatCode>
                <c:ptCount val="11"/>
                <c:pt idx="0">
                  <c:v>16593</c:v>
                </c:pt>
                <c:pt idx="1">
                  <c:v>17866</c:v>
                </c:pt>
                <c:pt idx="2">
                  <c:v>19203</c:v>
                </c:pt>
                <c:pt idx="3">
                  <c:v>20957</c:v>
                </c:pt>
                <c:pt idx="4">
                  <c:v>23130</c:v>
                </c:pt>
                <c:pt idx="5">
                  <c:v>25618</c:v>
                </c:pt>
                <c:pt idx="6">
                  <c:v>28151</c:v>
                </c:pt>
                <c:pt idx="7">
                  <c:v>30137</c:v>
                </c:pt>
                <c:pt idx="8">
                  <c:v>31322</c:v>
                </c:pt>
                <c:pt idx="9">
                  <c:v>32426</c:v>
                </c:pt>
                <c:pt idx="10" formatCode="0">
                  <c:v>34695.56</c:v>
                </c:pt>
              </c:numCache>
            </c:numRef>
          </c:val>
          <c:smooth val="0"/>
        </c:ser>
        <c:ser>
          <c:idx val="1"/>
          <c:order val="1"/>
          <c:tx>
            <c:strRef>
              <c:f>'Fig2'!$A$7</c:f>
              <c:strCache>
                <c:ptCount val="1"/>
                <c:pt idx="0">
                  <c:v>Private</c:v>
                </c:pt>
              </c:strCache>
            </c:strRef>
          </c:tx>
          <c:spPr>
            <a:ln w="12700" cap="rnd">
              <a:solidFill>
                <a:schemeClr val="tx1"/>
              </a:solidFill>
              <a:round/>
            </a:ln>
            <a:effectLst/>
          </c:spPr>
          <c:marker>
            <c:symbol val="square"/>
            <c:size val="5"/>
            <c:spPr>
              <a:solidFill>
                <a:srgbClr val="D4DFF4"/>
              </a:solidFill>
              <a:ln w="9525">
                <a:solidFill>
                  <a:schemeClr val="tx1"/>
                </a:solidFill>
              </a:ln>
              <a:effectLst/>
            </c:spPr>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'Fig2'!$B$5:$L$5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'Fig2'!$B$7:$L$7</c:f>
              <c:numCache>
                <c:formatCode>General</c:formatCode>
                <c:ptCount val="11"/>
                <c:pt idx="0">
                  <c:v>39267</c:v>
                </c:pt>
                <c:pt idx="1">
                  <c:v>41568</c:v>
                </c:pt>
                <c:pt idx="2">
                  <c:v>43863</c:v>
                </c:pt>
                <c:pt idx="3">
                  <c:v>46384</c:v>
                </c:pt>
                <c:pt idx="4">
                  <c:v>50209</c:v>
                </c:pt>
                <c:pt idx="5">
                  <c:v>52697</c:v>
                </c:pt>
                <c:pt idx="6">
                  <c:v>56463</c:v>
                </c:pt>
                <c:pt idx="7">
                  <c:v>58238</c:v>
                </c:pt>
                <c:pt idx="8">
                  <c:v>61143</c:v>
                </c:pt>
                <c:pt idx="9">
                  <c:v>64004</c:v>
                </c:pt>
                <c:pt idx="10" formatCode="0">
                  <c:v>65437.27</c:v>
                </c:pt>
              </c:numCache>
            </c:numRef>
          </c:val>
          <c:smooth val="0"/>
        </c:ser>
        <c:dLbls>
          <c:showLegendKey val="0"/>
          <c:showVal val="0"/>
          <c:showCatName val="0"/>
          <c:showSerName val="0"/>
          <c:showPercent val="0"/>
          <c:showBubbleSize val="0"/>
        </c:dLbls>
        <c:marker val="1"/>
        <c:smooth val="0"/>
        <c:axId val="153307856"/>
        <c:axId val="220255600"/>
      </c:lineChart>
      <c:catAx>
        <c:axId val="153307856"/>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a:t>Academic Year</a:t>
                </a:r>
              </a:p>
            </c:rich>
          </c:tx>
          <c:layout>
            <c:manualLayout>
              <c:xMode val="edge"/>
              <c:yMode val="edge"/>
              <c:x val="0.48324262775976534"/>
              <c:y val="0.92437176571626378"/>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0255600"/>
        <c:crosses val="autoZero"/>
        <c:auto val="1"/>
        <c:lblAlgn val="ctr"/>
        <c:lblOffset val="100"/>
        <c:noMultiLvlLbl val="0"/>
      </c:catAx>
      <c:valAx>
        <c:axId val="220255600"/>
        <c:scaling>
          <c:orientation val="minMax"/>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a:t>Tuition and Fees</a:t>
                </a:r>
              </a:p>
            </c:rich>
          </c:tx>
          <c:layout>
            <c:manualLayout>
              <c:xMode val="edge"/>
              <c:yMode val="edge"/>
              <c:x val="1.6463186408574894E-2"/>
              <c:y val="0.3043840938615455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6350">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3307856"/>
        <c:crosses val="autoZero"/>
        <c:crossBetween val="between"/>
      </c:valAx>
      <c:spPr>
        <a:noFill/>
        <a:ln>
          <a:noFill/>
        </a:ln>
        <a:effectLst/>
      </c:spPr>
    </c:plotArea>
    <c:legend>
      <c:legendPos val="r"/>
      <c:layout>
        <c:manualLayout>
          <c:xMode val="edge"/>
          <c:yMode val="edge"/>
          <c:x val="0.14422905847801526"/>
          <c:y val="6.5839256318855455E-2"/>
          <c:w val="0.27006890611541773"/>
          <c:h val="6.2430427579531281E-2"/>
        </c:manualLayout>
      </c:layout>
      <c:overlay val="0"/>
      <c:spPr>
        <a:no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84306226037465"/>
          <c:y val="4.4513857255446376E-2"/>
          <c:w val="0.86208883960254468"/>
          <c:h val="0.80275241076959047"/>
        </c:manualLayout>
      </c:layout>
      <c:lineChart>
        <c:grouping val="standard"/>
        <c:varyColors val="0"/>
        <c:ser>
          <c:idx val="0"/>
          <c:order val="0"/>
          <c:tx>
            <c:strRef>
              <c:f>'Fig3'!$A$5</c:f>
              <c:strCache>
                <c:ptCount val="1"/>
                <c:pt idx="0">
                  <c:v>Resident</c:v>
                </c:pt>
              </c:strCache>
            </c:strRef>
          </c:tx>
          <c:spPr>
            <a:ln w="12700" cap="rnd">
              <a:solidFill>
                <a:schemeClr val="tx1"/>
              </a:solidFill>
              <a:round/>
            </a:ln>
            <a:effectLst/>
          </c:spPr>
          <c:marker>
            <c:symbol val="diamond"/>
            <c:size val="7"/>
            <c:spPr>
              <a:solidFill>
                <a:srgbClr val="3366CC"/>
              </a:solidFill>
              <a:ln w="9525">
                <a:solidFill>
                  <a:schemeClr val="tx1"/>
                </a:solidFill>
              </a:ln>
              <a:effectLst/>
            </c:spPr>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'Fig3'!$B$4:$L$4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'Fig3'!$B$5:$L$5</c:f>
              <c:numCache>
                <c:formatCode>_("$"* #,##0_);_("$"* \(#,##0\);_("$"* "-"??_);_(@_)</c:formatCode>
                <c:ptCount val="11"/>
                <c:pt idx="0">
                  <c:v>122683</c:v>
                </c:pt>
                <c:pt idx="1">
                  <c:v>130236</c:v>
                </c:pt>
                <c:pt idx="2">
                  <c:v>138781</c:v>
                </c:pt>
                <c:pt idx="3">
                  <c:v>147409</c:v>
                </c:pt>
                <c:pt idx="4">
                  <c:v>158119</c:v>
                </c:pt>
                <c:pt idx="5">
                  <c:v>171023</c:v>
                </c:pt>
                <c:pt idx="6">
                  <c:v>185545</c:v>
                </c:pt>
                <c:pt idx="7">
                  <c:v>197604</c:v>
                </c:pt>
                <c:pt idx="8">
                  <c:v>205010</c:v>
                </c:pt>
                <c:pt idx="9">
                  <c:v>217423</c:v>
                </c:pt>
                <c:pt idx="10">
                  <c:v>224860.11</c:v>
                </c:pt>
              </c:numCache>
            </c:numRef>
          </c:val>
          <c:smooth val="0"/>
        </c:ser>
        <c:ser>
          <c:idx val="1"/>
          <c:order val="1"/>
          <c:tx>
            <c:strRef>
              <c:f>'Fig3'!$A$6</c:f>
              <c:strCache>
                <c:ptCount val="1"/>
                <c:pt idx="0">
                  <c:v>Non-Resident</c:v>
                </c:pt>
              </c:strCache>
            </c:strRef>
          </c:tx>
          <c:spPr>
            <a:ln w="12700" cap="rnd">
              <a:solidFill>
                <a:schemeClr val="tx1"/>
              </a:solidFill>
              <a:round/>
            </a:ln>
            <a:effectLst/>
          </c:spPr>
          <c:marker>
            <c:symbol val="square"/>
            <c:size val="5"/>
            <c:spPr>
              <a:solidFill>
                <a:srgbClr val="D4DFF4"/>
              </a:solidFill>
              <a:ln w="9525">
                <a:solidFill>
                  <a:schemeClr val="tx1"/>
                </a:solidFill>
              </a:ln>
              <a:effectLst/>
            </c:spPr>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'Fig3'!$B$4:$L$4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'Fig3'!$B$6:$L$6</c:f>
              <c:numCache>
                <c:formatCode>_("$"* #,##0_);_("$"* \(#,##0\);_("$"* "-"??_);_(@_)</c:formatCode>
                <c:ptCount val="11"/>
                <c:pt idx="0">
                  <c:v>173035</c:v>
                </c:pt>
                <c:pt idx="1">
                  <c:v>179344</c:v>
                </c:pt>
                <c:pt idx="2">
                  <c:v>194481</c:v>
                </c:pt>
                <c:pt idx="3">
                  <c:v>206423</c:v>
                </c:pt>
                <c:pt idx="4">
                  <c:v>216842</c:v>
                </c:pt>
                <c:pt idx="5">
                  <c:v>233808</c:v>
                </c:pt>
                <c:pt idx="6">
                  <c:v>251457</c:v>
                </c:pt>
                <c:pt idx="7">
                  <c:v>266914</c:v>
                </c:pt>
                <c:pt idx="8">
                  <c:v>278217</c:v>
                </c:pt>
                <c:pt idx="9">
                  <c:v>289042</c:v>
                </c:pt>
                <c:pt idx="10">
                  <c:v>295678.13</c:v>
                </c:pt>
              </c:numCache>
            </c:numRef>
          </c:val>
          <c:smooth val="0"/>
        </c:ser>
        <c:dLbls>
          <c:showLegendKey val="0"/>
          <c:showVal val="0"/>
          <c:showCatName val="0"/>
          <c:showSerName val="0"/>
          <c:showPercent val="0"/>
          <c:showBubbleSize val="0"/>
        </c:dLbls>
        <c:marker val="1"/>
        <c:smooth val="0"/>
        <c:axId val="220257952"/>
        <c:axId val="221680216"/>
      </c:lineChart>
      <c:catAx>
        <c:axId val="22025795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t>Academic Year</a:t>
                </a:r>
              </a:p>
            </c:rich>
          </c:tx>
          <c:layout>
            <c:manualLayout>
              <c:xMode val="edge"/>
              <c:yMode val="edge"/>
              <c:x val="0.48324262775976534"/>
              <c:y val="0.924371765716263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cap="flat" cmpd="sng" algn="ctr">
            <a:solidFill>
              <a:srgbClr val="898989"/>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1680216"/>
        <c:crosses val="autoZero"/>
        <c:auto val="1"/>
        <c:lblAlgn val="ctr"/>
        <c:lblOffset val="100"/>
        <c:noMultiLvlLbl val="0"/>
      </c:catAx>
      <c:valAx>
        <c:axId val="22168021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t>Total Costs</a:t>
                </a:r>
              </a:p>
            </c:rich>
          </c:tx>
          <c:layout>
            <c:manualLayout>
              <c:xMode val="edge"/>
              <c:yMode val="edge"/>
              <c:x val="2.5096746627601796E-3"/>
              <c:y val="0.307566196230244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6350">
            <a:solidFill>
              <a:srgbClr val="898989"/>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0257952"/>
        <c:crosses val="autoZero"/>
        <c:crossBetween val="between"/>
      </c:valAx>
      <c:spPr>
        <a:noFill/>
        <a:ln>
          <a:noFill/>
        </a:ln>
        <a:effectLst/>
      </c:spPr>
    </c:plotArea>
    <c:legend>
      <c:legendPos val="r"/>
      <c:layout>
        <c:manualLayout>
          <c:xMode val="edge"/>
          <c:yMode val="edge"/>
          <c:x val="0.14422905847801526"/>
          <c:y val="6.5839256318855455E-2"/>
          <c:w val="0.27006890611541773"/>
          <c:h val="6.2430427579531281E-2"/>
        </c:manualLayout>
      </c:layout>
      <c:overlay val="0"/>
      <c:spPr>
        <a:no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84306226037465"/>
          <c:y val="4.4513857255446376E-2"/>
          <c:w val="0.86208883960254468"/>
          <c:h val="0.80275241076959047"/>
        </c:manualLayout>
      </c:layout>
      <c:lineChart>
        <c:grouping val="standard"/>
        <c:varyColors val="0"/>
        <c:ser>
          <c:idx val="0"/>
          <c:order val="0"/>
          <c:tx>
            <c:strRef>
              <c:f>'Fig4'!$A$5</c:f>
              <c:strCache>
                <c:ptCount val="1"/>
                <c:pt idx="0">
                  <c:v>Public</c:v>
                </c:pt>
              </c:strCache>
            </c:strRef>
          </c:tx>
          <c:spPr>
            <a:ln w="12700" cap="rnd">
              <a:solidFill>
                <a:schemeClr val="tx1"/>
              </a:solidFill>
              <a:round/>
            </a:ln>
            <a:effectLst/>
          </c:spPr>
          <c:marker>
            <c:symbol val="diamond"/>
            <c:size val="7"/>
            <c:spPr>
              <a:solidFill>
                <a:srgbClr val="3366CC"/>
              </a:solidFill>
              <a:ln w="9525">
                <a:solidFill>
                  <a:schemeClr val="tx1"/>
                </a:solidFill>
              </a:ln>
              <a:effectLst/>
            </c:spPr>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'Fig4'!$B$4:$L$4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'Fig4'!$B$5:$L$5</c:f>
              <c:numCache>
                <c:formatCode>General</c:formatCode>
                <c:ptCount val="11"/>
                <c:pt idx="0">
                  <c:v>93159</c:v>
                </c:pt>
                <c:pt idx="1">
                  <c:v>100481</c:v>
                </c:pt>
                <c:pt idx="2">
                  <c:v>107368</c:v>
                </c:pt>
                <c:pt idx="3">
                  <c:v>115988</c:v>
                </c:pt>
                <c:pt idx="4">
                  <c:v>124397</c:v>
                </c:pt>
                <c:pt idx="5">
                  <c:v>138174</c:v>
                </c:pt>
                <c:pt idx="6">
                  <c:v>150007</c:v>
                </c:pt>
                <c:pt idx="7">
                  <c:v>159460</c:v>
                </c:pt>
                <c:pt idx="8">
                  <c:v>165394</c:v>
                </c:pt>
                <c:pt idx="9">
                  <c:v>170971</c:v>
                </c:pt>
                <c:pt idx="10">
                  <c:v>179142.68</c:v>
                </c:pt>
              </c:numCache>
            </c:numRef>
          </c:val>
          <c:smooth val="0"/>
        </c:ser>
        <c:ser>
          <c:idx val="1"/>
          <c:order val="1"/>
          <c:tx>
            <c:strRef>
              <c:f>'Fig4'!$A$6</c:f>
              <c:strCache>
                <c:ptCount val="1"/>
                <c:pt idx="0">
                  <c:v>Private</c:v>
                </c:pt>
              </c:strCache>
            </c:strRef>
          </c:tx>
          <c:spPr>
            <a:ln w="12700" cap="rnd">
              <a:solidFill>
                <a:schemeClr val="tx1"/>
              </a:solidFill>
              <a:round/>
            </a:ln>
            <a:effectLst/>
          </c:spPr>
          <c:marker>
            <c:symbol val="square"/>
            <c:size val="5"/>
            <c:spPr>
              <a:solidFill>
                <a:srgbClr val="D4DFF4"/>
              </a:solidFill>
              <a:ln w="9525">
                <a:solidFill>
                  <a:schemeClr val="tx1"/>
                </a:solidFill>
              </a:ln>
              <a:effectLst/>
            </c:spPr>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'Fig4'!$B$4:$L$4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'Fig4'!$B$6:$L$6</c:f>
              <c:numCache>
                <c:formatCode>General</c:formatCode>
                <c:ptCount val="11"/>
                <c:pt idx="0">
                  <c:v>183371</c:v>
                </c:pt>
                <c:pt idx="1">
                  <c:v>188180</c:v>
                </c:pt>
                <c:pt idx="2">
                  <c:v>199952</c:v>
                </c:pt>
                <c:pt idx="3">
                  <c:v>208597</c:v>
                </c:pt>
                <c:pt idx="4">
                  <c:v>223788</c:v>
                </c:pt>
                <c:pt idx="5">
                  <c:v>234992</c:v>
                </c:pt>
                <c:pt idx="6">
                  <c:v>251290</c:v>
                </c:pt>
                <c:pt idx="7">
                  <c:v>264810</c:v>
                </c:pt>
                <c:pt idx="8">
                  <c:v>274811</c:v>
                </c:pt>
                <c:pt idx="9">
                  <c:v>294169</c:v>
                </c:pt>
                <c:pt idx="10">
                  <c:v>297246.03999999998</c:v>
                </c:pt>
              </c:numCache>
            </c:numRef>
          </c:val>
          <c:smooth val="0"/>
        </c:ser>
        <c:dLbls>
          <c:showLegendKey val="0"/>
          <c:showVal val="0"/>
          <c:showCatName val="0"/>
          <c:showSerName val="0"/>
          <c:showPercent val="0"/>
          <c:showBubbleSize val="0"/>
        </c:dLbls>
        <c:marker val="1"/>
        <c:smooth val="0"/>
        <c:axId val="154442640"/>
        <c:axId val="154435296"/>
      </c:lineChart>
      <c:catAx>
        <c:axId val="15444264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8324262775976534"/>
              <c:y val="0.924371765716263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cap="flat" cmpd="sng" algn="ctr">
            <a:solidFill>
              <a:srgbClr val="898989"/>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4435296"/>
        <c:crosses val="autoZero"/>
        <c:auto val="1"/>
        <c:lblAlgn val="ctr"/>
        <c:lblOffset val="100"/>
        <c:noMultiLvlLbl val="0"/>
      </c:catAx>
      <c:valAx>
        <c:axId val="15443529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Total Resident Costs</a:t>
                </a:r>
              </a:p>
            </c:rich>
          </c:tx>
          <c:layout>
            <c:manualLayout>
              <c:xMode val="edge"/>
              <c:yMode val="edge"/>
              <c:x val="1.244291338582677E-2"/>
              <c:y val="0.236328302712160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6350">
            <a:solidFill>
              <a:srgbClr val="898989"/>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4442640"/>
        <c:crosses val="autoZero"/>
        <c:crossBetween val="between"/>
      </c:valAx>
      <c:spPr>
        <a:noFill/>
        <a:ln>
          <a:noFill/>
        </a:ln>
        <a:effectLst/>
      </c:spPr>
    </c:plotArea>
    <c:legend>
      <c:legendPos val="r"/>
      <c:layout>
        <c:manualLayout>
          <c:xMode val="edge"/>
          <c:yMode val="edge"/>
          <c:x val="0.14422905847801526"/>
          <c:y val="6.5839256318855455E-2"/>
          <c:w val="0.27006890611541773"/>
          <c:h val="6.2430427579531281E-2"/>
        </c:manualLayout>
      </c:layout>
      <c:overlay val="0"/>
      <c:spPr>
        <a:no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84306226037465"/>
          <c:y val="4.4513857255446376E-2"/>
          <c:w val="0.86208883960254468"/>
          <c:h val="0.80275241076959047"/>
        </c:manualLayout>
      </c:layout>
      <c:lineChart>
        <c:grouping val="standard"/>
        <c:varyColors val="0"/>
        <c:ser>
          <c:idx val="0"/>
          <c:order val="0"/>
          <c:tx>
            <c:strRef>
              <c:f>'Fig5'!$A$5</c:f>
              <c:strCache>
                <c:ptCount val="1"/>
                <c:pt idx="0">
                  <c:v>Public</c:v>
                </c:pt>
              </c:strCache>
            </c:strRef>
          </c:tx>
          <c:spPr>
            <a:ln w="12700" cap="rnd">
              <a:solidFill>
                <a:schemeClr val="tx1"/>
              </a:solidFill>
              <a:round/>
            </a:ln>
            <a:effectLst/>
          </c:spPr>
          <c:marker>
            <c:symbol val="diamond"/>
            <c:size val="7"/>
            <c:spPr>
              <a:solidFill>
                <a:srgbClr val="3366CC"/>
              </a:solidFill>
              <a:ln w="9525">
                <a:solidFill>
                  <a:schemeClr val="tx1"/>
                </a:solidFill>
              </a:ln>
              <a:effectLst/>
            </c:spPr>
          </c:marker>
          <c:dLbls>
            <c:dLbl>
              <c:idx val="9"/>
              <c:layout>
                <c:manualLayout>
                  <c:x val="-4.4930555555555654E-2"/>
                  <c:y val="3.12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3.0517825896763107E-2"/>
                  <c:y val="3.680555555555555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'Fig5'!$B$4:$L$4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'Fig5'!$B$5:$L$5</c:f>
              <c:numCache>
                <c:formatCode>General</c:formatCode>
                <c:ptCount val="11"/>
                <c:pt idx="0">
                  <c:v>190137</c:v>
                </c:pt>
                <c:pt idx="1">
                  <c:v>194599</c:v>
                </c:pt>
                <c:pt idx="2">
                  <c:v>206549</c:v>
                </c:pt>
                <c:pt idx="3">
                  <c:v>215611</c:v>
                </c:pt>
                <c:pt idx="4">
                  <c:v>230665</c:v>
                </c:pt>
                <c:pt idx="5">
                  <c:v>242081</c:v>
                </c:pt>
                <c:pt idx="6">
                  <c:v>257614</c:v>
                </c:pt>
                <c:pt idx="7">
                  <c:v>269868</c:v>
                </c:pt>
                <c:pt idx="8">
                  <c:v>279547</c:v>
                </c:pt>
                <c:pt idx="9">
                  <c:v>283356</c:v>
                </c:pt>
                <c:pt idx="10">
                  <c:v>292103.96999999997</c:v>
                </c:pt>
              </c:numCache>
            </c:numRef>
          </c:val>
          <c:smooth val="0"/>
        </c:ser>
        <c:ser>
          <c:idx val="1"/>
          <c:order val="1"/>
          <c:tx>
            <c:strRef>
              <c:f>'Fig5'!$A$6</c:f>
              <c:strCache>
                <c:ptCount val="1"/>
                <c:pt idx="0">
                  <c:v>Private</c:v>
                </c:pt>
              </c:strCache>
            </c:strRef>
          </c:tx>
          <c:spPr>
            <a:ln w="12700" cap="rnd">
              <a:solidFill>
                <a:schemeClr val="tx1"/>
              </a:solidFill>
              <a:round/>
            </a:ln>
            <a:effectLst/>
          </c:spPr>
          <c:marker>
            <c:symbol val="square"/>
            <c:size val="5"/>
            <c:spPr>
              <a:solidFill>
                <a:srgbClr val="D4DFF4"/>
              </a:solidFill>
              <a:ln w="9525">
                <a:solidFill>
                  <a:schemeClr val="tx1"/>
                </a:solidFill>
              </a:ln>
              <a:effectLst/>
            </c:spPr>
          </c:marker>
          <c:dLbls>
            <c:dLbl>
              <c:idx val="9"/>
              <c:layout>
                <c:manualLayout>
                  <c:x val="-4.354166666666677E-2"/>
                  <c:y val="-3.40277777777777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9128937007874119E-2"/>
                  <c:y val="-3.12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'Fig5'!$B$4:$L$4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'Fig5'!$B$6:$L$6</c:f>
              <c:numCache>
                <c:formatCode>General</c:formatCode>
                <c:ptCount val="11"/>
                <c:pt idx="0">
                  <c:v>164714</c:v>
                </c:pt>
                <c:pt idx="1">
                  <c:v>171510</c:v>
                </c:pt>
                <c:pt idx="2">
                  <c:v>188283</c:v>
                </c:pt>
                <c:pt idx="3">
                  <c:v>201704</c:v>
                </c:pt>
                <c:pt idx="4">
                  <c:v>209744</c:v>
                </c:pt>
                <c:pt idx="5">
                  <c:v>229560</c:v>
                </c:pt>
                <c:pt idx="6">
                  <c:v>248129</c:v>
                </c:pt>
                <c:pt idx="7">
                  <c:v>265237</c:v>
                </c:pt>
                <c:pt idx="8">
                  <c:v>277463</c:v>
                </c:pt>
                <c:pt idx="9">
                  <c:v>298438</c:v>
                </c:pt>
                <c:pt idx="10">
                  <c:v>301337.21000000002</c:v>
                </c:pt>
              </c:numCache>
            </c:numRef>
          </c:val>
          <c:smooth val="0"/>
        </c:ser>
        <c:dLbls>
          <c:showLegendKey val="0"/>
          <c:showVal val="0"/>
          <c:showCatName val="0"/>
          <c:showSerName val="0"/>
          <c:showPercent val="0"/>
          <c:showBubbleSize val="0"/>
        </c:dLbls>
        <c:marker val="1"/>
        <c:smooth val="0"/>
        <c:axId val="220934712"/>
        <c:axId val="221564400"/>
      </c:lineChart>
      <c:catAx>
        <c:axId val="22093471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8324262775976534"/>
              <c:y val="0.924371765716263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cap="flat" cmpd="sng" algn="ctr">
            <a:solidFill>
              <a:srgbClr val="898989"/>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1564400"/>
        <c:crosses val="autoZero"/>
        <c:auto val="1"/>
        <c:lblAlgn val="ctr"/>
        <c:lblOffset val="100"/>
        <c:noMultiLvlLbl val="0"/>
      </c:catAx>
      <c:valAx>
        <c:axId val="221564400"/>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Total Non-Resident Costs</a:t>
                </a:r>
              </a:p>
            </c:rich>
          </c:tx>
          <c:layout>
            <c:manualLayout>
              <c:xMode val="edge"/>
              <c:yMode val="edge"/>
              <c:x val="1.0745516185476816E-2"/>
              <c:y val="0.1855496500437445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6350">
            <a:solidFill>
              <a:srgbClr val="898989"/>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0934712"/>
        <c:crosses val="autoZero"/>
        <c:crossBetween val="between"/>
      </c:valAx>
      <c:spPr>
        <a:noFill/>
        <a:ln>
          <a:noFill/>
        </a:ln>
        <a:effectLst/>
      </c:spPr>
    </c:plotArea>
    <c:legend>
      <c:legendPos val="r"/>
      <c:layout>
        <c:manualLayout>
          <c:xMode val="edge"/>
          <c:yMode val="edge"/>
          <c:x val="0.14422905847801526"/>
          <c:y val="6.5839256318855455E-2"/>
          <c:w val="0.27006890611541773"/>
          <c:h val="6.2430427579531281E-2"/>
        </c:manualLayout>
      </c:layout>
      <c:overlay val="0"/>
      <c:spPr>
        <a:no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latin typeface="Arial" pitchFamily="34" charset="0"/>
                <a:cs typeface="Arial" pitchFamily="34" charset="0"/>
              </a:defRPr>
            </a:pPr>
            <a:r>
              <a:rPr lang="en-US"/>
              <a:t>United States </a:t>
            </a:r>
          </a:p>
        </c:rich>
      </c:tx>
      <c:overlay val="0"/>
    </c:title>
    <c:autoTitleDeleted val="0"/>
    <c:view3D>
      <c:rotX val="30"/>
      <c:rotY val="180"/>
      <c:rAngAx val="0"/>
    </c:view3D>
    <c:floor>
      <c:thickness val="0"/>
    </c:floor>
    <c:sideWall>
      <c:thickness val="0"/>
    </c:sideWall>
    <c:backWall>
      <c:thickness val="0"/>
    </c:backWall>
    <c:plotArea>
      <c:layout>
        <c:manualLayout>
          <c:layoutTarget val="inner"/>
          <c:xMode val="edge"/>
          <c:yMode val="edge"/>
          <c:x val="8.8662409885171781E-2"/>
          <c:y val="0.19197181007901004"/>
          <c:w val="0.8060263515936712"/>
          <c:h val="0.69103495739125154"/>
        </c:manualLayout>
      </c:layout>
      <c:pie3DChart>
        <c:varyColors val="1"/>
        <c:ser>
          <c:idx val="0"/>
          <c:order val="0"/>
          <c:tx>
            <c:strRef>
              <c:f>'Fig6'!$D$7</c:f>
              <c:strCache>
                <c:ptCount val="1"/>
                <c:pt idx="0">
                  <c:v>United States </c:v>
                </c:pt>
              </c:strCache>
            </c:strRef>
          </c:tx>
          <c:spPr>
            <a:ln>
              <a:solidFill>
                <a:schemeClr val="tx1"/>
              </a:solidFill>
            </a:ln>
          </c:spPr>
          <c:dPt>
            <c:idx val="0"/>
            <c:bubble3D val="0"/>
            <c:spPr>
              <a:solidFill>
                <a:srgbClr val="376092"/>
              </a:solidFill>
              <a:ln>
                <a:solidFill>
                  <a:schemeClr val="tx1"/>
                </a:solidFill>
              </a:ln>
            </c:spPr>
          </c:dPt>
          <c:dPt>
            <c:idx val="1"/>
            <c:bubble3D val="0"/>
            <c:spPr>
              <a:solidFill>
                <a:srgbClr val="FFFFFF"/>
              </a:solidFill>
              <a:ln>
                <a:solidFill>
                  <a:schemeClr val="tx1"/>
                </a:solidFill>
              </a:ln>
            </c:spPr>
          </c:dPt>
          <c:dPt>
            <c:idx val="2"/>
            <c:bubble3D val="0"/>
            <c:spPr>
              <a:solidFill>
                <a:srgbClr val="3366CC"/>
              </a:solidFill>
              <a:ln>
                <a:solidFill>
                  <a:schemeClr val="tx1"/>
                </a:solidFill>
              </a:ln>
            </c:spPr>
          </c:dPt>
          <c:dLbls>
            <c:dLbl>
              <c:idx val="0"/>
              <c:layout>
                <c:manualLayout>
                  <c:x val="8.5490331672612774E-2"/>
                  <c:y val="-0.2065039350229094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5.8924877633539138E-2"/>
                  <c:y val="-0.17675966000938623"/>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noFill/>
              <a:ln>
                <a:noFill/>
              </a:ln>
              <a:effectLst/>
            </c:spPr>
            <c:txPr>
              <a:bodyPr wrap="square" lIns="38100" tIns="19050" rIns="38100" bIns="19050" anchor="ctr">
                <a:spAutoFit/>
              </a:bodyPr>
              <a:lstStyle/>
              <a:p>
                <a:pPr>
                  <a:defRPr sz="900">
                    <a:latin typeface="Arial" pitchFamily="34" charset="0"/>
                    <a:cs typeface="Arial"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'Fig6'!$C$8:$C$10</c:f>
              <c:strCache>
                <c:ptCount val="3"/>
                <c:pt idx="0">
                  <c:v>Male</c:v>
                </c:pt>
                <c:pt idx="1">
                  <c:v>Female</c:v>
                </c:pt>
                <c:pt idx="2">
                  <c:v>Other</c:v>
                </c:pt>
              </c:strCache>
            </c:strRef>
          </c:cat>
          <c:val>
            <c:numRef>
              <c:f>'Fig6'!$D$8:$D$10</c:f>
              <c:numCache>
                <c:formatCode>0.0%</c:formatCode>
                <c:ptCount val="3"/>
                <c:pt idx="0">
                  <c:v>0.51069386782821757</c:v>
                </c:pt>
                <c:pt idx="1">
                  <c:v>0.46496631048798748</c:v>
                </c:pt>
                <c:pt idx="2">
                  <c:v>2.4339821683795004E-2</c:v>
                </c:pt>
              </c:numCache>
            </c:numRef>
          </c:val>
        </c:ser>
        <c:dLbls>
          <c:showLegendKey val="0"/>
          <c:showVal val="0"/>
          <c:showCatName val="0"/>
          <c:showSerName val="0"/>
          <c:showPercent val="0"/>
          <c:showBubbleSize val="0"/>
          <c:showLeaderLines val="0"/>
        </c:dLbls>
      </c:pie3DChart>
    </c:plotArea>
    <c:plotVisOnly val="1"/>
    <c:dispBlanksAs val="zero"/>
    <c:showDLblsOverMax val="0"/>
  </c:chart>
  <c:spPr>
    <a:ln>
      <a:solidFill>
        <a:schemeClr val="bg1"/>
      </a:solidFill>
    </a:ln>
  </c:sp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latin typeface="Arial" pitchFamily="34" charset="0"/>
                <a:cs typeface="Arial" pitchFamily="34" charset="0"/>
              </a:defRPr>
            </a:pPr>
            <a:r>
              <a:rPr lang="en-US"/>
              <a:t>Canada</a:t>
            </a:r>
          </a:p>
        </c:rich>
      </c:tx>
      <c:overlay val="0"/>
    </c:title>
    <c:autoTitleDeleted val="0"/>
    <c:view3D>
      <c:rotX val="30"/>
      <c:rotY val="200"/>
      <c:rAngAx val="0"/>
    </c:view3D>
    <c:floor>
      <c:thickness val="0"/>
    </c:floor>
    <c:sideWall>
      <c:thickness val="0"/>
    </c:sideWall>
    <c:backWall>
      <c:thickness val="0"/>
    </c:backWall>
    <c:plotArea>
      <c:layout>
        <c:manualLayout>
          <c:layoutTarget val="inner"/>
          <c:xMode val="edge"/>
          <c:yMode val="edge"/>
          <c:x val="8.6363471807403391E-2"/>
          <c:y val="0.1804443032517189"/>
          <c:w val="0.8060263515936712"/>
          <c:h val="0.69103495739125154"/>
        </c:manualLayout>
      </c:layout>
      <c:pie3DChart>
        <c:varyColors val="1"/>
        <c:ser>
          <c:idx val="0"/>
          <c:order val="0"/>
          <c:tx>
            <c:strRef>
              <c:f>'Fig6'!$I$7</c:f>
              <c:strCache>
                <c:ptCount val="1"/>
                <c:pt idx="0">
                  <c:v>Canada</c:v>
                </c:pt>
              </c:strCache>
            </c:strRef>
          </c:tx>
          <c:spPr>
            <a:ln>
              <a:solidFill>
                <a:schemeClr val="tx1"/>
              </a:solidFill>
            </a:ln>
          </c:spPr>
          <c:dPt>
            <c:idx val="0"/>
            <c:bubble3D val="0"/>
            <c:spPr>
              <a:solidFill>
                <a:srgbClr val="376092"/>
              </a:solidFill>
              <a:ln>
                <a:solidFill>
                  <a:schemeClr val="tx1"/>
                </a:solidFill>
              </a:ln>
            </c:spPr>
          </c:dPt>
          <c:dPt>
            <c:idx val="1"/>
            <c:bubble3D val="0"/>
            <c:spPr>
              <a:solidFill>
                <a:srgbClr val="FFFFFF"/>
              </a:solidFill>
              <a:ln>
                <a:solidFill>
                  <a:schemeClr val="tx1"/>
                </a:solidFill>
              </a:ln>
            </c:spPr>
          </c:dPt>
          <c:dPt>
            <c:idx val="2"/>
            <c:bubble3D val="0"/>
            <c:spPr>
              <a:solidFill>
                <a:srgbClr val="3366CC"/>
              </a:solidFill>
              <a:ln>
                <a:solidFill>
                  <a:schemeClr val="tx1"/>
                </a:solidFill>
              </a:ln>
            </c:spPr>
          </c:dPt>
          <c:dLbls>
            <c:dLbl>
              <c:idx val="0"/>
              <c:layout>
                <c:manualLayout>
                  <c:x val="2.6339759254231161E-2"/>
                  <c:y val="-0.2955504625322411"/>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6.0615440311340224E-2"/>
                  <c:y val="1.3149681938172678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4.3918092135034843E-2"/>
                  <c:y val="-2.292798414607396E-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noFill/>
              <a:ln>
                <a:noFill/>
              </a:ln>
              <a:effectLst/>
            </c:spPr>
            <c:txPr>
              <a:bodyPr wrap="square" lIns="38100" tIns="19050" rIns="38100" bIns="19050" anchor="ctr">
                <a:spAutoFit/>
              </a:bodyPr>
              <a:lstStyle/>
              <a:p>
                <a:pPr>
                  <a:defRPr sz="900">
                    <a:latin typeface="Arial" pitchFamily="34" charset="0"/>
                    <a:cs typeface="Arial"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'Fig6'!$H$8:$H$10</c:f>
              <c:strCache>
                <c:ptCount val="3"/>
                <c:pt idx="0">
                  <c:v>Male</c:v>
                </c:pt>
                <c:pt idx="1">
                  <c:v>Female</c:v>
                </c:pt>
                <c:pt idx="2">
                  <c:v>Other</c:v>
                </c:pt>
              </c:strCache>
            </c:strRef>
          </c:cat>
          <c:val>
            <c:numRef>
              <c:f>'Fig6'!$I$8:$I$10</c:f>
              <c:numCache>
                <c:formatCode>0.0%</c:formatCode>
                <c:ptCount val="3"/>
                <c:pt idx="0">
                  <c:v>0.36533084808946875</c:v>
                </c:pt>
                <c:pt idx="1">
                  <c:v>0.47833178005591798</c:v>
                </c:pt>
                <c:pt idx="2">
                  <c:v>0.15633737185461324</c:v>
                </c:pt>
              </c:numCache>
            </c:numRef>
          </c:val>
        </c:ser>
        <c:dLbls>
          <c:showLegendKey val="0"/>
          <c:showVal val="0"/>
          <c:showCatName val="0"/>
          <c:showSerName val="0"/>
          <c:showPercent val="0"/>
          <c:showBubbleSize val="0"/>
          <c:showLeaderLines val="0"/>
        </c:dLbls>
      </c:pie3DChart>
    </c:plotArea>
    <c:plotVisOnly val="1"/>
    <c:dispBlanksAs val="zero"/>
    <c:showDLblsOverMax val="0"/>
  </c:chart>
  <c:spPr>
    <a:ln>
      <a:solidFill>
        <a:schemeClr val="bg1"/>
      </a:solidFill>
    </a:ln>
  </c:sp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0301102362204729E-2"/>
          <c:y val="4.0109389243391066E-2"/>
          <c:w val="0.91503223097112862"/>
          <c:h val="0.79868101264005631"/>
        </c:manualLayout>
      </c:layout>
      <c:barChart>
        <c:barDir val="col"/>
        <c:grouping val="clustered"/>
        <c:varyColors val="0"/>
        <c:ser>
          <c:idx val="0"/>
          <c:order val="0"/>
          <c:tx>
            <c:strRef>
              <c:f>'Fig7-8'!$B$5</c:f>
              <c:strCache>
                <c:ptCount val="1"/>
                <c:pt idx="0">
                  <c:v>Academic Average</c:v>
                </c:pt>
              </c:strCache>
            </c:strRef>
          </c:tx>
          <c:spPr>
            <a:solidFill>
              <a:srgbClr val="D4DFF4"/>
            </a:solidFill>
            <a:ln>
              <a:solidFill>
                <a:schemeClr val="tx1"/>
              </a:solidFill>
            </a:ln>
          </c:spPr>
          <c:invertIfNegative val="0"/>
          <c:dLbls>
            <c:dLbl>
              <c:idx val="3"/>
              <c:layout>
                <c:manualLayout>
                  <c:x val="-5.6677293659228292E-3"/>
                  <c:y val="7.346191289036764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3.9999999999999515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3.9001560062402497E-3"/>
                  <c:y val="-6.3294049879332951E-1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3.900156006240249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3.900156006240249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6.500260010400415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3.900156006240249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5.200208008320332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wrap="square" lIns="38100" tIns="19050" rIns="38100" bIns="19050" anchor="ctr">
                <a:spAutoFit/>
              </a:bodyPr>
              <a:lstStyle/>
              <a:p>
                <a:pPr>
                  <a:defRPr sz="9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'Fig7-8'!$C$4:$M$4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'Fig7-8'!$C$5:$M$5</c:f>
              <c:numCache>
                <c:formatCode>General</c:formatCode>
                <c:ptCount val="11"/>
                <c:pt idx="0">
                  <c:v>19</c:v>
                </c:pt>
                <c:pt idx="1">
                  <c:v>19.3</c:v>
                </c:pt>
                <c:pt idx="2">
                  <c:v>19.399999999999999</c:v>
                </c:pt>
                <c:pt idx="3">
                  <c:v>18.8</c:v>
                </c:pt>
                <c:pt idx="4">
                  <c:v>18.899999999999999</c:v>
                </c:pt>
                <c:pt idx="5">
                  <c:v>19.2</c:v>
                </c:pt>
                <c:pt idx="6">
                  <c:v>19.5</c:v>
                </c:pt>
                <c:pt idx="7">
                  <c:v>19.8</c:v>
                </c:pt>
                <c:pt idx="8">
                  <c:v>19.8</c:v>
                </c:pt>
                <c:pt idx="9">
                  <c:v>19.899999999999999</c:v>
                </c:pt>
                <c:pt idx="10" formatCode="0.0">
                  <c:v>20.100000000000001</c:v>
                </c:pt>
              </c:numCache>
            </c:numRef>
          </c:val>
        </c:ser>
        <c:ser>
          <c:idx val="1"/>
          <c:order val="1"/>
          <c:tx>
            <c:strRef>
              <c:f>'Fig7-8'!$B$6</c:f>
              <c:strCache>
                <c:ptCount val="1"/>
                <c:pt idx="0">
                  <c:v>Perceptual Ability</c:v>
                </c:pt>
              </c:strCache>
            </c:strRef>
          </c:tx>
          <c:spPr>
            <a:solidFill>
              <a:srgbClr val="3366CC"/>
            </a:solidFill>
            <a:ln>
              <a:solidFill>
                <a:schemeClr val="tx1"/>
              </a:solidFill>
            </a:ln>
          </c:spPr>
          <c:invertIfNegative val="0"/>
          <c:dLbls>
            <c:dLbl>
              <c:idx val="0"/>
              <c:layout>
                <c:manualLayout>
                  <c:x val="2.6001040041601664E-3"/>
                  <c:y val="-6.3294049879332951E-1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3.9001560062402259E-3"/>
                  <c:y val="-6.3294049879332951E-1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3.9001560062402497E-3"/>
                  <c:y val="-6.3294049879332951E-1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3.900156006240202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3.9001560062401543E-3"/>
                  <c:y val="-6.3294049879332951E-17"/>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wrap="square" lIns="38100" tIns="19050" rIns="38100" bIns="19050" anchor="ctr">
                <a:spAutoFit/>
              </a:bodyPr>
              <a:lstStyle/>
              <a:p>
                <a:pPr>
                  <a:defRPr sz="9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'Fig7-8'!$C$4:$M$4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'Fig7-8'!$C$6:$M$6</c:f>
              <c:numCache>
                <c:formatCode>General</c:formatCode>
                <c:ptCount val="11"/>
                <c:pt idx="0">
                  <c:v>17.5</c:v>
                </c:pt>
                <c:pt idx="1">
                  <c:v>18.3</c:v>
                </c:pt>
                <c:pt idx="2">
                  <c:v>18.7</c:v>
                </c:pt>
                <c:pt idx="3">
                  <c:v>19.2</c:v>
                </c:pt>
                <c:pt idx="4">
                  <c:v>19.3</c:v>
                </c:pt>
                <c:pt idx="5">
                  <c:v>19.399999999999999</c:v>
                </c:pt>
                <c:pt idx="6">
                  <c:v>19.899999999999999</c:v>
                </c:pt>
                <c:pt idx="7">
                  <c:v>20.100000000000001</c:v>
                </c:pt>
                <c:pt idx="8">
                  <c:v>19.899999999999999</c:v>
                </c:pt>
                <c:pt idx="9">
                  <c:v>19.899999999999999</c:v>
                </c:pt>
                <c:pt idx="10" formatCode="0.0">
                  <c:v>20.100000000000001</c:v>
                </c:pt>
              </c:numCache>
            </c:numRef>
          </c:val>
        </c:ser>
        <c:dLbls>
          <c:dLblPos val="outEnd"/>
          <c:showLegendKey val="0"/>
          <c:showVal val="1"/>
          <c:showCatName val="0"/>
          <c:showSerName val="0"/>
          <c:showPercent val="0"/>
          <c:showBubbleSize val="0"/>
        </c:dLbls>
        <c:gapWidth val="150"/>
        <c:axId val="152234216"/>
        <c:axId val="152233432"/>
      </c:barChart>
      <c:catAx>
        <c:axId val="152234216"/>
        <c:scaling>
          <c:orientation val="minMax"/>
        </c:scaling>
        <c:delete val="0"/>
        <c:axPos val="b"/>
        <c:title>
          <c:tx>
            <c:rich>
              <a:bodyPr/>
              <a:lstStyle/>
              <a:p>
                <a:pPr>
                  <a:defRPr/>
                </a:pPr>
                <a:r>
                  <a:rPr lang="en-US"/>
                  <a:t>Academic Year</a:t>
                </a:r>
              </a:p>
            </c:rich>
          </c:tx>
          <c:layout>
            <c:manualLayout>
              <c:xMode val="edge"/>
              <c:yMode val="edge"/>
              <c:x val="0.47601721784776901"/>
              <c:y val="0.92673242357160857"/>
            </c:manualLayout>
          </c:layout>
          <c:overlay val="0"/>
        </c:title>
        <c:numFmt formatCode="General" sourceLinked="0"/>
        <c:majorTickMark val="out"/>
        <c:minorTickMark val="none"/>
        <c:tickLblPos val="nextTo"/>
        <c:crossAx val="152233432"/>
        <c:crosses val="autoZero"/>
        <c:auto val="1"/>
        <c:lblAlgn val="ctr"/>
        <c:lblOffset val="100"/>
        <c:noMultiLvlLbl val="0"/>
      </c:catAx>
      <c:valAx>
        <c:axId val="152233432"/>
        <c:scaling>
          <c:orientation val="minMax"/>
        </c:scaling>
        <c:delete val="0"/>
        <c:axPos val="l"/>
        <c:majorGridlines>
          <c:spPr>
            <a:ln>
              <a:solidFill>
                <a:schemeClr val="bg1"/>
              </a:solidFill>
            </a:ln>
          </c:spPr>
        </c:majorGridlines>
        <c:title>
          <c:tx>
            <c:rich>
              <a:bodyPr rot="-5400000" vert="horz"/>
              <a:lstStyle/>
              <a:p>
                <a:pPr>
                  <a:defRPr/>
                </a:pPr>
                <a:r>
                  <a:rPr lang="en-US"/>
                  <a:t>Average DAT Score</a:t>
                </a:r>
              </a:p>
            </c:rich>
          </c:tx>
          <c:layout>
            <c:manualLayout>
              <c:xMode val="edge"/>
              <c:yMode val="edge"/>
              <c:x val="1.4666666666666666E-2"/>
              <c:y val="0.25465500039477745"/>
            </c:manualLayout>
          </c:layout>
          <c:overlay val="0"/>
        </c:title>
        <c:numFmt formatCode="#,##0" sourceLinked="0"/>
        <c:majorTickMark val="out"/>
        <c:minorTickMark val="none"/>
        <c:tickLblPos val="nextTo"/>
        <c:crossAx val="152234216"/>
        <c:crosses val="autoZero"/>
        <c:crossBetween val="between"/>
        <c:majorUnit val="1"/>
      </c:valAx>
    </c:plotArea>
    <c:legend>
      <c:legendPos val="r"/>
      <c:layout>
        <c:manualLayout>
          <c:xMode val="edge"/>
          <c:yMode val="edge"/>
          <c:x val="7.8831224371713929E-2"/>
          <c:y val="5.9886555101328592E-2"/>
          <c:w val="0.16043181102362203"/>
          <c:h val="0.11637325385477711"/>
        </c:manualLayout>
      </c:layout>
      <c:overlay val="1"/>
      <c:spPr>
        <a:ln>
          <a:solidFill>
            <a:schemeClr val="tx1"/>
          </a:solidFill>
        </a:ln>
      </c:spPr>
    </c:legend>
    <c:plotVisOnly val="1"/>
    <c:dispBlanksAs val="gap"/>
    <c:showDLblsOverMax val="0"/>
  </c:chart>
  <c:spPr>
    <a:ln>
      <a:solidFill>
        <a:sysClr val="windowText" lastClr="000000"/>
      </a:solidFill>
    </a:ln>
  </c:spPr>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526902887139098E-2"/>
          <c:y val="8.7625890972263851E-2"/>
          <c:w val="0.88847769028871404"/>
          <c:h val="0.76766465874715883"/>
        </c:manualLayout>
      </c:layout>
      <c:lineChart>
        <c:grouping val="standard"/>
        <c:varyColors val="0"/>
        <c:ser>
          <c:idx val="0"/>
          <c:order val="0"/>
          <c:tx>
            <c:strRef>
              <c:f>'Fig7-8'!$B$43</c:f>
              <c:strCache>
                <c:ptCount val="1"/>
                <c:pt idx="0">
                  <c:v>Science</c:v>
                </c:pt>
              </c:strCache>
            </c:strRef>
          </c:tx>
          <c:spPr>
            <a:ln w="12700" cap="rnd">
              <a:solidFill>
                <a:schemeClr val="tx1"/>
              </a:solidFill>
              <a:round/>
            </a:ln>
            <a:effectLst/>
          </c:spPr>
          <c:marker>
            <c:symbol val="diamond"/>
            <c:size val="7"/>
            <c:spPr>
              <a:solidFill>
                <a:srgbClr val="3366CC"/>
              </a:solidFill>
              <a:ln w="9525">
                <a:solidFill>
                  <a:schemeClr val="tx1"/>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'Fig7-8'!$C$42:$M$42</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'Fig7-8'!$C$43:$M$43</c:f>
              <c:numCache>
                <c:formatCode>_(* #,##0.00_);_(* \(#,##0.00\);_(* "-"??_);_(@_)</c:formatCode>
                <c:ptCount val="11"/>
                <c:pt idx="0">
                  <c:v>3.42</c:v>
                </c:pt>
                <c:pt idx="1">
                  <c:v>3.45</c:v>
                </c:pt>
                <c:pt idx="2">
                  <c:v>3.47</c:v>
                </c:pt>
                <c:pt idx="3">
                  <c:v>3.48</c:v>
                </c:pt>
                <c:pt idx="4">
                  <c:v>3.48</c:v>
                </c:pt>
                <c:pt idx="5">
                  <c:v>3.47</c:v>
                </c:pt>
                <c:pt idx="6">
                  <c:v>3.47</c:v>
                </c:pt>
                <c:pt idx="7">
                  <c:v>3.48</c:v>
                </c:pt>
                <c:pt idx="8">
                  <c:v>3.46</c:v>
                </c:pt>
                <c:pt idx="9">
                  <c:v>3.49</c:v>
                </c:pt>
                <c:pt idx="10">
                  <c:v>3.48</c:v>
                </c:pt>
              </c:numCache>
            </c:numRef>
          </c:val>
          <c:smooth val="0"/>
        </c:ser>
        <c:ser>
          <c:idx val="1"/>
          <c:order val="1"/>
          <c:tx>
            <c:strRef>
              <c:f>'Fig7-8'!$B$44</c:f>
              <c:strCache>
                <c:ptCount val="1"/>
                <c:pt idx="0">
                  <c:v>Overall</c:v>
                </c:pt>
              </c:strCache>
            </c:strRef>
          </c:tx>
          <c:spPr>
            <a:ln w="12700" cap="rnd">
              <a:solidFill>
                <a:schemeClr val="tx1"/>
              </a:solidFill>
              <a:round/>
            </a:ln>
            <a:effectLst/>
          </c:spPr>
          <c:marker>
            <c:symbol val="square"/>
            <c:size val="5"/>
            <c:spPr>
              <a:solidFill>
                <a:srgbClr val="D4DFF4"/>
              </a:solidFill>
              <a:ln w="9525">
                <a:solidFill>
                  <a:schemeClr val="tx1"/>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'Fig7-8'!$C$42:$M$42</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'Fig7-8'!$C$44:$M$44</c:f>
              <c:numCache>
                <c:formatCode>_(* #,##0.00_);_(* \(#,##0.00\);_(* "-"??_);_(@_)</c:formatCode>
                <c:ptCount val="11"/>
                <c:pt idx="0">
                  <c:v>3.49</c:v>
                </c:pt>
                <c:pt idx="1">
                  <c:v>3.52</c:v>
                </c:pt>
                <c:pt idx="2">
                  <c:v>3.55</c:v>
                </c:pt>
                <c:pt idx="3">
                  <c:v>3.54</c:v>
                </c:pt>
                <c:pt idx="4">
                  <c:v>3.56</c:v>
                </c:pt>
                <c:pt idx="5">
                  <c:v>3.55</c:v>
                </c:pt>
                <c:pt idx="6">
                  <c:v>3.55</c:v>
                </c:pt>
                <c:pt idx="7">
                  <c:v>3.55</c:v>
                </c:pt>
                <c:pt idx="8">
                  <c:v>3.54</c:v>
                </c:pt>
                <c:pt idx="9">
                  <c:v>3.56</c:v>
                </c:pt>
                <c:pt idx="10">
                  <c:v>3.56</c:v>
                </c:pt>
              </c:numCache>
            </c:numRef>
          </c:val>
          <c:smooth val="0"/>
        </c:ser>
        <c:dLbls>
          <c:showLegendKey val="0"/>
          <c:showVal val="0"/>
          <c:showCatName val="0"/>
          <c:showSerName val="0"/>
          <c:showPercent val="0"/>
          <c:showBubbleSize val="0"/>
        </c:dLbls>
        <c:marker val="1"/>
        <c:smooth val="0"/>
        <c:axId val="221565576"/>
        <c:axId val="221565968"/>
      </c:lineChart>
      <c:catAx>
        <c:axId val="22156557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51576300576425815"/>
              <c:y val="0.9278806664233550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cap="flat" cmpd="sng" algn="ctr">
            <a:solidFill>
              <a:srgbClr val="898989"/>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1565968"/>
        <c:crosses val="autoZero"/>
        <c:auto val="1"/>
        <c:lblAlgn val="ctr"/>
        <c:lblOffset val="100"/>
        <c:noMultiLvlLbl val="0"/>
      </c:catAx>
      <c:valAx>
        <c:axId val="221565968"/>
        <c:scaling>
          <c:orientation val="minMax"/>
          <c:min val="3.25"/>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Grade Point Average</a:t>
                </a:r>
              </a:p>
            </c:rich>
          </c:tx>
          <c:layout>
            <c:manualLayout>
              <c:xMode val="edge"/>
              <c:yMode val="edge"/>
              <c:x val="1.9967082239720036E-2"/>
              <c:y val="0.303653324584427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0"/>
        <c:majorTickMark val="out"/>
        <c:minorTickMark val="none"/>
        <c:tickLblPos val="nextTo"/>
        <c:spPr>
          <a:noFill/>
          <a:ln w="6350">
            <a:solidFill>
              <a:srgbClr val="898989"/>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1565576"/>
        <c:crosses val="autoZero"/>
        <c:crossBetween val="between"/>
      </c:valAx>
      <c:spPr>
        <a:noFill/>
        <a:ln>
          <a:noFill/>
        </a:ln>
        <a:effectLst/>
      </c:spPr>
    </c:plotArea>
    <c:legend>
      <c:legendPos val="r"/>
      <c:layout>
        <c:manualLayout>
          <c:xMode val="edge"/>
          <c:yMode val="edge"/>
          <c:x val="0.54861220820356105"/>
          <c:y val="0.67493869672976115"/>
          <c:w val="0.27006890611541773"/>
          <c:h val="6.2430427579531281E-2"/>
        </c:manualLayout>
      </c:layout>
      <c:overlay val="0"/>
      <c:spPr>
        <a:no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14</xdr:col>
      <xdr:colOff>257175</xdr:colOff>
      <xdr:row>31</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95249</xdr:rowOff>
    </xdr:from>
    <xdr:to>
      <xdr:col>15</xdr:col>
      <xdr:colOff>0</xdr:colOff>
      <xdr:row>30</xdr:row>
      <xdr:rowOff>133349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xdr:row>
      <xdr:rowOff>19050</xdr:rowOff>
    </xdr:from>
    <xdr:to>
      <xdr:col>12</xdr:col>
      <xdr:colOff>161925</xdr:colOff>
      <xdr:row>31</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95250</xdr:rowOff>
    </xdr:from>
    <xdr:to>
      <xdr:col>11</xdr:col>
      <xdr:colOff>752475</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2</xdr:row>
      <xdr:rowOff>57148</xdr:rowOff>
    </xdr:from>
    <xdr:to>
      <xdr:col>11</xdr:col>
      <xdr:colOff>704850</xdr:colOff>
      <xdr:row>30</xdr:row>
      <xdr:rowOff>161923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38098</xdr:colOff>
      <xdr:row>3</xdr:row>
      <xdr:rowOff>66673</xdr:rowOff>
    </xdr:from>
    <xdr:to>
      <xdr:col>8</xdr:col>
      <xdr:colOff>190498</xdr:colOff>
      <xdr:row>25</xdr:row>
      <xdr:rowOff>161923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514350</xdr:colOff>
      <xdr:row>3</xdr:row>
      <xdr:rowOff>76199</xdr:rowOff>
    </xdr:from>
    <xdr:to>
      <xdr:col>16</xdr:col>
      <xdr:colOff>57150</xdr:colOff>
      <xdr:row>26</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76198</xdr:colOff>
      <xdr:row>2</xdr:row>
      <xdr:rowOff>38100</xdr:rowOff>
    </xdr:from>
    <xdr:to>
      <xdr:col>15</xdr:col>
      <xdr:colOff>76198</xdr:colOff>
      <xdr:row>30</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57148</xdr:colOff>
      <xdr:row>39</xdr:row>
      <xdr:rowOff>47623</xdr:rowOff>
    </xdr:from>
    <xdr:to>
      <xdr:col>15</xdr:col>
      <xdr:colOff>57148</xdr:colOff>
      <xdr:row>67</xdr:row>
      <xdr:rowOff>85723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zoomScaleNormal="100" workbookViewId="0">
      <pane ySplit="1" topLeftCell="A2" activePane="bottomLeft" state="frozen"/>
      <selection pane="bottomLeft"/>
    </sheetView>
  </sheetViews>
  <sheetFormatPr defaultColWidth="9.28515625" defaultRowHeight="12.75" x14ac:dyDescent="0.2"/>
  <cols>
    <col min="1" max="1" width="132" style="6" customWidth="1"/>
    <col min="2" max="16384" width="9.28515625" style="6"/>
  </cols>
  <sheetData>
    <row r="1" spans="1:1" ht="15" customHeight="1" x14ac:dyDescent="0.2">
      <c r="A1" s="5" t="s">
        <v>313</v>
      </c>
    </row>
    <row r="2" spans="1:1" ht="15" customHeight="1" x14ac:dyDescent="0.2">
      <c r="A2" s="70" t="s">
        <v>314</v>
      </c>
    </row>
    <row r="3" spans="1:1" ht="15" customHeight="1" thickBot="1" x14ac:dyDescent="0.25">
      <c r="A3" s="70" t="s">
        <v>315</v>
      </c>
    </row>
    <row r="4" spans="1:1" ht="15" customHeight="1" x14ac:dyDescent="0.2">
      <c r="A4" s="8" t="s">
        <v>316</v>
      </c>
    </row>
    <row r="5" spans="1:1" ht="15" customHeight="1" x14ac:dyDescent="0.2">
      <c r="A5" s="562" t="s">
        <v>0</v>
      </c>
    </row>
    <row r="6" spans="1:1" ht="15" customHeight="1" x14ac:dyDescent="0.2">
      <c r="A6" s="562" t="s">
        <v>117</v>
      </c>
    </row>
    <row r="7" spans="1:1" ht="15" customHeight="1" x14ac:dyDescent="0.2">
      <c r="A7" s="562" t="s">
        <v>351</v>
      </c>
    </row>
    <row r="8" spans="1:1" ht="15" customHeight="1" x14ac:dyDescent="0.2">
      <c r="A8" s="562" t="s">
        <v>352</v>
      </c>
    </row>
    <row r="9" spans="1:1" ht="15" customHeight="1" x14ac:dyDescent="0.2">
      <c r="A9" s="562" t="s">
        <v>152</v>
      </c>
    </row>
    <row r="10" spans="1:1" ht="15" customHeight="1" x14ac:dyDescent="0.2">
      <c r="A10" s="562" t="s">
        <v>353</v>
      </c>
    </row>
    <row r="11" spans="1:1" ht="15" customHeight="1" x14ac:dyDescent="0.2">
      <c r="A11" s="562" t="s">
        <v>342</v>
      </c>
    </row>
    <row r="12" spans="1:1" ht="15" customHeight="1" x14ac:dyDescent="0.2">
      <c r="A12" s="562" t="s">
        <v>343</v>
      </c>
    </row>
    <row r="13" spans="1:1" ht="15" customHeight="1" x14ac:dyDescent="0.2">
      <c r="A13" s="562" t="s">
        <v>344</v>
      </c>
    </row>
    <row r="14" spans="1:1" ht="15" customHeight="1" x14ac:dyDescent="0.2">
      <c r="A14" s="562" t="s">
        <v>354</v>
      </c>
    </row>
    <row r="15" spans="1:1" ht="15" customHeight="1" x14ac:dyDescent="0.2">
      <c r="A15" s="562" t="s">
        <v>355</v>
      </c>
    </row>
    <row r="16" spans="1:1" ht="15" customHeight="1" x14ac:dyDescent="0.2">
      <c r="A16" s="562" t="s">
        <v>356</v>
      </c>
    </row>
    <row r="17" spans="1:15" ht="15" customHeight="1" x14ac:dyDescent="0.2">
      <c r="A17" s="9" t="s">
        <v>317</v>
      </c>
    </row>
    <row r="18" spans="1:15" ht="15" customHeight="1" x14ac:dyDescent="0.2">
      <c r="A18" s="562" t="s">
        <v>346</v>
      </c>
    </row>
    <row r="19" spans="1:15" ht="15" customHeight="1" x14ac:dyDescent="0.2">
      <c r="A19" s="562" t="s">
        <v>170</v>
      </c>
      <c r="O19" s="10"/>
    </row>
    <row r="20" spans="1:15" ht="15" customHeight="1" x14ac:dyDescent="0.2">
      <c r="A20" s="562" t="s">
        <v>178</v>
      </c>
    </row>
    <row r="21" spans="1:15" ht="15" customHeight="1" x14ac:dyDescent="0.2">
      <c r="A21" s="562" t="s">
        <v>345</v>
      </c>
    </row>
    <row r="22" spans="1:15" ht="15" customHeight="1" x14ac:dyDescent="0.2">
      <c r="A22" s="562" t="s">
        <v>189</v>
      </c>
      <c r="M22" s="11"/>
    </row>
    <row r="23" spans="1:15" ht="15" customHeight="1" x14ac:dyDescent="0.2">
      <c r="A23" s="562" t="s">
        <v>347</v>
      </c>
      <c r="M23" s="11"/>
    </row>
    <row r="24" spans="1:15" ht="15" customHeight="1" x14ac:dyDescent="0.2">
      <c r="A24" s="562" t="s">
        <v>348</v>
      </c>
      <c r="M24" s="11"/>
    </row>
    <row r="25" spans="1:15" ht="15" customHeight="1" x14ac:dyDescent="0.2">
      <c r="A25" s="562" t="s">
        <v>349</v>
      </c>
    </row>
    <row r="26" spans="1:15" ht="15" customHeight="1" x14ac:dyDescent="0.2">
      <c r="A26" s="562" t="s">
        <v>258</v>
      </c>
      <c r="L26" s="11"/>
    </row>
    <row r="27" spans="1:15" ht="15" customHeight="1" x14ac:dyDescent="0.2">
      <c r="A27" s="562" t="s">
        <v>269</v>
      </c>
      <c r="L27" s="11"/>
    </row>
    <row r="28" spans="1:15" ht="15" customHeight="1" x14ac:dyDescent="0.2">
      <c r="A28" s="562" t="s">
        <v>289</v>
      </c>
    </row>
    <row r="29" spans="1:15" ht="15" customHeight="1" x14ac:dyDescent="0.2">
      <c r="A29" s="562" t="s">
        <v>357</v>
      </c>
    </row>
    <row r="30" spans="1:15" ht="15" customHeight="1" x14ac:dyDescent="0.2">
      <c r="A30" s="562" t="s">
        <v>358</v>
      </c>
    </row>
    <row r="31" spans="1:15" ht="15" customHeight="1" x14ac:dyDescent="0.2">
      <c r="A31" s="562" t="s">
        <v>290</v>
      </c>
    </row>
    <row r="32" spans="1:15" ht="15" customHeight="1" x14ac:dyDescent="0.2">
      <c r="A32" s="9" t="s">
        <v>318</v>
      </c>
    </row>
    <row r="33" spans="1:1" ht="15" customHeight="1" x14ac:dyDescent="0.2">
      <c r="A33" s="562" t="s">
        <v>506</v>
      </c>
    </row>
    <row r="34" spans="1:1" ht="15" customHeight="1" thickBot="1" x14ac:dyDescent="0.25">
      <c r="A34" s="589" t="s">
        <v>350</v>
      </c>
    </row>
    <row r="36" spans="1:1" x14ac:dyDescent="0.2">
      <c r="A36" s="12" t="s">
        <v>538</v>
      </c>
    </row>
  </sheetData>
  <conditionalFormatting sqref="A5:A16 A18:A31">
    <cfRule type="expression" dxfId="2" priority="2">
      <formula>MOD( ROW( ), 2) =0</formula>
    </cfRule>
  </conditionalFormatting>
  <conditionalFormatting sqref="A33:A34">
    <cfRule type="expression" dxfId="1" priority="1">
      <formula>MOD( ROW( ), 2) =0</formula>
    </cfRule>
  </conditionalFormatting>
  <hyperlinks>
    <hyperlink ref="A5" location="'Tab1'!A1" display="Table 1: Resident and Non-Resident Tuition by Class, 2015-16"/>
    <hyperlink ref="A6" location="'Tab2'!A1" display="Table 2: First-Year Tuition and Annual Related Educational Costs in the United States and Canada, 2015-16"/>
    <hyperlink ref="A7" location="'Fig1'!A1" display="Figure 1: Average United States Dental School Tuition and Fees for Resident and Non-Resident First Year Students, 2005-06 to 2015-16"/>
    <hyperlink ref="A8" location="'Tab3'!A1" display="Table 3: First Year United States Dental School Tuition and Fees for Residents and Non-Residents, 2005-06 to 2015-16 "/>
    <hyperlink ref="A9" location="'Tab4'!A1" display="Table 4: Mandatory General Fees, Instrument, Textbook, and Health Services Costs by Class, 2015-16"/>
    <hyperlink ref="A10" location="'Fig2'!A1" display="Figure 2: Average First-Year Resident Tuition and Fees by Type of Institutional Sponsor, 2005-06 to 2015-16"/>
    <hyperlink ref="A11" location="'Tab5'!A1" display="Table 5: United States Dental Schools Ranked by Total Resident First-Year Costs, 2015-16 "/>
    <hyperlink ref="A12" location="'Tab6'!A1" display="Table 6: United States Dental Schools Ranked by Total Resident Costs for All Four Years, 2015-16 "/>
    <hyperlink ref="A13" location="'Tab7'!A1" display="Table 7: United States Dental Schools Ranked by Total Non-Resident Costs for All Four Years, 2015-16 "/>
    <hyperlink ref="A18" location="'Fig6'!A1" display="Figure 6: Applications Received by Dental Schools by Gender, 2015-16"/>
    <hyperlink ref="A14" location="'Fig3'!A1" display="Figure 3: Average Total Resident and Non-Resident Costs for All Four Years, 2005-06 to 2015-16"/>
    <hyperlink ref="A15" location="'Fig4'!A1" display="Figure 4: Average Total Resident Costs for All Four Years by Type of Institutional Sponsor, 2005-06 to 2015-16"/>
    <hyperlink ref="A16" location="'Fig5'!A1" display="Figure 5: Average Total Non-Resident Costs for All Four Years by Type of Institutional Sponsor, 2005-06 to 2015-16"/>
    <hyperlink ref="A19" location="'Tab8'!A1" display="Table 8: Number of Applications Received and Examined, and Applicants Offered Positions in Dental Schools in the United States and Canada, 2015-16"/>
    <hyperlink ref="A20" location="'Tab9'!A1" display="Table 9: Applications Received by Dental Schools in the United States and Canada, 2015-16"/>
    <hyperlink ref="A21" location="'Tab10'!A1" display="Table 10: Applications Received by Dental Schools in the United States and Canada by Ethnicity/Race and Gender, 2015-16"/>
    <hyperlink ref="A22" location="'Tab11'!A1" display="Table 11: Importance of DAT Scores Used as Admissions Criteria by Dental Schools in the United States and Canada, 2015-16"/>
    <hyperlink ref="A23" location="'Tab12'!A1" display="Table 12: Importance of College Grades and Other Factors Used as Admissions Criteria by Dental Schools in the United States and Canada, 2015-16"/>
    <hyperlink ref="A24" location="'Tab13'!A1" display="Table 13: Dental Schools Admitting Transfer Students from Programs in the United States and Canada, 2015-16 "/>
    <hyperlink ref="A25" location="'Tab14'!A1" display="Table 14: Number of International Dental School Graduates Admitted to Dental Schools in the United States and Canada by Class, 2015-16 "/>
    <hyperlink ref="A26" location="'Tab15'!A1" display="Table 15: Number of Students Receiving Credit for Previous Academic Work in the United States and Canada, 2015-16"/>
    <hyperlink ref="A27" location="'Tab16'!A1" display="Table 16: Number of United States and Canadian Dental Schools Offering Combined Degree Programs, 2015-16"/>
    <hyperlink ref="A2" location="Notes!A1" display="Notes to the Reader"/>
    <hyperlink ref="A3" location="Glossary!A1" display="Glossary"/>
    <hyperlink ref="A28" location="'Tab17'!A1" display="Table 17: Average DAT Scores and Pre-Dental GPA of First-Year Students, 2015-16"/>
    <hyperlink ref="A31" location="'Tab18'!A1" display="Table 18: Citizenship of First-Year Students, 2015-16"/>
    <hyperlink ref="A29" location="'Fig7-8'!A1" display="Figure 7: Average DAT Scores of First-Year Students, 2005-06 to 2015-16"/>
    <hyperlink ref="A30" location="'Fig7-8'!A1" display="Figure 8: Average Pre-Dental GPA of First-Year Students, 2005-06 to 2015-16"/>
    <hyperlink ref="A33" location="'Tab19'!A1" display="Table 19: United States Dental School First-Year Enrollment and Withdrawals with Attrition by Class, 2005-06 to 2014-15"/>
    <hyperlink ref="A34" location="'Tab20'!A1" display="Table 20: Withdrawal in the United States Dental Schools by Class, 2014-15"/>
  </hyperlinks>
  <pageMargins left="0.25" right="0.25" top="0.75" bottom="0.75" header="0.3" footer="0.3"/>
  <pageSetup scale="78" fitToHeight="0" orientation="portrait" r:id="rId1"/>
  <headerFooter>
    <oddHeader>&amp;L2015-16 Survey of Dental Education
Report 2 - Tuition, Admission, and Attrition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workbookViewId="0">
      <pane xSplit="2" ySplit="3" topLeftCell="C4" activePane="bottomRight" state="frozen"/>
      <selection pane="topRight" activeCell="C1" sqref="C1"/>
      <selection pane="bottomLeft" activeCell="A6" sqref="A6"/>
      <selection pane="bottomRight" activeCell="A2" sqref="A2:B2"/>
    </sheetView>
  </sheetViews>
  <sheetFormatPr defaultRowHeight="12.75" x14ac:dyDescent="0.2"/>
  <cols>
    <col min="1" max="1" width="7.85546875" style="101" customWidth="1"/>
    <col min="2" max="2" width="50.5703125" style="101" customWidth="1"/>
    <col min="3" max="3" width="25" style="101" customWidth="1"/>
    <col min="4" max="6" width="13.7109375" style="101" customWidth="1"/>
    <col min="7" max="7" width="15.140625" style="101" customWidth="1"/>
    <col min="8" max="11" width="13.7109375" style="101" customWidth="1"/>
    <col min="12" max="16384" width="9.140625" style="101"/>
  </cols>
  <sheetData>
    <row r="1" spans="1:11" ht="14.25" x14ac:dyDescent="0.2">
      <c r="A1" s="3" t="s">
        <v>416</v>
      </c>
    </row>
    <row r="2" spans="1:11" ht="13.5" thickBot="1" x14ac:dyDescent="0.25">
      <c r="A2" s="610" t="s">
        <v>1</v>
      </c>
      <c r="B2" s="610"/>
    </row>
    <row r="3" spans="1:11" ht="43.5" customHeight="1" x14ac:dyDescent="0.2">
      <c r="A3" s="185" t="s">
        <v>158</v>
      </c>
      <c r="B3" s="186" t="s">
        <v>8</v>
      </c>
      <c r="C3" s="451" t="s">
        <v>159</v>
      </c>
      <c r="D3" s="452" t="s">
        <v>160</v>
      </c>
      <c r="E3" s="452" t="s">
        <v>153</v>
      </c>
      <c r="F3" s="452" t="s">
        <v>161</v>
      </c>
      <c r="G3" s="452" t="s">
        <v>162</v>
      </c>
      <c r="H3" s="452" t="s">
        <v>155</v>
      </c>
      <c r="I3" s="452" t="s">
        <v>163</v>
      </c>
      <c r="J3" s="452" t="s">
        <v>157</v>
      </c>
      <c r="K3" s="453" t="s">
        <v>164</v>
      </c>
    </row>
    <row r="4" spans="1:11" x14ac:dyDescent="0.2">
      <c r="A4" s="39">
        <v>1</v>
      </c>
      <c r="B4" s="187" t="s">
        <v>111</v>
      </c>
      <c r="C4" s="454" t="s">
        <v>165</v>
      </c>
      <c r="D4" s="117">
        <v>9101</v>
      </c>
      <c r="E4" s="117">
        <v>874</v>
      </c>
      <c r="F4" s="117">
        <v>9975</v>
      </c>
      <c r="G4" s="117">
        <v>10902</v>
      </c>
      <c r="H4" s="117">
        <v>1057</v>
      </c>
      <c r="I4" s="117">
        <v>414</v>
      </c>
      <c r="J4" s="117">
        <v>2603</v>
      </c>
      <c r="K4" s="450">
        <v>24951</v>
      </c>
    </row>
    <row r="5" spans="1:11" x14ac:dyDescent="0.2">
      <c r="A5" s="44">
        <v>2</v>
      </c>
      <c r="B5" s="188" t="s">
        <v>532</v>
      </c>
      <c r="C5" s="455" t="s">
        <v>165</v>
      </c>
      <c r="D5" s="74">
        <v>16200</v>
      </c>
      <c r="E5" s="74">
        <v>3211</v>
      </c>
      <c r="F5" s="74">
        <v>19411</v>
      </c>
      <c r="G5" s="74">
        <v>5500</v>
      </c>
      <c r="H5" s="74">
        <v>935</v>
      </c>
      <c r="I5" s="74">
        <v>0</v>
      </c>
      <c r="J5" s="74">
        <v>150</v>
      </c>
      <c r="K5" s="30">
        <v>25996</v>
      </c>
    </row>
    <row r="6" spans="1:11" x14ac:dyDescent="0.2">
      <c r="A6" s="39">
        <v>3</v>
      </c>
      <c r="B6" s="187" t="s">
        <v>62</v>
      </c>
      <c r="C6" s="454" t="s">
        <v>165</v>
      </c>
      <c r="D6" s="76">
        <v>25525</v>
      </c>
      <c r="E6" s="76">
        <v>0</v>
      </c>
      <c r="F6" s="76">
        <v>25525</v>
      </c>
      <c r="G6" s="76">
        <v>2150</v>
      </c>
      <c r="H6" s="76">
        <v>1200</v>
      </c>
      <c r="I6" s="76">
        <v>1600</v>
      </c>
      <c r="J6" s="76">
        <v>2440</v>
      </c>
      <c r="K6" s="33">
        <v>32915</v>
      </c>
    </row>
    <row r="7" spans="1:11" x14ac:dyDescent="0.2">
      <c r="A7" s="44">
        <v>4</v>
      </c>
      <c r="B7" s="188" t="s">
        <v>80</v>
      </c>
      <c r="C7" s="455" t="s">
        <v>165</v>
      </c>
      <c r="D7" s="74">
        <v>25861</v>
      </c>
      <c r="E7" s="74">
        <v>3639</v>
      </c>
      <c r="F7" s="74">
        <v>29500</v>
      </c>
      <c r="G7" s="74">
        <v>3525</v>
      </c>
      <c r="H7" s="74">
        <v>730</v>
      </c>
      <c r="I7" s="74">
        <v>50</v>
      </c>
      <c r="J7" s="74">
        <v>244</v>
      </c>
      <c r="K7" s="30">
        <v>34049</v>
      </c>
    </row>
    <row r="8" spans="1:11" x14ac:dyDescent="0.2">
      <c r="A8" s="39">
        <v>5</v>
      </c>
      <c r="B8" s="187" t="s">
        <v>58</v>
      </c>
      <c r="C8" s="454" t="s">
        <v>165</v>
      </c>
      <c r="D8" s="76">
        <v>30364</v>
      </c>
      <c r="E8" s="76">
        <v>410</v>
      </c>
      <c r="F8" s="76">
        <v>30774</v>
      </c>
      <c r="G8" s="76">
        <v>3396</v>
      </c>
      <c r="H8" s="76">
        <v>2372</v>
      </c>
      <c r="I8" s="76">
        <v>1645</v>
      </c>
      <c r="J8" s="76">
        <v>0</v>
      </c>
      <c r="K8" s="33">
        <v>38187</v>
      </c>
    </row>
    <row r="9" spans="1:11" x14ac:dyDescent="0.2">
      <c r="A9" s="44">
        <v>6</v>
      </c>
      <c r="B9" s="188" t="s">
        <v>12</v>
      </c>
      <c r="C9" s="455" t="s">
        <v>165</v>
      </c>
      <c r="D9" s="74">
        <v>25660</v>
      </c>
      <c r="E9" s="74">
        <v>1264</v>
      </c>
      <c r="F9" s="74">
        <v>26924</v>
      </c>
      <c r="G9" s="74">
        <v>9316</v>
      </c>
      <c r="H9" s="74">
        <v>950</v>
      </c>
      <c r="I9" s="74">
        <v>580</v>
      </c>
      <c r="J9" s="74">
        <v>2118</v>
      </c>
      <c r="K9" s="30">
        <v>39888</v>
      </c>
    </row>
    <row r="10" spans="1:11" x14ac:dyDescent="0.2">
      <c r="A10" s="39">
        <v>7</v>
      </c>
      <c r="B10" s="187" t="s">
        <v>98</v>
      </c>
      <c r="C10" s="454" t="s">
        <v>165</v>
      </c>
      <c r="D10" s="76">
        <v>24150</v>
      </c>
      <c r="E10" s="76">
        <v>4181</v>
      </c>
      <c r="F10" s="76">
        <v>28331</v>
      </c>
      <c r="G10" s="76">
        <v>4602</v>
      </c>
      <c r="H10" s="76">
        <v>1950</v>
      </c>
      <c r="I10" s="76">
        <v>3179</v>
      </c>
      <c r="J10" s="76">
        <v>2181</v>
      </c>
      <c r="K10" s="33">
        <v>40243</v>
      </c>
    </row>
    <row r="11" spans="1:11" x14ac:dyDescent="0.2">
      <c r="A11" s="44">
        <v>8</v>
      </c>
      <c r="B11" s="188" t="s">
        <v>47</v>
      </c>
      <c r="C11" s="455" t="s">
        <v>165</v>
      </c>
      <c r="D11" s="74">
        <v>25981</v>
      </c>
      <c r="E11" s="74">
        <v>965</v>
      </c>
      <c r="F11" s="74">
        <v>26946</v>
      </c>
      <c r="G11" s="74">
        <v>7375</v>
      </c>
      <c r="H11" s="74">
        <v>1055</v>
      </c>
      <c r="I11" s="74">
        <v>2026</v>
      </c>
      <c r="J11" s="74">
        <v>3109</v>
      </c>
      <c r="K11" s="30">
        <v>40511</v>
      </c>
    </row>
    <row r="12" spans="1:11" x14ac:dyDescent="0.2">
      <c r="A12" s="39">
        <v>9</v>
      </c>
      <c r="B12" s="187" t="s">
        <v>85</v>
      </c>
      <c r="C12" s="454" t="s">
        <v>165</v>
      </c>
      <c r="D12" s="76">
        <v>22916</v>
      </c>
      <c r="E12" s="76">
        <v>2850</v>
      </c>
      <c r="F12" s="76">
        <v>25766</v>
      </c>
      <c r="G12" s="76">
        <v>12190</v>
      </c>
      <c r="H12" s="76">
        <v>845</v>
      </c>
      <c r="I12" s="76">
        <v>1560</v>
      </c>
      <c r="J12" s="76">
        <v>245</v>
      </c>
      <c r="K12" s="33">
        <v>40606</v>
      </c>
    </row>
    <row r="13" spans="1:11" x14ac:dyDescent="0.2">
      <c r="A13" s="44">
        <v>10</v>
      </c>
      <c r="B13" s="188" t="s">
        <v>533</v>
      </c>
      <c r="C13" s="455" t="s">
        <v>165</v>
      </c>
      <c r="D13" s="74">
        <v>27900</v>
      </c>
      <c r="E13" s="74">
        <v>2595</v>
      </c>
      <c r="F13" s="74">
        <v>30495</v>
      </c>
      <c r="G13" s="74">
        <v>5407</v>
      </c>
      <c r="H13" s="74">
        <v>2503</v>
      </c>
      <c r="I13" s="74">
        <v>0</v>
      </c>
      <c r="J13" s="74">
        <v>2486</v>
      </c>
      <c r="K13" s="30">
        <v>40891</v>
      </c>
    </row>
    <row r="14" spans="1:11" x14ac:dyDescent="0.2">
      <c r="A14" s="39">
        <v>11</v>
      </c>
      <c r="B14" s="187" t="s">
        <v>64</v>
      </c>
      <c r="C14" s="454" t="s">
        <v>165</v>
      </c>
      <c r="D14" s="76">
        <v>29200</v>
      </c>
      <c r="E14" s="76">
        <v>1583</v>
      </c>
      <c r="F14" s="76">
        <v>30783</v>
      </c>
      <c r="G14" s="76">
        <v>6575</v>
      </c>
      <c r="H14" s="76">
        <v>3275</v>
      </c>
      <c r="I14" s="76">
        <v>500</v>
      </c>
      <c r="J14" s="76">
        <v>0</v>
      </c>
      <c r="K14" s="33">
        <v>41133</v>
      </c>
    </row>
    <row r="15" spans="1:11" x14ac:dyDescent="0.2">
      <c r="A15" s="44">
        <v>12</v>
      </c>
      <c r="B15" s="188" t="s">
        <v>97</v>
      </c>
      <c r="C15" s="455" t="s">
        <v>165</v>
      </c>
      <c r="D15" s="74">
        <v>25832</v>
      </c>
      <c r="E15" s="74">
        <v>2681</v>
      </c>
      <c r="F15" s="74">
        <v>28513</v>
      </c>
      <c r="G15" s="74">
        <v>7284</v>
      </c>
      <c r="H15" s="74">
        <v>2113</v>
      </c>
      <c r="I15" s="74">
        <v>1390</v>
      </c>
      <c r="J15" s="74">
        <v>1859</v>
      </c>
      <c r="K15" s="30">
        <v>41159</v>
      </c>
    </row>
    <row r="16" spans="1:11" x14ac:dyDescent="0.2">
      <c r="A16" s="39">
        <v>13</v>
      </c>
      <c r="B16" s="187" t="s">
        <v>68</v>
      </c>
      <c r="C16" s="454" t="s">
        <v>165</v>
      </c>
      <c r="D16" s="76">
        <v>29194</v>
      </c>
      <c r="E16" s="76">
        <v>1426</v>
      </c>
      <c r="F16" s="76">
        <v>30620</v>
      </c>
      <c r="G16" s="76">
        <v>6844</v>
      </c>
      <c r="H16" s="76">
        <v>1106</v>
      </c>
      <c r="I16" s="76">
        <v>2646</v>
      </c>
      <c r="J16" s="76">
        <v>0</v>
      </c>
      <c r="K16" s="33">
        <v>41216</v>
      </c>
    </row>
    <row r="17" spans="1:11" x14ac:dyDescent="0.2">
      <c r="A17" s="44">
        <v>14</v>
      </c>
      <c r="B17" s="188" t="s">
        <v>45</v>
      </c>
      <c r="C17" s="455" t="s">
        <v>165</v>
      </c>
      <c r="D17" s="74">
        <v>30870</v>
      </c>
      <c r="E17" s="74">
        <v>196</v>
      </c>
      <c r="F17" s="74">
        <v>31066</v>
      </c>
      <c r="G17" s="74">
        <v>7000</v>
      </c>
      <c r="H17" s="74">
        <v>1500</v>
      </c>
      <c r="I17" s="74">
        <v>2257</v>
      </c>
      <c r="J17" s="74">
        <v>105</v>
      </c>
      <c r="K17" s="30">
        <v>41928</v>
      </c>
    </row>
    <row r="18" spans="1:11" x14ac:dyDescent="0.2">
      <c r="A18" s="39">
        <v>15</v>
      </c>
      <c r="B18" s="187" t="s">
        <v>82</v>
      </c>
      <c r="C18" s="454" t="s">
        <v>165</v>
      </c>
      <c r="D18" s="76">
        <v>33290</v>
      </c>
      <c r="E18" s="76">
        <v>0</v>
      </c>
      <c r="F18" s="76">
        <v>33290</v>
      </c>
      <c r="G18" s="76">
        <v>2952</v>
      </c>
      <c r="H18" s="76">
        <v>3215</v>
      </c>
      <c r="I18" s="76">
        <v>0</v>
      </c>
      <c r="J18" s="76">
        <v>2554</v>
      </c>
      <c r="K18" s="33">
        <v>42011</v>
      </c>
    </row>
    <row r="19" spans="1:11" x14ac:dyDescent="0.2">
      <c r="A19" s="44">
        <v>16</v>
      </c>
      <c r="B19" s="188" t="s">
        <v>44</v>
      </c>
      <c r="C19" s="455" t="s">
        <v>165</v>
      </c>
      <c r="D19" s="74">
        <v>29664</v>
      </c>
      <c r="E19" s="74">
        <v>1424</v>
      </c>
      <c r="F19" s="74">
        <v>31088</v>
      </c>
      <c r="G19" s="74">
        <v>7248</v>
      </c>
      <c r="H19" s="74">
        <v>2398</v>
      </c>
      <c r="I19" s="74">
        <v>1872</v>
      </c>
      <c r="J19" s="74">
        <v>0</v>
      </c>
      <c r="K19" s="30">
        <v>42606</v>
      </c>
    </row>
    <row r="20" spans="1:11" x14ac:dyDescent="0.2">
      <c r="A20" s="39">
        <v>17</v>
      </c>
      <c r="B20" s="187" t="s">
        <v>101</v>
      </c>
      <c r="C20" s="454" t="s">
        <v>165</v>
      </c>
      <c r="D20" s="76">
        <v>35021</v>
      </c>
      <c r="E20" s="76">
        <v>1073</v>
      </c>
      <c r="F20" s="76">
        <v>36094</v>
      </c>
      <c r="G20" s="76">
        <v>6866</v>
      </c>
      <c r="H20" s="76">
        <v>0</v>
      </c>
      <c r="I20" s="76">
        <v>0</v>
      </c>
      <c r="J20" s="76">
        <v>0</v>
      </c>
      <c r="K20" s="33">
        <v>42960</v>
      </c>
    </row>
    <row r="21" spans="1:11" x14ac:dyDescent="0.2">
      <c r="A21" s="44">
        <v>18</v>
      </c>
      <c r="B21" s="188" t="s">
        <v>107</v>
      </c>
      <c r="C21" s="455" t="s">
        <v>165</v>
      </c>
      <c r="D21" s="74">
        <v>28161</v>
      </c>
      <c r="E21" s="74">
        <v>1890</v>
      </c>
      <c r="F21" s="74">
        <v>30051</v>
      </c>
      <c r="G21" s="74">
        <v>8376</v>
      </c>
      <c r="H21" s="74">
        <v>2970</v>
      </c>
      <c r="I21" s="74">
        <v>420</v>
      </c>
      <c r="J21" s="74">
        <v>1448</v>
      </c>
      <c r="K21" s="30">
        <v>43265</v>
      </c>
    </row>
    <row r="22" spans="1:11" x14ac:dyDescent="0.2">
      <c r="A22" s="39">
        <v>19</v>
      </c>
      <c r="B22" s="187" t="s">
        <v>36</v>
      </c>
      <c r="C22" s="454" t="s">
        <v>165</v>
      </c>
      <c r="D22" s="76">
        <v>29124</v>
      </c>
      <c r="E22" s="76">
        <v>5119</v>
      </c>
      <c r="F22" s="76">
        <v>34243</v>
      </c>
      <c r="G22" s="76">
        <v>7776</v>
      </c>
      <c r="H22" s="76">
        <v>3148</v>
      </c>
      <c r="I22" s="76">
        <v>0</v>
      </c>
      <c r="J22" s="76">
        <v>0</v>
      </c>
      <c r="K22" s="33">
        <v>45167</v>
      </c>
    </row>
    <row r="23" spans="1:11" x14ac:dyDescent="0.2">
      <c r="A23" s="44">
        <v>20</v>
      </c>
      <c r="B23" s="188" t="s">
        <v>60</v>
      </c>
      <c r="C23" s="455" t="s">
        <v>165</v>
      </c>
      <c r="D23" s="74">
        <v>33373</v>
      </c>
      <c r="E23" s="74">
        <v>2904</v>
      </c>
      <c r="F23" s="74">
        <v>36277</v>
      </c>
      <c r="G23" s="74">
        <v>4088</v>
      </c>
      <c r="H23" s="74">
        <v>1603</v>
      </c>
      <c r="I23" s="74">
        <v>1265</v>
      </c>
      <c r="J23" s="74">
        <v>1998</v>
      </c>
      <c r="K23" s="30">
        <v>45231</v>
      </c>
    </row>
    <row r="24" spans="1:11" x14ac:dyDescent="0.2">
      <c r="A24" s="39">
        <v>21</v>
      </c>
      <c r="B24" s="187" t="s">
        <v>79</v>
      </c>
      <c r="C24" s="454" t="s">
        <v>165</v>
      </c>
      <c r="D24" s="76">
        <v>31115</v>
      </c>
      <c r="E24" s="76">
        <v>6835</v>
      </c>
      <c r="F24" s="76">
        <v>37950</v>
      </c>
      <c r="G24" s="76">
        <v>4940</v>
      </c>
      <c r="H24" s="76">
        <v>1000</v>
      </c>
      <c r="I24" s="76">
        <v>0</v>
      </c>
      <c r="J24" s="76">
        <v>2250</v>
      </c>
      <c r="K24" s="33">
        <v>46140</v>
      </c>
    </row>
    <row r="25" spans="1:11" x14ac:dyDescent="0.2">
      <c r="A25" s="44">
        <v>22</v>
      </c>
      <c r="B25" s="188" t="s">
        <v>26</v>
      </c>
      <c r="C25" s="455" t="s">
        <v>165</v>
      </c>
      <c r="D25" s="74">
        <v>28231</v>
      </c>
      <c r="E25" s="74">
        <v>4791</v>
      </c>
      <c r="F25" s="74">
        <v>33022</v>
      </c>
      <c r="G25" s="74">
        <v>4679</v>
      </c>
      <c r="H25" s="74">
        <v>1250</v>
      </c>
      <c r="I25" s="74">
        <v>4250</v>
      </c>
      <c r="J25" s="74">
        <v>2947</v>
      </c>
      <c r="K25" s="30">
        <v>46148</v>
      </c>
    </row>
    <row r="26" spans="1:11" x14ac:dyDescent="0.2">
      <c r="A26" s="39">
        <v>23</v>
      </c>
      <c r="B26" s="187" t="s">
        <v>37</v>
      </c>
      <c r="C26" s="454" t="s">
        <v>165</v>
      </c>
      <c r="D26" s="76">
        <v>31780</v>
      </c>
      <c r="E26" s="76">
        <v>3120</v>
      </c>
      <c r="F26" s="76">
        <v>34900</v>
      </c>
      <c r="G26" s="76">
        <v>7270</v>
      </c>
      <c r="H26" s="76">
        <v>3000</v>
      </c>
      <c r="I26" s="76">
        <v>0</v>
      </c>
      <c r="J26" s="76">
        <v>1312</v>
      </c>
      <c r="K26" s="33">
        <v>46482</v>
      </c>
    </row>
    <row r="27" spans="1:11" x14ac:dyDescent="0.2">
      <c r="A27" s="44">
        <v>24</v>
      </c>
      <c r="B27" s="188" t="s">
        <v>24</v>
      </c>
      <c r="C27" s="455" t="s">
        <v>165</v>
      </c>
      <c r="D27" s="74">
        <v>33330</v>
      </c>
      <c r="E27" s="74">
        <v>619</v>
      </c>
      <c r="F27" s="74">
        <v>33949</v>
      </c>
      <c r="G27" s="74">
        <v>4210</v>
      </c>
      <c r="H27" s="74">
        <v>1300</v>
      </c>
      <c r="I27" s="74">
        <v>4050</v>
      </c>
      <c r="J27" s="74">
        <v>4481</v>
      </c>
      <c r="K27" s="30">
        <v>47990</v>
      </c>
    </row>
    <row r="28" spans="1:11" x14ac:dyDescent="0.2">
      <c r="A28" s="39">
        <v>25</v>
      </c>
      <c r="B28" s="187" t="s">
        <v>530</v>
      </c>
      <c r="C28" s="454" t="s">
        <v>165</v>
      </c>
      <c r="D28" s="76">
        <v>29016</v>
      </c>
      <c r="E28" s="76">
        <v>1158</v>
      </c>
      <c r="F28" s="76">
        <v>30174</v>
      </c>
      <c r="G28" s="76">
        <v>15025</v>
      </c>
      <c r="H28" s="76">
        <v>746</v>
      </c>
      <c r="I28" s="76">
        <v>0</v>
      </c>
      <c r="J28" s="76">
        <v>2673</v>
      </c>
      <c r="K28" s="33">
        <v>48618</v>
      </c>
    </row>
    <row r="29" spans="1:11" x14ac:dyDescent="0.2">
      <c r="A29" s="44">
        <v>26</v>
      </c>
      <c r="B29" s="188" t="s">
        <v>40</v>
      </c>
      <c r="C29" s="455" t="s">
        <v>165</v>
      </c>
      <c r="D29" s="74">
        <v>34355</v>
      </c>
      <c r="E29" s="74">
        <v>325</v>
      </c>
      <c r="F29" s="74">
        <v>34680</v>
      </c>
      <c r="G29" s="74">
        <v>11673</v>
      </c>
      <c r="H29" s="74">
        <v>1800</v>
      </c>
      <c r="I29" s="74">
        <v>0</v>
      </c>
      <c r="J29" s="74">
        <v>3761</v>
      </c>
      <c r="K29" s="30">
        <v>51914</v>
      </c>
    </row>
    <row r="30" spans="1:11" x14ac:dyDescent="0.2">
      <c r="A30" s="39">
        <v>27</v>
      </c>
      <c r="B30" s="187" t="s">
        <v>77</v>
      </c>
      <c r="C30" s="454" t="s">
        <v>165</v>
      </c>
      <c r="D30" s="76">
        <v>32960</v>
      </c>
      <c r="E30" s="76">
        <v>2744</v>
      </c>
      <c r="F30" s="76">
        <v>35704</v>
      </c>
      <c r="G30" s="76">
        <v>14480</v>
      </c>
      <c r="H30" s="76">
        <v>2102</v>
      </c>
      <c r="I30" s="76">
        <v>0</v>
      </c>
      <c r="J30" s="76">
        <v>0</v>
      </c>
      <c r="K30" s="33">
        <v>52286</v>
      </c>
    </row>
    <row r="31" spans="1:11" x14ac:dyDescent="0.2">
      <c r="A31" s="44">
        <v>28</v>
      </c>
      <c r="B31" s="188" t="s">
        <v>51</v>
      </c>
      <c r="C31" s="455" t="s">
        <v>165</v>
      </c>
      <c r="D31" s="74">
        <v>33692</v>
      </c>
      <c r="E31" s="74">
        <v>1829</v>
      </c>
      <c r="F31" s="74">
        <v>35521</v>
      </c>
      <c r="G31" s="74">
        <v>9515</v>
      </c>
      <c r="H31" s="74">
        <v>2660</v>
      </c>
      <c r="I31" s="74">
        <v>2396</v>
      </c>
      <c r="J31" s="74">
        <v>3600</v>
      </c>
      <c r="K31" s="30">
        <v>53692</v>
      </c>
    </row>
    <row r="32" spans="1:11" x14ac:dyDescent="0.2">
      <c r="A32" s="39">
        <v>29</v>
      </c>
      <c r="B32" s="187" t="s">
        <v>72</v>
      </c>
      <c r="C32" s="454" t="s">
        <v>165</v>
      </c>
      <c r="D32" s="76">
        <v>38883</v>
      </c>
      <c r="E32" s="76">
        <v>1122</v>
      </c>
      <c r="F32" s="76">
        <v>40005</v>
      </c>
      <c r="G32" s="76">
        <v>9512</v>
      </c>
      <c r="H32" s="76">
        <v>2279</v>
      </c>
      <c r="I32" s="76">
        <v>2435</v>
      </c>
      <c r="J32" s="76">
        <v>470</v>
      </c>
      <c r="K32" s="33">
        <v>54701</v>
      </c>
    </row>
    <row r="33" spans="1:11" x14ac:dyDescent="0.2">
      <c r="A33" s="44">
        <v>30</v>
      </c>
      <c r="B33" s="188" t="s">
        <v>103</v>
      </c>
      <c r="C33" s="455" t="s">
        <v>165</v>
      </c>
      <c r="D33" s="74">
        <v>33611</v>
      </c>
      <c r="E33" s="74">
        <v>9145</v>
      </c>
      <c r="F33" s="74">
        <v>42756</v>
      </c>
      <c r="G33" s="74">
        <v>5210</v>
      </c>
      <c r="H33" s="74">
        <v>4000</v>
      </c>
      <c r="I33" s="74">
        <v>0</v>
      </c>
      <c r="J33" s="74">
        <v>3900</v>
      </c>
      <c r="K33" s="30">
        <v>55866</v>
      </c>
    </row>
    <row r="34" spans="1:11" x14ac:dyDescent="0.2">
      <c r="A34" s="39">
        <v>31</v>
      </c>
      <c r="B34" s="187" t="s">
        <v>28</v>
      </c>
      <c r="C34" s="454" t="s">
        <v>166</v>
      </c>
      <c r="D34" s="76">
        <v>42631</v>
      </c>
      <c r="E34" s="76">
        <v>1233</v>
      </c>
      <c r="F34" s="76">
        <v>43864</v>
      </c>
      <c r="G34" s="76">
        <v>9000</v>
      </c>
      <c r="H34" s="76">
        <v>3000</v>
      </c>
      <c r="I34" s="76">
        <v>150</v>
      </c>
      <c r="J34" s="76">
        <v>0</v>
      </c>
      <c r="K34" s="33">
        <v>56014</v>
      </c>
    </row>
    <row r="35" spans="1:11" x14ac:dyDescent="0.2">
      <c r="A35" s="44">
        <v>32</v>
      </c>
      <c r="B35" s="188" t="s">
        <v>30</v>
      </c>
      <c r="C35" s="455" t="s">
        <v>165</v>
      </c>
      <c r="D35" s="74">
        <v>41720</v>
      </c>
      <c r="E35" s="74">
        <v>4154</v>
      </c>
      <c r="F35" s="74">
        <v>45874</v>
      </c>
      <c r="G35" s="74">
        <v>9179</v>
      </c>
      <c r="H35" s="74">
        <v>1620</v>
      </c>
      <c r="I35" s="74">
        <v>150</v>
      </c>
      <c r="J35" s="74">
        <v>200</v>
      </c>
      <c r="K35" s="30">
        <v>57023</v>
      </c>
    </row>
    <row r="36" spans="1:11" x14ac:dyDescent="0.2">
      <c r="A36" s="39">
        <v>33</v>
      </c>
      <c r="B36" s="187" t="s">
        <v>18</v>
      </c>
      <c r="C36" s="454" t="s">
        <v>165</v>
      </c>
      <c r="D36" s="76">
        <v>39621</v>
      </c>
      <c r="E36" s="76">
        <v>1268</v>
      </c>
      <c r="F36" s="76">
        <v>40889</v>
      </c>
      <c r="G36" s="76">
        <v>11895</v>
      </c>
      <c r="H36" s="76">
        <v>0</v>
      </c>
      <c r="I36" s="76">
        <v>0</v>
      </c>
      <c r="J36" s="76">
        <v>4344</v>
      </c>
      <c r="K36" s="33">
        <v>57128</v>
      </c>
    </row>
    <row r="37" spans="1:11" x14ac:dyDescent="0.2">
      <c r="A37" s="44">
        <v>34</v>
      </c>
      <c r="B37" s="188" t="s">
        <v>87</v>
      </c>
      <c r="C37" s="455" t="s">
        <v>165</v>
      </c>
      <c r="D37" s="74">
        <v>43448</v>
      </c>
      <c r="E37" s="74">
        <v>2116</v>
      </c>
      <c r="F37" s="74">
        <v>45564</v>
      </c>
      <c r="G37" s="74">
        <v>8001</v>
      </c>
      <c r="H37" s="74">
        <v>0</v>
      </c>
      <c r="I37" s="74">
        <v>1310</v>
      </c>
      <c r="J37" s="74">
        <v>4148</v>
      </c>
      <c r="K37" s="30">
        <v>59023</v>
      </c>
    </row>
    <row r="38" spans="1:11" x14ac:dyDescent="0.2">
      <c r="A38" s="39">
        <v>35</v>
      </c>
      <c r="B38" s="187" t="s">
        <v>42</v>
      </c>
      <c r="C38" s="454" t="s">
        <v>165</v>
      </c>
      <c r="D38" s="76">
        <v>40236</v>
      </c>
      <c r="E38" s="76">
        <v>1459</v>
      </c>
      <c r="F38" s="76">
        <v>41695</v>
      </c>
      <c r="G38" s="76">
        <v>11300</v>
      </c>
      <c r="H38" s="76">
        <v>3271</v>
      </c>
      <c r="I38" s="76">
        <v>1127</v>
      </c>
      <c r="J38" s="76">
        <v>1680</v>
      </c>
      <c r="K38" s="33">
        <v>59073</v>
      </c>
    </row>
    <row r="39" spans="1:11" x14ac:dyDescent="0.2">
      <c r="A39" s="44">
        <v>36</v>
      </c>
      <c r="B39" s="188" t="s">
        <v>95</v>
      </c>
      <c r="C39" s="455" t="s">
        <v>166</v>
      </c>
      <c r="D39" s="74">
        <v>47305</v>
      </c>
      <c r="E39" s="74">
        <v>7422</v>
      </c>
      <c r="F39" s="74">
        <v>54727</v>
      </c>
      <c r="G39" s="74">
        <v>4375</v>
      </c>
      <c r="H39" s="74">
        <v>0</v>
      </c>
      <c r="I39" s="74">
        <v>425</v>
      </c>
      <c r="J39" s="74">
        <v>105</v>
      </c>
      <c r="K39" s="30">
        <v>59632</v>
      </c>
    </row>
    <row r="40" spans="1:11" x14ac:dyDescent="0.2">
      <c r="A40" s="39">
        <v>37</v>
      </c>
      <c r="B40" s="187" t="s">
        <v>89</v>
      </c>
      <c r="C40" s="454" t="s">
        <v>167</v>
      </c>
      <c r="D40" s="76">
        <v>50518</v>
      </c>
      <c r="E40" s="76">
        <v>790</v>
      </c>
      <c r="F40" s="76">
        <v>51308</v>
      </c>
      <c r="G40" s="76">
        <v>6831</v>
      </c>
      <c r="H40" s="76">
        <v>1500</v>
      </c>
      <c r="I40" s="76">
        <v>0</v>
      </c>
      <c r="J40" s="76">
        <v>0</v>
      </c>
      <c r="K40" s="33">
        <v>59639</v>
      </c>
    </row>
    <row r="41" spans="1:11" x14ac:dyDescent="0.2">
      <c r="A41" s="44">
        <v>38</v>
      </c>
      <c r="B41" s="188" t="s">
        <v>109</v>
      </c>
      <c r="C41" s="455" t="s">
        <v>167</v>
      </c>
      <c r="D41" s="74">
        <v>47740</v>
      </c>
      <c r="E41" s="74">
        <v>90</v>
      </c>
      <c r="F41" s="74">
        <v>47830</v>
      </c>
      <c r="G41" s="74">
        <v>10400</v>
      </c>
      <c r="H41" s="74">
        <v>1860</v>
      </c>
      <c r="I41" s="74">
        <v>40</v>
      </c>
      <c r="J41" s="74">
        <v>0</v>
      </c>
      <c r="K41" s="30">
        <v>60130</v>
      </c>
    </row>
    <row r="42" spans="1:11" x14ac:dyDescent="0.2">
      <c r="A42" s="39">
        <v>39</v>
      </c>
      <c r="B42" s="187" t="s">
        <v>105</v>
      </c>
      <c r="C42" s="454" t="s">
        <v>165</v>
      </c>
      <c r="D42" s="76">
        <v>49615</v>
      </c>
      <c r="E42" s="76">
        <v>0</v>
      </c>
      <c r="F42" s="76">
        <v>49615</v>
      </c>
      <c r="G42" s="76">
        <v>8052</v>
      </c>
      <c r="H42" s="76">
        <v>3003</v>
      </c>
      <c r="I42" s="76">
        <v>135</v>
      </c>
      <c r="J42" s="76">
        <v>220</v>
      </c>
      <c r="K42" s="33">
        <v>61025</v>
      </c>
    </row>
    <row r="43" spans="1:11" x14ac:dyDescent="0.2">
      <c r="A43" s="44">
        <v>40</v>
      </c>
      <c r="B43" s="188" t="s">
        <v>76</v>
      </c>
      <c r="C43" s="455" t="s">
        <v>165</v>
      </c>
      <c r="D43" s="74">
        <v>32960</v>
      </c>
      <c r="E43" s="74">
        <v>1774</v>
      </c>
      <c r="F43" s="74">
        <v>34734</v>
      </c>
      <c r="G43" s="74">
        <v>21519</v>
      </c>
      <c r="H43" s="74">
        <v>2604</v>
      </c>
      <c r="I43" s="74">
        <v>2000</v>
      </c>
      <c r="J43" s="74">
        <v>322</v>
      </c>
      <c r="K43" s="30">
        <v>61179</v>
      </c>
    </row>
    <row r="44" spans="1:11" x14ac:dyDescent="0.2">
      <c r="A44" s="39">
        <v>41</v>
      </c>
      <c r="B44" s="187" t="s">
        <v>53</v>
      </c>
      <c r="C44" s="454" t="s">
        <v>166</v>
      </c>
      <c r="D44" s="76">
        <v>55850</v>
      </c>
      <c r="E44" s="76">
        <v>127</v>
      </c>
      <c r="F44" s="76">
        <v>55977</v>
      </c>
      <c r="G44" s="76">
        <v>750</v>
      </c>
      <c r="H44" s="76">
        <v>2923</v>
      </c>
      <c r="I44" s="76">
        <v>0</v>
      </c>
      <c r="J44" s="76">
        <v>3432</v>
      </c>
      <c r="K44" s="33">
        <v>63082</v>
      </c>
    </row>
    <row r="45" spans="1:11" x14ac:dyDescent="0.2">
      <c r="A45" s="44">
        <v>42</v>
      </c>
      <c r="B45" s="188" t="s">
        <v>19</v>
      </c>
      <c r="C45" s="455" t="s">
        <v>165</v>
      </c>
      <c r="D45" s="74">
        <v>41253</v>
      </c>
      <c r="E45" s="74">
        <v>0</v>
      </c>
      <c r="F45" s="74">
        <v>41253</v>
      </c>
      <c r="G45" s="74">
        <v>12133</v>
      </c>
      <c r="H45" s="74">
        <v>1600</v>
      </c>
      <c r="I45" s="74">
        <v>5080</v>
      </c>
      <c r="J45" s="74">
        <v>3200</v>
      </c>
      <c r="K45" s="30">
        <v>63266</v>
      </c>
    </row>
    <row r="46" spans="1:11" x14ac:dyDescent="0.2">
      <c r="A46" s="39">
        <v>43</v>
      </c>
      <c r="B46" s="187" t="s">
        <v>91</v>
      </c>
      <c r="C46" s="454" t="s">
        <v>167</v>
      </c>
      <c r="D46" s="76">
        <v>44217</v>
      </c>
      <c r="E46" s="76">
        <v>1110</v>
      </c>
      <c r="F46" s="76">
        <v>45327</v>
      </c>
      <c r="G46" s="76">
        <v>11642</v>
      </c>
      <c r="H46" s="76">
        <v>2484</v>
      </c>
      <c r="I46" s="76">
        <v>0</v>
      </c>
      <c r="J46" s="76">
        <v>4150</v>
      </c>
      <c r="K46" s="33">
        <v>63603</v>
      </c>
    </row>
    <row r="47" spans="1:11" x14ac:dyDescent="0.2">
      <c r="A47" s="44">
        <v>44</v>
      </c>
      <c r="B47" s="188" t="s">
        <v>32</v>
      </c>
      <c r="C47" s="455" t="s">
        <v>166</v>
      </c>
      <c r="D47" s="74">
        <v>48965</v>
      </c>
      <c r="E47" s="74">
        <v>900</v>
      </c>
      <c r="F47" s="74">
        <v>49865</v>
      </c>
      <c r="G47" s="74">
        <v>8700</v>
      </c>
      <c r="H47" s="74">
        <v>1000</v>
      </c>
      <c r="I47" s="74">
        <v>1600</v>
      </c>
      <c r="J47" s="74">
        <v>3917</v>
      </c>
      <c r="K47" s="30">
        <v>65082</v>
      </c>
    </row>
    <row r="48" spans="1:11" x14ac:dyDescent="0.2">
      <c r="A48" s="39">
        <v>45</v>
      </c>
      <c r="B48" s="187" t="s">
        <v>70</v>
      </c>
      <c r="C48" s="454" t="s">
        <v>165</v>
      </c>
      <c r="D48" s="76">
        <v>55305</v>
      </c>
      <c r="E48" s="76">
        <v>0</v>
      </c>
      <c r="F48" s="76">
        <v>55305</v>
      </c>
      <c r="G48" s="76">
        <v>8218</v>
      </c>
      <c r="H48" s="76">
        <v>0</v>
      </c>
      <c r="I48" s="76">
        <v>0</v>
      </c>
      <c r="J48" s="76">
        <v>2253</v>
      </c>
      <c r="K48" s="33">
        <v>65776</v>
      </c>
    </row>
    <row r="49" spans="1:11" x14ac:dyDescent="0.2">
      <c r="A49" s="44">
        <v>46</v>
      </c>
      <c r="B49" s="188" t="s">
        <v>67</v>
      </c>
      <c r="C49" s="455" t="s">
        <v>166</v>
      </c>
      <c r="D49" s="74">
        <v>55838</v>
      </c>
      <c r="E49" s="74">
        <v>1130</v>
      </c>
      <c r="F49" s="74">
        <v>56968</v>
      </c>
      <c r="G49" s="74">
        <v>6033</v>
      </c>
      <c r="H49" s="74">
        <v>1750</v>
      </c>
      <c r="I49" s="74">
        <v>562</v>
      </c>
      <c r="J49" s="74">
        <v>2308</v>
      </c>
      <c r="K49" s="30">
        <v>67621</v>
      </c>
    </row>
    <row r="50" spans="1:11" x14ac:dyDescent="0.2">
      <c r="A50" s="39">
        <v>47</v>
      </c>
      <c r="B50" s="187" t="s">
        <v>49</v>
      </c>
      <c r="C50" s="454" t="s">
        <v>166</v>
      </c>
      <c r="D50" s="76">
        <v>59710</v>
      </c>
      <c r="E50" s="76">
        <v>11830</v>
      </c>
      <c r="F50" s="76">
        <v>71540</v>
      </c>
      <c r="G50" s="76">
        <v>0</v>
      </c>
      <c r="H50" s="76">
        <v>0</v>
      </c>
      <c r="I50" s="76">
        <v>255</v>
      </c>
      <c r="J50" s="76">
        <v>0</v>
      </c>
      <c r="K50" s="33">
        <v>71795</v>
      </c>
    </row>
    <row r="51" spans="1:11" x14ac:dyDescent="0.2">
      <c r="A51" s="44">
        <v>48</v>
      </c>
      <c r="B51" s="188" t="s">
        <v>93</v>
      </c>
      <c r="C51" s="455" t="s">
        <v>165</v>
      </c>
      <c r="D51" s="74">
        <v>46070</v>
      </c>
      <c r="E51" s="74">
        <v>17795</v>
      </c>
      <c r="F51" s="74">
        <v>63865</v>
      </c>
      <c r="G51" s="74">
        <v>6025</v>
      </c>
      <c r="H51" s="74">
        <v>1837</v>
      </c>
      <c r="I51" s="74">
        <v>195</v>
      </c>
      <c r="J51" s="74">
        <v>245</v>
      </c>
      <c r="K51" s="30">
        <v>72167</v>
      </c>
    </row>
    <row r="52" spans="1:11" x14ac:dyDescent="0.2">
      <c r="A52" s="39">
        <v>49</v>
      </c>
      <c r="B52" s="187" t="s">
        <v>65</v>
      </c>
      <c r="C52" s="454" t="s">
        <v>166</v>
      </c>
      <c r="D52" s="76">
        <v>63862</v>
      </c>
      <c r="E52" s="76">
        <v>3295</v>
      </c>
      <c r="F52" s="76">
        <v>67157</v>
      </c>
      <c r="G52" s="76">
        <v>4219</v>
      </c>
      <c r="H52" s="76">
        <v>2694</v>
      </c>
      <c r="I52" s="76">
        <v>2250</v>
      </c>
      <c r="J52" s="76">
        <v>60</v>
      </c>
      <c r="K52" s="33">
        <v>76380</v>
      </c>
    </row>
    <row r="53" spans="1:11" x14ac:dyDescent="0.2">
      <c r="A53" s="44">
        <v>50</v>
      </c>
      <c r="B53" s="188" t="s">
        <v>22</v>
      </c>
      <c r="C53" s="455" t="s">
        <v>166</v>
      </c>
      <c r="D53" s="74">
        <v>66878</v>
      </c>
      <c r="E53" s="74">
        <v>40</v>
      </c>
      <c r="F53" s="74">
        <v>66918</v>
      </c>
      <c r="G53" s="74">
        <v>7853</v>
      </c>
      <c r="H53" s="74">
        <v>1147</v>
      </c>
      <c r="I53" s="74">
        <v>298</v>
      </c>
      <c r="J53" s="74">
        <v>2424</v>
      </c>
      <c r="K53" s="30">
        <v>78640</v>
      </c>
    </row>
    <row r="54" spans="1:11" x14ac:dyDescent="0.2">
      <c r="A54" s="39">
        <v>51</v>
      </c>
      <c r="B54" s="187" t="s">
        <v>83</v>
      </c>
      <c r="C54" s="454" t="s">
        <v>166</v>
      </c>
      <c r="D54" s="76">
        <v>59840</v>
      </c>
      <c r="E54" s="76">
        <v>1267</v>
      </c>
      <c r="F54" s="76">
        <v>61107</v>
      </c>
      <c r="G54" s="76">
        <v>9673</v>
      </c>
      <c r="H54" s="76">
        <v>2635</v>
      </c>
      <c r="I54" s="76">
        <v>3825</v>
      </c>
      <c r="J54" s="76">
        <v>1640</v>
      </c>
      <c r="K54" s="33">
        <v>78880</v>
      </c>
    </row>
    <row r="55" spans="1:11" x14ac:dyDescent="0.2">
      <c r="A55" s="44">
        <v>52</v>
      </c>
      <c r="B55" s="188" t="s">
        <v>57</v>
      </c>
      <c r="C55" s="455" t="s">
        <v>166</v>
      </c>
      <c r="D55" s="74">
        <v>66888</v>
      </c>
      <c r="E55" s="74">
        <v>110</v>
      </c>
      <c r="F55" s="74">
        <v>66998</v>
      </c>
      <c r="G55" s="74">
        <v>9396</v>
      </c>
      <c r="H55" s="74">
        <v>1200</v>
      </c>
      <c r="I55" s="74">
        <v>150</v>
      </c>
      <c r="J55" s="74">
        <v>1516</v>
      </c>
      <c r="K55" s="30">
        <v>79260</v>
      </c>
    </row>
    <row r="56" spans="1:11" x14ac:dyDescent="0.2">
      <c r="A56" s="39">
        <v>53</v>
      </c>
      <c r="B56" s="187" t="s">
        <v>74</v>
      </c>
      <c r="C56" s="454" t="s">
        <v>166</v>
      </c>
      <c r="D56" s="76">
        <v>67960</v>
      </c>
      <c r="E56" s="76">
        <v>2901</v>
      </c>
      <c r="F56" s="76">
        <v>70861</v>
      </c>
      <c r="G56" s="76">
        <v>3752</v>
      </c>
      <c r="H56" s="76">
        <v>1550</v>
      </c>
      <c r="I56" s="76">
        <v>0</v>
      </c>
      <c r="J56" s="76">
        <v>5261</v>
      </c>
      <c r="K56" s="33">
        <v>81424</v>
      </c>
    </row>
    <row r="57" spans="1:11" x14ac:dyDescent="0.2">
      <c r="A57" s="44">
        <v>54</v>
      </c>
      <c r="B57" s="188" t="s">
        <v>54</v>
      </c>
      <c r="C57" s="455" t="s">
        <v>166</v>
      </c>
      <c r="D57" s="74">
        <v>69500</v>
      </c>
      <c r="E57" s="74">
        <v>1200</v>
      </c>
      <c r="F57" s="74">
        <v>70700</v>
      </c>
      <c r="G57" s="74">
        <v>7784</v>
      </c>
      <c r="H57" s="74">
        <v>0</v>
      </c>
      <c r="I57" s="74">
        <v>169</v>
      </c>
      <c r="J57" s="74">
        <v>3269</v>
      </c>
      <c r="K57" s="30">
        <v>81922</v>
      </c>
    </row>
    <row r="58" spans="1:11" x14ac:dyDescent="0.2">
      <c r="A58" s="39">
        <v>55</v>
      </c>
      <c r="B58" s="187" t="s">
        <v>31</v>
      </c>
      <c r="C58" s="454" t="s">
        <v>166</v>
      </c>
      <c r="D58" s="76">
        <v>62350</v>
      </c>
      <c r="E58" s="76">
        <v>1195</v>
      </c>
      <c r="F58" s="76">
        <v>63545</v>
      </c>
      <c r="G58" s="76">
        <v>14800</v>
      </c>
      <c r="H58" s="76">
        <v>1600</v>
      </c>
      <c r="I58" s="76">
        <v>400</v>
      </c>
      <c r="J58" s="76">
        <v>1895</v>
      </c>
      <c r="K58" s="33">
        <v>82240</v>
      </c>
    </row>
    <row r="59" spans="1:11" x14ac:dyDescent="0.2">
      <c r="A59" s="44">
        <v>56</v>
      </c>
      <c r="B59" s="188" t="s">
        <v>21</v>
      </c>
      <c r="C59" s="455" t="s">
        <v>166</v>
      </c>
      <c r="D59" s="74">
        <v>61284</v>
      </c>
      <c r="E59" s="74">
        <v>6692</v>
      </c>
      <c r="F59" s="74">
        <v>67976</v>
      </c>
      <c r="G59" s="74">
        <v>9396</v>
      </c>
      <c r="H59" s="74">
        <v>945</v>
      </c>
      <c r="I59" s="74">
        <v>4085</v>
      </c>
      <c r="J59" s="74">
        <v>0</v>
      </c>
      <c r="K59" s="30">
        <v>82402</v>
      </c>
    </row>
    <row r="60" spans="1:11" x14ac:dyDescent="0.2">
      <c r="A60" s="39">
        <v>57</v>
      </c>
      <c r="B60" s="187" t="s">
        <v>14</v>
      </c>
      <c r="C60" s="454" t="s">
        <v>166</v>
      </c>
      <c r="D60" s="76">
        <v>68549</v>
      </c>
      <c r="E60" s="76">
        <v>1050</v>
      </c>
      <c r="F60" s="76">
        <v>69599</v>
      </c>
      <c r="G60" s="76">
        <v>11414</v>
      </c>
      <c r="H60" s="76">
        <v>1724</v>
      </c>
      <c r="I60" s="76">
        <v>0</v>
      </c>
      <c r="J60" s="76">
        <v>0</v>
      </c>
      <c r="K60" s="33">
        <v>82737</v>
      </c>
    </row>
    <row r="61" spans="1:11" x14ac:dyDescent="0.2">
      <c r="A61" s="44">
        <v>58</v>
      </c>
      <c r="B61" s="188" t="s">
        <v>75</v>
      </c>
      <c r="C61" s="455" t="s">
        <v>166</v>
      </c>
      <c r="D61" s="74">
        <v>70100</v>
      </c>
      <c r="E61" s="74">
        <v>4360</v>
      </c>
      <c r="F61" s="74">
        <v>74460</v>
      </c>
      <c r="G61" s="74">
        <v>5654</v>
      </c>
      <c r="H61" s="74">
        <v>0</v>
      </c>
      <c r="I61" s="74">
        <v>0</v>
      </c>
      <c r="J61" s="74">
        <v>3353</v>
      </c>
      <c r="K61" s="30">
        <v>83467</v>
      </c>
    </row>
    <row r="62" spans="1:11" x14ac:dyDescent="0.2">
      <c r="A62" s="39">
        <v>59</v>
      </c>
      <c r="B62" s="187" t="s">
        <v>100</v>
      </c>
      <c r="C62" s="454" t="s">
        <v>166</v>
      </c>
      <c r="D62" s="76">
        <v>67846</v>
      </c>
      <c r="E62" s="76">
        <v>585</v>
      </c>
      <c r="F62" s="76">
        <v>68431</v>
      </c>
      <c r="G62" s="76">
        <v>11057</v>
      </c>
      <c r="H62" s="76">
        <v>1485</v>
      </c>
      <c r="I62" s="76">
        <v>2400</v>
      </c>
      <c r="J62" s="76">
        <v>2469</v>
      </c>
      <c r="K62" s="33">
        <v>85842</v>
      </c>
    </row>
    <row r="63" spans="1:11" x14ac:dyDescent="0.2">
      <c r="A63" s="44">
        <v>60</v>
      </c>
      <c r="B63" s="188" t="s">
        <v>55</v>
      </c>
      <c r="C63" s="455" t="s">
        <v>166</v>
      </c>
      <c r="D63" s="74">
        <v>68300</v>
      </c>
      <c r="E63" s="74">
        <v>4345</v>
      </c>
      <c r="F63" s="74">
        <v>72645</v>
      </c>
      <c r="G63" s="74">
        <v>4375</v>
      </c>
      <c r="H63" s="74">
        <v>3700</v>
      </c>
      <c r="I63" s="74">
        <v>1400</v>
      </c>
      <c r="J63" s="74">
        <v>4241</v>
      </c>
      <c r="K63" s="30">
        <v>86361</v>
      </c>
    </row>
    <row r="64" spans="1:11" x14ac:dyDescent="0.2">
      <c r="A64" s="39">
        <v>61</v>
      </c>
      <c r="B64" s="187" t="s">
        <v>15</v>
      </c>
      <c r="C64" s="454" t="s">
        <v>166</v>
      </c>
      <c r="D64" s="76">
        <v>68289</v>
      </c>
      <c r="E64" s="76">
        <v>600</v>
      </c>
      <c r="F64" s="76">
        <v>68889</v>
      </c>
      <c r="G64" s="76">
        <v>3758</v>
      </c>
      <c r="H64" s="76">
        <v>2180</v>
      </c>
      <c r="I64" s="76">
        <v>11419</v>
      </c>
      <c r="J64" s="76">
        <v>3423</v>
      </c>
      <c r="K64" s="33">
        <v>89669</v>
      </c>
    </row>
    <row r="65" spans="1:11" x14ac:dyDescent="0.2">
      <c r="A65" s="44">
        <v>62</v>
      </c>
      <c r="B65" s="188" t="s">
        <v>90</v>
      </c>
      <c r="C65" s="455" t="s">
        <v>166</v>
      </c>
      <c r="D65" s="74">
        <v>70294</v>
      </c>
      <c r="E65" s="74">
        <v>2686</v>
      </c>
      <c r="F65" s="74">
        <v>72980</v>
      </c>
      <c r="G65" s="74">
        <v>11492</v>
      </c>
      <c r="H65" s="74">
        <v>1282</v>
      </c>
      <c r="I65" s="74">
        <v>1503</v>
      </c>
      <c r="J65" s="74">
        <v>3762</v>
      </c>
      <c r="K65" s="30">
        <v>91019</v>
      </c>
    </row>
    <row r="66" spans="1:11" x14ac:dyDescent="0.2">
      <c r="A66" s="39">
        <v>63</v>
      </c>
      <c r="B66" s="187" t="s">
        <v>38</v>
      </c>
      <c r="C66" s="454" t="s">
        <v>166</v>
      </c>
      <c r="D66" s="76">
        <v>70019</v>
      </c>
      <c r="E66" s="76">
        <v>620</v>
      </c>
      <c r="F66" s="76">
        <v>70639</v>
      </c>
      <c r="G66" s="76">
        <v>3882</v>
      </c>
      <c r="H66" s="76">
        <v>3349</v>
      </c>
      <c r="I66" s="76">
        <v>11419</v>
      </c>
      <c r="J66" s="76">
        <v>2865</v>
      </c>
      <c r="K66" s="33">
        <v>92154</v>
      </c>
    </row>
    <row r="67" spans="1:11" x14ac:dyDescent="0.2">
      <c r="A67" s="44">
        <v>64</v>
      </c>
      <c r="B67" s="188" t="s">
        <v>20</v>
      </c>
      <c r="C67" s="455" t="s">
        <v>166</v>
      </c>
      <c r="D67" s="74">
        <v>84426</v>
      </c>
      <c r="E67" s="74">
        <v>2682</v>
      </c>
      <c r="F67" s="74">
        <v>87108</v>
      </c>
      <c r="G67" s="74">
        <v>14853</v>
      </c>
      <c r="H67" s="74">
        <v>3130</v>
      </c>
      <c r="I67" s="74">
        <v>710</v>
      </c>
      <c r="J67" s="74">
        <v>2561</v>
      </c>
      <c r="K67" s="30">
        <v>108362</v>
      </c>
    </row>
    <row r="68" spans="1:11" x14ac:dyDescent="0.2">
      <c r="A68" s="39">
        <v>65</v>
      </c>
      <c r="B68" s="187" t="s">
        <v>17</v>
      </c>
      <c r="C68" s="454" t="s">
        <v>166</v>
      </c>
      <c r="D68" s="76">
        <v>101050</v>
      </c>
      <c r="E68" s="76">
        <v>2900</v>
      </c>
      <c r="F68" s="76">
        <v>103950</v>
      </c>
      <c r="G68" s="76">
        <v>13170</v>
      </c>
      <c r="H68" s="76">
        <v>1600</v>
      </c>
      <c r="I68" s="76">
        <v>139</v>
      </c>
      <c r="J68" s="76">
        <v>2968</v>
      </c>
      <c r="K68" s="33">
        <v>121827</v>
      </c>
    </row>
    <row r="69" spans="1:11" x14ac:dyDescent="0.2">
      <c r="A69" s="82"/>
      <c r="B69" s="191" t="s">
        <v>113</v>
      </c>
      <c r="C69" s="456"/>
      <c r="D69" s="87">
        <v>65</v>
      </c>
      <c r="E69" s="87">
        <v>60</v>
      </c>
      <c r="F69" s="87">
        <v>65</v>
      </c>
      <c r="G69" s="87">
        <v>64</v>
      </c>
      <c r="H69" s="87">
        <v>57</v>
      </c>
      <c r="I69" s="87">
        <v>46</v>
      </c>
      <c r="J69" s="87">
        <v>52</v>
      </c>
      <c r="K69" s="88">
        <v>65</v>
      </c>
    </row>
    <row r="70" spans="1:11" x14ac:dyDescent="0.2">
      <c r="A70" s="192"/>
      <c r="B70" s="193" t="s">
        <v>114</v>
      </c>
      <c r="C70" s="457"/>
      <c r="D70" s="458">
        <v>44535</v>
      </c>
      <c r="E70" s="458">
        <v>2662</v>
      </c>
      <c r="F70" s="458">
        <v>46992</v>
      </c>
      <c r="G70" s="458">
        <v>8070</v>
      </c>
      <c r="H70" s="458">
        <v>1995</v>
      </c>
      <c r="I70" s="458">
        <v>1907</v>
      </c>
      <c r="J70" s="458">
        <v>2330</v>
      </c>
      <c r="K70" s="43">
        <v>59901</v>
      </c>
    </row>
    <row r="71" spans="1:11" ht="13.5" thickBot="1" x14ac:dyDescent="0.25">
      <c r="A71" s="194"/>
      <c r="B71" s="195" t="s">
        <v>115</v>
      </c>
      <c r="C71" s="459"/>
      <c r="D71" s="460">
        <v>18400</v>
      </c>
      <c r="E71" s="460">
        <v>3030</v>
      </c>
      <c r="F71" s="460">
        <v>18681</v>
      </c>
      <c r="G71" s="460">
        <v>3772</v>
      </c>
      <c r="H71" s="460">
        <v>860</v>
      </c>
      <c r="I71" s="460">
        <v>2426</v>
      </c>
      <c r="J71" s="460">
        <v>1391</v>
      </c>
      <c r="K71" s="461">
        <v>19953</v>
      </c>
    </row>
    <row r="72" spans="1:11" x14ac:dyDescent="0.2">
      <c r="A72" s="196" t="s">
        <v>415</v>
      </c>
    </row>
    <row r="73" spans="1:11" x14ac:dyDescent="0.2">
      <c r="A73" s="98"/>
    </row>
    <row r="74" spans="1:11" x14ac:dyDescent="0.2">
      <c r="A74" s="55" t="s">
        <v>378</v>
      </c>
    </row>
    <row r="75" spans="1:11" x14ac:dyDescent="0.2">
      <c r="A75" s="55" t="s">
        <v>379</v>
      </c>
    </row>
  </sheetData>
  <mergeCells count="1">
    <mergeCell ref="A2:B2"/>
  </mergeCells>
  <hyperlinks>
    <hyperlink ref="A2:B2" location="TOC!A1" display="Return to Table of Contents"/>
  </hyperlinks>
  <pageMargins left="0.25" right="0.25" top="0.75" bottom="0.75" header="0.3" footer="0.3"/>
  <pageSetup scale="53" orientation="portrait" r:id="rId1"/>
  <headerFooter>
    <oddHeader>&amp;L2015-16 Survey of Dental Education
Report 2 - Tuition, Admission, and Attrition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workbookViewId="0">
      <pane ySplit="1" topLeftCell="A2" activePane="bottomLeft" state="frozen"/>
      <selection pane="bottomLeft" activeCell="A2" sqref="A2"/>
    </sheetView>
  </sheetViews>
  <sheetFormatPr defaultRowHeight="12.75" x14ac:dyDescent="0.2"/>
  <cols>
    <col min="1" max="1" width="9.140625" style="6"/>
    <col min="2" max="2" width="12.28515625" style="6" customWidth="1"/>
    <col min="3" max="7" width="12.28515625" style="6" bestFit="1" customWidth="1"/>
    <col min="8" max="8" width="7" style="6" customWidth="1"/>
    <col min="9" max="12" width="12.28515625" style="6" bestFit="1" customWidth="1"/>
    <col min="13" max="16384" width="9.140625" style="6"/>
  </cols>
  <sheetData>
    <row r="1" spans="1:12" ht="14.25" x14ac:dyDescent="0.2">
      <c r="A1" s="5" t="s">
        <v>440</v>
      </c>
    </row>
    <row r="2" spans="1:12" x14ac:dyDescent="0.2">
      <c r="A2" s="140" t="s">
        <v>1</v>
      </c>
      <c r="B2" s="140"/>
      <c r="C2" s="140"/>
      <c r="L2" s="11"/>
    </row>
    <row r="4" spans="1:12" x14ac:dyDescent="0.2">
      <c r="B4" s="6" t="s">
        <v>141</v>
      </c>
      <c r="C4" s="6" t="s">
        <v>142</v>
      </c>
      <c r="D4" s="6" t="s">
        <v>143</v>
      </c>
      <c r="E4" s="6" t="s">
        <v>144</v>
      </c>
      <c r="F4" s="6" t="s">
        <v>145</v>
      </c>
      <c r="G4" s="6" t="s">
        <v>146</v>
      </c>
      <c r="H4" s="6" t="s">
        <v>147</v>
      </c>
      <c r="I4" s="6" t="s">
        <v>148</v>
      </c>
      <c r="J4" s="6" t="s">
        <v>149</v>
      </c>
      <c r="K4" s="6" t="s">
        <v>150</v>
      </c>
      <c r="L4" s="6" t="s">
        <v>151</v>
      </c>
    </row>
    <row r="5" spans="1:12" x14ac:dyDescent="0.2">
      <c r="A5" s="6" t="s">
        <v>381</v>
      </c>
      <c r="B5" s="297">
        <v>122683</v>
      </c>
      <c r="C5" s="297">
        <v>130236</v>
      </c>
      <c r="D5" s="297">
        <v>138781</v>
      </c>
      <c r="E5" s="297">
        <v>147409</v>
      </c>
      <c r="F5" s="297">
        <v>158119</v>
      </c>
      <c r="G5" s="297">
        <v>171023</v>
      </c>
      <c r="H5" s="297">
        <v>185545</v>
      </c>
      <c r="I5" s="297">
        <v>197604</v>
      </c>
      <c r="J5" s="297">
        <v>205010</v>
      </c>
      <c r="K5" s="297">
        <v>217423</v>
      </c>
      <c r="L5" s="298">
        <v>224860.11</v>
      </c>
    </row>
    <row r="6" spans="1:12" x14ac:dyDescent="0.2">
      <c r="A6" s="6" t="s">
        <v>382</v>
      </c>
      <c r="B6" s="297">
        <v>173035</v>
      </c>
      <c r="C6" s="297">
        <v>179344</v>
      </c>
      <c r="D6" s="297">
        <v>194481</v>
      </c>
      <c r="E6" s="297">
        <v>206423</v>
      </c>
      <c r="F6" s="297">
        <v>216842</v>
      </c>
      <c r="G6" s="297">
        <v>233808</v>
      </c>
      <c r="H6" s="297">
        <v>251457</v>
      </c>
      <c r="I6" s="297">
        <v>266914</v>
      </c>
      <c r="J6" s="297">
        <v>278217</v>
      </c>
      <c r="K6" s="297">
        <v>289042</v>
      </c>
      <c r="L6" s="298">
        <v>295678.13</v>
      </c>
    </row>
    <row r="33" spans="2:9" x14ac:dyDescent="0.2">
      <c r="B33" s="296" t="s">
        <v>441</v>
      </c>
    </row>
    <row r="34" spans="2:9" x14ac:dyDescent="0.2">
      <c r="B34" s="296" t="s">
        <v>442</v>
      </c>
    </row>
    <row r="36" spans="2:9" x14ac:dyDescent="0.2">
      <c r="B36" s="442" t="s">
        <v>535</v>
      </c>
      <c r="C36" s="442"/>
      <c r="D36" s="442"/>
      <c r="E36" s="21"/>
      <c r="F36" s="21"/>
      <c r="G36" s="21"/>
      <c r="H36" s="442" t="s">
        <v>149</v>
      </c>
      <c r="I36" s="442" t="s">
        <v>443</v>
      </c>
    </row>
    <row r="37" spans="2:9" x14ac:dyDescent="0.2">
      <c r="B37" s="442" t="s">
        <v>385</v>
      </c>
      <c r="C37" s="442"/>
      <c r="D37" s="442"/>
      <c r="G37" s="21"/>
      <c r="H37" s="442" t="s">
        <v>148</v>
      </c>
      <c r="I37" s="442" t="s">
        <v>444</v>
      </c>
    </row>
    <row r="38" spans="2:9" ht="11.25" customHeight="1" x14ac:dyDescent="0.2">
      <c r="B38" s="442" t="s">
        <v>386</v>
      </c>
      <c r="C38" s="442"/>
      <c r="D38" s="442"/>
      <c r="G38" s="296"/>
      <c r="H38" s="296" t="s">
        <v>147</v>
      </c>
      <c r="I38" s="296" t="s">
        <v>445</v>
      </c>
    </row>
    <row r="39" spans="2:9" x14ac:dyDescent="0.2">
      <c r="B39" s="442" t="s">
        <v>387</v>
      </c>
      <c r="C39" s="442"/>
      <c r="D39" s="442"/>
      <c r="G39" s="21"/>
      <c r="H39" s="442" t="s">
        <v>145</v>
      </c>
      <c r="I39" s="442" t="s">
        <v>446</v>
      </c>
    </row>
    <row r="40" spans="2:9" x14ac:dyDescent="0.2">
      <c r="B40" s="442" t="s">
        <v>388</v>
      </c>
      <c r="C40" s="442"/>
      <c r="D40" s="442"/>
      <c r="G40" s="21"/>
      <c r="H40" s="442" t="s">
        <v>144</v>
      </c>
      <c r="I40" s="296" t="s">
        <v>449</v>
      </c>
    </row>
    <row r="41" spans="2:9" x14ac:dyDescent="0.2">
      <c r="B41" s="442" t="s">
        <v>447</v>
      </c>
      <c r="C41" s="442"/>
      <c r="D41" s="442"/>
      <c r="G41" s="21"/>
      <c r="H41" s="442" t="s">
        <v>448</v>
      </c>
      <c r="I41" s="296" t="s">
        <v>450</v>
      </c>
    </row>
    <row r="42" spans="2:9" x14ac:dyDescent="0.2">
      <c r="B42" s="618"/>
      <c r="C42" s="618"/>
      <c r="D42" s="618"/>
      <c r="E42" s="102"/>
      <c r="F42" s="102"/>
    </row>
    <row r="43" spans="2:9" x14ac:dyDescent="0.2">
      <c r="B43" s="102" t="s">
        <v>389</v>
      </c>
      <c r="C43" s="102"/>
      <c r="D43" s="102"/>
      <c r="E43" s="102"/>
      <c r="F43" s="102"/>
    </row>
    <row r="44" spans="2:9" x14ac:dyDescent="0.2">
      <c r="B44" s="102" t="s">
        <v>379</v>
      </c>
      <c r="C44" s="102"/>
      <c r="D44" s="102"/>
      <c r="E44" s="102"/>
      <c r="F44" s="102"/>
    </row>
    <row r="45" spans="2:9" x14ac:dyDescent="0.2">
      <c r="B45" s="102"/>
      <c r="C45" s="102"/>
      <c r="D45" s="102"/>
      <c r="E45" s="102"/>
      <c r="F45" s="102"/>
    </row>
    <row r="46" spans="2:9" x14ac:dyDescent="0.2">
      <c r="B46" s="102"/>
      <c r="C46" s="102"/>
      <c r="D46" s="102"/>
      <c r="E46" s="102"/>
      <c r="F46" s="102"/>
    </row>
  </sheetData>
  <mergeCells count="1">
    <mergeCell ref="B42:D42"/>
  </mergeCells>
  <hyperlinks>
    <hyperlink ref="A2:C2" location="TOC!A1" display="Return to Table of Contents"/>
  </hyperlinks>
  <pageMargins left="0.25" right="0.25" top="0.75" bottom="0.75" header="0.3" footer="0.3"/>
  <pageSetup scale="70" fitToHeight="0" orientation="portrait" r:id="rId1"/>
  <headerFooter>
    <oddHeader>&amp;L2015-16 Survey of Dental Education
Report 2 - Tuition, Admission, and Attrition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pane xSplit="2" ySplit="3" topLeftCell="C4" activePane="bottomRight" state="frozen"/>
      <selection pane="topRight" activeCell="C1" sqref="C1"/>
      <selection pane="bottomLeft" activeCell="A6" sqref="A6"/>
      <selection pane="bottomRight" activeCell="A2" sqref="A2:B2"/>
    </sheetView>
  </sheetViews>
  <sheetFormatPr defaultRowHeight="12.75" x14ac:dyDescent="0.2"/>
  <cols>
    <col min="1" max="1" width="7.85546875" style="101" customWidth="1"/>
    <col min="2" max="2" width="51.5703125" style="101" customWidth="1"/>
    <col min="3" max="3" width="25" style="101" customWidth="1"/>
    <col min="4" max="6" width="13.7109375" style="101" customWidth="1"/>
    <col min="7" max="7" width="15" style="101" customWidth="1"/>
    <col min="8" max="11" width="13.7109375" style="101" customWidth="1"/>
    <col min="12" max="16384" width="9.140625" style="101"/>
  </cols>
  <sheetData>
    <row r="1" spans="1:11" ht="14.25" x14ac:dyDescent="0.2">
      <c r="A1" s="3" t="s">
        <v>421</v>
      </c>
    </row>
    <row r="2" spans="1:11" ht="13.5" thickBot="1" x14ac:dyDescent="0.25">
      <c r="A2" s="610" t="s">
        <v>1</v>
      </c>
      <c r="B2" s="610"/>
    </row>
    <row r="3" spans="1:11" ht="38.25" x14ac:dyDescent="0.2">
      <c r="A3" s="185" t="s">
        <v>158</v>
      </c>
      <c r="B3" s="186" t="s">
        <v>8</v>
      </c>
      <c r="C3" s="451" t="s">
        <v>159</v>
      </c>
      <c r="D3" s="452" t="s">
        <v>160</v>
      </c>
      <c r="E3" s="452" t="s">
        <v>153</v>
      </c>
      <c r="F3" s="452" t="s">
        <v>161</v>
      </c>
      <c r="G3" s="452" t="s">
        <v>162</v>
      </c>
      <c r="H3" s="452" t="s">
        <v>155</v>
      </c>
      <c r="I3" s="452" t="s">
        <v>163</v>
      </c>
      <c r="J3" s="452" t="s">
        <v>157</v>
      </c>
      <c r="K3" s="453" t="s">
        <v>164</v>
      </c>
    </row>
    <row r="4" spans="1:11" x14ac:dyDescent="0.2">
      <c r="A4" s="39">
        <v>1</v>
      </c>
      <c r="B4" s="187" t="s">
        <v>111</v>
      </c>
      <c r="C4" s="454" t="s">
        <v>165</v>
      </c>
      <c r="D4" s="117">
        <v>36404</v>
      </c>
      <c r="E4" s="117">
        <v>3496</v>
      </c>
      <c r="F4" s="117">
        <v>39900</v>
      </c>
      <c r="G4" s="117">
        <v>22899</v>
      </c>
      <c r="H4" s="117">
        <v>4119</v>
      </c>
      <c r="I4" s="117">
        <v>1293</v>
      </c>
      <c r="J4" s="117">
        <v>10412</v>
      </c>
      <c r="K4" s="450">
        <v>78623</v>
      </c>
    </row>
    <row r="5" spans="1:11" x14ac:dyDescent="0.2">
      <c r="A5" s="44">
        <v>2</v>
      </c>
      <c r="B5" s="188" t="s">
        <v>532</v>
      </c>
      <c r="C5" s="455" t="s">
        <v>165</v>
      </c>
      <c r="D5" s="74">
        <v>64800</v>
      </c>
      <c r="E5" s="74">
        <v>15025</v>
      </c>
      <c r="F5" s="74">
        <v>79825</v>
      </c>
      <c r="G5" s="74">
        <v>22000</v>
      </c>
      <c r="H5" s="74">
        <v>2087</v>
      </c>
      <c r="I5" s="74">
        <v>0</v>
      </c>
      <c r="J5" s="74">
        <v>663</v>
      </c>
      <c r="K5" s="30">
        <v>104575</v>
      </c>
    </row>
    <row r="6" spans="1:11" x14ac:dyDescent="0.2">
      <c r="A6" s="39">
        <v>3</v>
      </c>
      <c r="B6" s="187" t="s">
        <v>98</v>
      </c>
      <c r="C6" s="454" t="s">
        <v>165</v>
      </c>
      <c r="D6" s="76">
        <v>77875</v>
      </c>
      <c r="E6" s="76">
        <v>13426</v>
      </c>
      <c r="F6" s="76">
        <v>91301</v>
      </c>
      <c r="G6" s="76">
        <v>12972</v>
      </c>
      <c r="H6" s="76">
        <v>7800</v>
      </c>
      <c r="I6" s="76">
        <v>3279</v>
      </c>
      <c r="J6" s="76">
        <v>8724</v>
      </c>
      <c r="K6" s="33">
        <v>124076</v>
      </c>
    </row>
    <row r="7" spans="1:11" x14ac:dyDescent="0.2">
      <c r="A7" s="44">
        <v>4</v>
      </c>
      <c r="B7" s="188" t="s">
        <v>80</v>
      </c>
      <c r="C7" s="455" t="s">
        <v>165</v>
      </c>
      <c r="D7" s="74">
        <v>94824</v>
      </c>
      <c r="E7" s="74">
        <v>13380</v>
      </c>
      <c r="F7" s="74">
        <v>108204</v>
      </c>
      <c r="G7" s="74">
        <v>12652</v>
      </c>
      <c r="H7" s="74">
        <v>2677</v>
      </c>
      <c r="I7" s="74">
        <v>200</v>
      </c>
      <c r="J7" s="74">
        <v>895</v>
      </c>
      <c r="K7" s="30">
        <v>124628</v>
      </c>
    </row>
    <row r="8" spans="1:11" x14ac:dyDescent="0.2">
      <c r="A8" s="39">
        <v>5</v>
      </c>
      <c r="B8" s="187" t="s">
        <v>97</v>
      </c>
      <c r="C8" s="454" t="s">
        <v>165</v>
      </c>
      <c r="D8" s="76">
        <v>83978</v>
      </c>
      <c r="E8" s="76">
        <v>9199</v>
      </c>
      <c r="F8" s="76">
        <v>93177</v>
      </c>
      <c r="G8" s="76">
        <v>18077</v>
      </c>
      <c r="H8" s="76">
        <v>3892</v>
      </c>
      <c r="I8" s="76">
        <v>2970</v>
      </c>
      <c r="J8" s="76">
        <v>7436</v>
      </c>
      <c r="K8" s="33">
        <v>125552</v>
      </c>
    </row>
    <row r="9" spans="1:11" x14ac:dyDescent="0.2">
      <c r="A9" s="44">
        <v>6</v>
      </c>
      <c r="B9" s="188" t="s">
        <v>62</v>
      </c>
      <c r="C9" s="455" t="s">
        <v>165</v>
      </c>
      <c r="D9" s="74">
        <v>102100</v>
      </c>
      <c r="E9" s="74">
        <v>0</v>
      </c>
      <c r="F9" s="74">
        <v>102100</v>
      </c>
      <c r="G9" s="74">
        <v>4410</v>
      </c>
      <c r="H9" s="74">
        <v>4800</v>
      </c>
      <c r="I9" s="74">
        <v>5200</v>
      </c>
      <c r="J9" s="74">
        <v>9760</v>
      </c>
      <c r="K9" s="30">
        <v>126270</v>
      </c>
    </row>
    <row r="10" spans="1:11" x14ac:dyDescent="0.2">
      <c r="A10" s="39">
        <v>7</v>
      </c>
      <c r="B10" s="187" t="s">
        <v>85</v>
      </c>
      <c r="C10" s="454" t="s">
        <v>165</v>
      </c>
      <c r="D10" s="76">
        <v>91664</v>
      </c>
      <c r="E10" s="76">
        <v>10924</v>
      </c>
      <c r="F10" s="76">
        <v>102588</v>
      </c>
      <c r="G10" s="76">
        <v>26160</v>
      </c>
      <c r="H10" s="76">
        <v>2654</v>
      </c>
      <c r="I10" s="76">
        <v>6240</v>
      </c>
      <c r="J10" s="76">
        <v>980</v>
      </c>
      <c r="K10" s="33">
        <v>138622</v>
      </c>
    </row>
    <row r="11" spans="1:11" x14ac:dyDescent="0.2">
      <c r="A11" s="44">
        <v>8</v>
      </c>
      <c r="B11" s="188" t="s">
        <v>533</v>
      </c>
      <c r="C11" s="455" t="s">
        <v>165</v>
      </c>
      <c r="D11" s="74">
        <v>102300</v>
      </c>
      <c r="E11" s="74">
        <v>9515</v>
      </c>
      <c r="F11" s="74">
        <v>111815</v>
      </c>
      <c r="G11" s="74">
        <v>20281</v>
      </c>
      <c r="H11" s="74">
        <v>3914</v>
      </c>
      <c r="I11" s="74">
        <v>0</v>
      </c>
      <c r="J11" s="74">
        <v>9734</v>
      </c>
      <c r="K11" s="30">
        <v>145744</v>
      </c>
    </row>
    <row r="12" spans="1:11" x14ac:dyDescent="0.2">
      <c r="A12" s="39">
        <v>9</v>
      </c>
      <c r="B12" s="187" t="s">
        <v>12</v>
      </c>
      <c r="C12" s="454" t="s">
        <v>165</v>
      </c>
      <c r="D12" s="76">
        <v>107740</v>
      </c>
      <c r="E12" s="76">
        <v>4860</v>
      </c>
      <c r="F12" s="76">
        <v>112600</v>
      </c>
      <c r="G12" s="76">
        <v>22673</v>
      </c>
      <c r="H12" s="76">
        <v>3800</v>
      </c>
      <c r="I12" s="76">
        <v>2200</v>
      </c>
      <c r="J12" s="76">
        <v>8472</v>
      </c>
      <c r="K12" s="33">
        <v>149745</v>
      </c>
    </row>
    <row r="13" spans="1:11" x14ac:dyDescent="0.2">
      <c r="A13" s="44">
        <v>10</v>
      </c>
      <c r="B13" s="188" t="s">
        <v>47</v>
      </c>
      <c r="C13" s="455" t="s">
        <v>165</v>
      </c>
      <c r="D13" s="74">
        <v>103924</v>
      </c>
      <c r="E13" s="74">
        <v>4054</v>
      </c>
      <c r="F13" s="74">
        <v>107978</v>
      </c>
      <c r="G13" s="74">
        <v>21906</v>
      </c>
      <c r="H13" s="74">
        <v>4297</v>
      </c>
      <c r="I13" s="74">
        <v>3951</v>
      </c>
      <c r="J13" s="74">
        <v>12436</v>
      </c>
      <c r="K13" s="30">
        <v>150568</v>
      </c>
    </row>
    <row r="14" spans="1:11" x14ac:dyDescent="0.2">
      <c r="A14" s="39">
        <v>11</v>
      </c>
      <c r="B14" s="187" t="s">
        <v>44</v>
      </c>
      <c r="C14" s="454" t="s">
        <v>165</v>
      </c>
      <c r="D14" s="76">
        <v>118656</v>
      </c>
      <c r="E14" s="76">
        <v>5696</v>
      </c>
      <c r="F14" s="76">
        <v>124352</v>
      </c>
      <c r="G14" s="76">
        <v>13680</v>
      </c>
      <c r="H14" s="76">
        <v>7924</v>
      </c>
      <c r="I14" s="76">
        <v>11306</v>
      </c>
      <c r="J14" s="76">
        <v>0</v>
      </c>
      <c r="K14" s="33">
        <v>157262</v>
      </c>
    </row>
    <row r="15" spans="1:11" x14ac:dyDescent="0.2">
      <c r="A15" s="44">
        <v>12</v>
      </c>
      <c r="B15" s="188" t="s">
        <v>68</v>
      </c>
      <c r="C15" s="455" t="s">
        <v>165</v>
      </c>
      <c r="D15" s="74">
        <v>110938</v>
      </c>
      <c r="E15" s="74">
        <v>5474</v>
      </c>
      <c r="F15" s="74">
        <v>116412</v>
      </c>
      <c r="G15" s="74">
        <v>27046</v>
      </c>
      <c r="H15" s="74">
        <v>4424</v>
      </c>
      <c r="I15" s="74">
        <v>10532</v>
      </c>
      <c r="J15" s="74">
        <v>0</v>
      </c>
      <c r="K15" s="30">
        <v>158414</v>
      </c>
    </row>
    <row r="16" spans="1:11" x14ac:dyDescent="0.2">
      <c r="A16" s="39">
        <v>13</v>
      </c>
      <c r="B16" s="187" t="s">
        <v>107</v>
      </c>
      <c r="C16" s="454" t="s">
        <v>165</v>
      </c>
      <c r="D16" s="76">
        <v>112644</v>
      </c>
      <c r="E16" s="76">
        <v>7560</v>
      </c>
      <c r="F16" s="76">
        <v>120204</v>
      </c>
      <c r="G16" s="76">
        <v>21275</v>
      </c>
      <c r="H16" s="76">
        <v>7366</v>
      </c>
      <c r="I16" s="76">
        <v>3875</v>
      </c>
      <c r="J16" s="76">
        <v>5792</v>
      </c>
      <c r="K16" s="33">
        <v>158512</v>
      </c>
    </row>
    <row r="17" spans="1:11" x14ac:dyDescent="0.2">
      <c r="A17" s="44">
        <v>14</v>
      </c>
      <c r="B17" s="188" t="s">
        <v>58</v>
      </c>
      <c r="C17" s="455" t="s">
        <v>165</v>
      </c>
      <c r="D17" s="74">
        <v>139270</v>
      </c>
      <c r="E17" s="74">
        <v>1886</v>
      </c>
      <c r="F17" s="74">
        <v>141156</v>
      </c>
      <c r="G17" s="74">
        <v>12384</v>
      </c>
      <c r="H17" s="74">
        <v>6843</v>
      </c>
      <c r="I17" s="74">
        <v>5378</v>
      </c>
      <c r="J17" s="74">
        <v>0</v>
      </c>
      <c r="K17" s="30">
        <v>165761</v>
      </c>
    </row>
    <row r="18" spans="1:11" x14ac:dyDescent="0.2">
      <c r="A18" s="39">
        <v>15</v>
      </c>
      <c r="B18" s="187" t="s">
        <v>45</v>
      </c>
      <c r="C18" s="454" t="s">
        <v>165</v>
      </c>
      <c r="D18" s="76">
        <v>123480</v>
      </c>
      <c r="E18" s="76">
        <v>784</v>
      </c>
      <c r="F18" s="76">
        <v>124264</v>
      </c>
      <c r="G18" s="76">
        <v>28000</v>
      </c>
      <c r="H18" s="76">
        <v>4434</v>
      </c>
      <c r="I18" s="76">
        <v>9028</v>
      </c>
      <c r="J18" s="76">
        <v>420</v>
      </c>
      <c r="K18" s="33">
        <v>166146</v>
      </c>
    </row>
    <row r="19" spans="1:11" x14ac:dyDescent="0.2">
      <c r="A19" s="44">
        <v>16</v>
      </c>
      <c r="B19" s="188" t="s">
        <v>530</v>
      </c>
      <c r="C19" s="455" t="s">
        <v>165</v>
      </c>
      <c r="D19" s="74">
        <v>116064</v>
      </c>
      <c r="E19" s="74">
        <v>4647</v>
      </c>
      <c r="F19" s="74">
        <v>120711</v>
      </c>
      <c r="G19" s="74">
        <v>34665</v>
      </c>
      <c r="H19" s="74">
        <v>2984</v>
      </c>
      <c r="I19" s="74">
        <v>0</v>
      </c>
      <c r="J19" s="74">
        <v>9933</v>
      </c>
      <c r="K19" s="30">
        <v>168293</v>
      </c>
    </row>
    <row r="20" spans="1:11" x14ac:dyDescent="0.2">
      <c r="A20" s="39">
        <v>17</v>
      </c>
      <c r="B20" s="187" t="s">
        <v>26</v>
      </c>
      <c r="C20" s="454" t="s">
        <v>165</v>
      </c>
      <c r="D20" s="76">
        <v>112924</v>
      </c>
      <c r="E20" s="76">
        <v>19164</v>
      </c>
      <c r="F20" s="76">
        <v>132088</v>
      </c>
      <c r="G20" s="76">
        <v>11490</v>
      </c>
      <c r="H20" s="76">
        <v>3710</v>
      </c>
      <c r="I20" s="76">
        <v>10735</v>
      </c>
      <c r="J20" s="76">
        <v>11788</v>
      </c>
      <c r="K20" s="33">
        <v>169811</v>
      </c>
    </row>
    <row r="21" spans="1:11" x14ac:dyDescent="0.2">
      <c r="A21" s="44">
        <v>18</v>
      </c>
      <c r="B21" s="188" t="s">
        <v>79</v>
      </c>
      <c r="C21" s="455" t="s">
        <v>165</v>
      </c>
      <c r="D21" s="74">
        <v>123360</v>
      </c>
      <c r="E21" s="74">
        <v>20115</v>
      </c>
      <c r="F21" s="74">
        <v>143475</v>
      </c>
      <c r="G21" s="74">
        <v>12440</v>
      </c>
      <c r="H21" s="74">
        <v>4000</v>
      </c>
      <c r="I21" s="74">
        <v>2290</v>
      </c>
      <c r="J21" s="74">
        <v>9000</v>
      </c>
      <c r="K21" s="30">
        <v>171205</v>
      </c>
    </row>
    <row r="22" spans="1:11" x14ac:dyDescent="0.2">
      <c r="A22" s="39">
        <v>19</v>
      </c>
      <c r="B22" s="187" t="s">
        <v>36</v>
      </c>
      <c r="C22" s="454" t="s">
        <v>165</v>
      </c>
      <c r="D22" s="76">
        <v>129440</v>
      </c>
      <c r="E22" s="76">
        <v>23146</v>
      </c>
      <c r="F22" s="76">
        <v>152586</v>
      </c>
      <c r="G22" s="76">
        <v>14806</v>
      </c>
      <c r="H22" s="76">
        <v>10159</v>
      </c>
      <c r="I22" s="76">
        <v>0</v>
      </c>
      <c r="J22" s="76">
        <v>0</v>
      </c>
      <c r="K22" s="33">
        <v>177551</v>
      </c>
    </row>
    <row r="23" spans="1:11" x14ac:dyDescent="0.2">
      <c r="A23" s="44">
        <v>20</v>
      </c>
      <c r="B23" s="188" t="s">
        <v>24</v>
      </c>
      <c r="C23" s="455" t="s">
        <v>165</v>
      </c>
      <c r="D23" s="74">
        <v>133320</v>
      </c>
      <c r="E23" s="74">
        <v>1831</v>
      </c>
      <c r="F23" s="74">
        <v>135151</v>
      </c>
      <c r="G23" s="74">
        <v>16840</v>
      </c>
      <c r="H23" s="74">
        <v>4030</v>
      </c>
      <c r="I23" s="74">
        <v>4350</v>
      </c>
      <c r="J23" s="74">
        <v>17924</v>
      </c>
      <c r="K23" s="30">
        <v>178295</v>
      </c>
    </row>
    <row r="24" spans="1:11" x14ac:dyDescent="0.2">
      <c r="A24" s="39">
        <v>21</v>
      </c>
      <c r="B24" s="187" t="s">
        <v>64</v>
      </c>
      <c r="C24" s="454" t="s">
        <v>165</v>
      </c>
      <c r="D24" s="76">
        <v>131400</v>
      </c>
      <c r="E24" s="76">
        <v>7112</v>
      </c>
      <c r="F24" s="76">
        <v>138512</v>
      </c>
      <c r="G24" s="76">
        <v>27760</v>
      </c>
      <c r="H24" s="76">
        <v>9215</v>
      </c>
      <c r="I24" s="76">
        <v>3385</v>
      </c>
      <c r="J24" s="76">
        <v>0</v>
      </c>
      <c r="K24" s="33">
        <v>178872</v>
      </c>
    </row>
    <row r="25" spans="1:11" x14ac:dyDescent="0.2">
      <c r="A25" s="44">
        <v>22</v>
      </c>
      <c r="B25" s="188" t="s">
        <v>40</v>
      </c>
      <c r="C25" s="455" t="s">
        <v>165</v>
      </c>
      <c r="D25" s="74">
        <v>135722</v>
      </c>
      <c r="E25" s="74">
        <v>1300</v>
      </c>
      <c r="F25" s="74">
        <v>137022</v>
      </c>
      <c r="G25" s="74">
        <v>27735</v>
      </c>
      <c r="H25" s="74">
        <v>4450</v>
      </c>
      <c r="I25" s="74">
        <v>0</v>
      </c>
      <c r="J25" s="74">
        <v>15044</v>
      </c>
      <c r="K25" s="30">
        <v>184251</v>
      </c>
    </row>
    <row r="26" spans="1:11" x14ac:dyDescent="0.2">
      <c r="A26" s="39">
        <v>23</v>
      </c>
      <c r="B26" s="187" t="s">
        <v>72</v>
      </c>
      <c r="C26" s="454" t="s">
        <v>165</v>
      </c>
      <c r="D26" s="76">
        <v>155532</v>
      </c>
      <c r="E26" s="76">
        <v>4422</v>
      </c>
      <c r="F26" s="76">
        <v>159954</v>
      </c>
      <c r="G26" s="76">
        <v>21102</v>
      </c>
      <c r="H26" s="76">
        <v>6988</v>
      </c>
      <c r="I26" s="76">
        <v>3810</v>
      </c>
      <c r="J26" s="76">
        <v>1880</v>
      </c>
      <c r="K26" s="33">
        <v>193734</v>
      </c>
    </row>
    <row r="27" spans="1:11" x14ac:dyDescent="0.2">
      <c r="A27" s="44">
        <v>24</v>
      </c>
      <c r="B27" s="188" t="s">
        <v>77</v>
      </c>
      <c r="C27" s="455" t="s">
        <v>165</v>
      </c>
      <c r="D27" s="74">
        <v>131840</v>
      </c>
      <c r="E27" s="74">
        <v>9845</v>
      </c>
      <c r="F27" s="74">
        <v>141685</v>
      </c>
      <c r="G27" s="74">
        <v>42971</v>
      </c>
      <c r="H27" s="74">
        <v>9412</v>
      </c>
      <c r="I27" s="74">
        <v>0</v>
      </c>
      <c r="J27" s="74">
        <v>0</v>
      </c>
      <c r="K27" s="30">
        <v>194068</v>
      </c>
    </row>
    <row r="28" spans="1:11" x14ac:dyDescent="0.2">
      <c r="A28" s="39">
        <v>25</v>
      </c>
      <c r="B28" s="187" t="s">
        <v>60</v>
      </c>
      <c r="C28" s="454" t="s">
        <v>165</v>
      </c>
      <c r="D28" s="76">
        <v>152399</v>
      </c>
      <c r="E28" s="76">
        <v>11568</v>
      </c>
      <c r="F28" s="76">
        <v>163967</v>
      </c>
      <c r="G28" s="76">
        <v>19370</v>
      </c>
      <c r="H28" s="76">
        <v>4323</v>
      </c>
      <c r="I28" s="76">
        <v>1265</v>
      </c>
      <c r="J28" s="76">
        <v>7992</v>
      </c>
      <c r="K28" s="33">
        <v>196917</v>
      </c>
    </row>
    <row r="29" spans="1:11" x14ac:dyDescent="0.2">
      <c r="A29" s="44">
        <v>26</v>
      </c>
      <c r="B29" s="188" t="s">
        <v>82</v>
      </c>
      <c r="C29" s="455" t="s">
        <v>165</v>
      </c>
      <c r="D29" s="74">
        <v>166391</v>
      </c>
      <c r="E29" s="74">
        <v>0</v>
      </c>
      <c r="F29" s="74">
        <v>166391</v>
      </c>
      <c r="G29" s="74">
        <v>14733</v>
      </c>
      <c r="H29" s="74">
        <v>9098</v>
      </c>
      <c r="I29" s="74">
        <v>0</v>
      </c>
      <c r="J29" s="74">
        <v>10216</v>
      </c>
      <c r="K29" s="30">
        <v>200438</v>
      </c>
    </row>
    <row r="30" spans="1:11" x14ac:dyDescent="0.2">
      <c r="A30" s="39">
        <v>27</v>
      </c>
      <c r="B30" s="187" t="s">
        <v>51</v>
      </c>
      <c r="C30" s="454" t="s">
        <v>165</v>
      </c>
      <c r="D30" s="76">
        <v>134768</v>
      </c>
      <c r="E30" s="76">
        <v>7316</v>
      </c>
      <c r="F30" s="76">
        <v>142084</v>
      </c>
      <c r="G30" s="76">
        <v>30515</v>
      </c>
      <c r="H30" s="76">
        <v>8660</v>
      </c>
      <c r="I30" s="76">
        <v>5722</v>
      </c>
      <c r="J30" s="76">
        <v>14400</v>
      </c>
      <c r="K30" s="33">
        <v>201381</v>
      </c>
    </row>
    <row r="31" spans="1:11" x14ac:dyDescent="0.2">
      <c r="A31" s="44">
        <v>28</v>
      </c>
      <c r="B31" s="188" t="s">
        <v>28</v>
      </c>
      <c r="C31" s="455" t="s">
        <v>166</v>
      </c>
      <c r="D31" s="74">
        <v>170524</v>
      </c>
      <c r="E31" s="74">
        <v>4932</v>
      </c>
      <c r="F31" s="74">
        <v>175456</v>
      </c>
      <c r="G31" s="74">
        <v>18267</v>
      </c>
      <c r="H31" s="74">
        <v>10654</v>
      </c>
      <c r="I31" s="74">
        <v>300</v>
      </c>
      <c r="J31" s="74">
        <v>0</v>
      </c>
      <c r="K31" s="30">
        <v>204677</v>
      </c>
    </row>
    <row r="32" spans="1:11" x14ac:dyDescent="0.2">
      <c r="A32" s="39">
        <v>29</v>
      </c>
      <c r="B32" s="187" t="s">
        <v>42</v>
      </c>
      <c r="C32" s="454" t="s">
        <v>165</v>
      </c>
      <c r="D32" s="76">
        <v>157926</v>
      </c>
      <c r="E32" s="76">
        <v>5836</v>
      </c>
      <c r="F32" s="76">
        <v>163762</v>
      </c>
      <c r="G32" s="76">
        <v>23600</v>
      </c>
      <c r="H32" s="76">
        <v>10003</v>
      </c>
      <c r="I32" s="76">
        <v>4592</v>
      </c>
      <c r="J32" s="76">
        <v>6720</v>
      </c>
      <c r="K32" s="33">
        <v>208677</v>
      </c>
    </row>
    <row r="33" spans="1:11" x14ac:dyDescent="0.2">
      <c r="A33" s="44">
        <v>30</v>
      </c>
      <c r="B33" s="188" t="s">
        <v>103</v>
      </c>
      <c r="C33" s="455" t="s">
        <v>165</v>
      </c>
      <c r="D33" s="74">
        <v>134444</v>
      </c>
      <c r="E33" s="74">
        <v>29542</v>
      </c>
      <c r="F33" s="74">
        <v>163986</v>
      </c>
      <c r="G33" s="74">
        <v>20840</v>
      </c>
      <c r="H33" s="74">
        <v>12520</v>
      </c>
      <c r="I33" s="74">
        <v>0</v>
      </c>
      <c r="J33" s="74">
        <v>15600</v>
      </c>
      <c r="K33" s="30">
        <v>212946</v>
      </c>
    </row>
    <row r="34" spans="1:11" x14ac:dyDescent="0.2">
      <c r="A34" s="39">
        <v>31</v>
      </c>
      <c r="B34" s="187" t="s">
        <v>109</v>
      </c>
      <c r="C34" s="454" t="s">
        <v>167</v>
      </c>
      <c r="D34" s="76">
        <v>190960</v>
      </c>
      <c r="E34" s="76">
        <v>360</v>
      </c>
      <c r="F34" s="76">
        <v>191320</v>
      </c>
      <c r="G34" s="76">
        <v>20250</v>
      </c>
      <c r="H34" s="76">
        <v>4092</v>
      </c>
      <c r="I34" s="76">
        <v>40</v>
      </c>
      <c r="J34" s="76">
        <v>0</v>
      </c>
      <c r="K34" s="33">
        <v>215702</v>
      </c>
    </row>
    <row r="35" spans="1:11" x14ac:dyDescent="0.2">
      <c r="A35" s="44">
        <v>32</v>
      </c>
      <c r="B35" s="188" t="s">
        <v>87</v>
      </c>
      <c r="C35" s="455" t="s">
        <v>165</v>
      </c>
      <c r="D35" s="74">
        <v>168547</v>
      </c>
      <c r="E35" s="74">
        <v>8464</v>
      </c>
      <c r="F35" s="74">
        <v>177011</v>
      </c>
      <c r="G35" s="74">
        <v>20898</v>
      </c>
      <c r="H35" s="74">
        <v>650</v>
      </c>
      <c r="I35" s="74">
        <v>2267</v>
      </c>
      <c r="J35" s="74">
        <v>17540</v>
      </c>
      <c r="K35" s="30">
        <v>218366</v>
      </c>
    </row>
    <row r="36" spans="1:11" x14ac:dyDescent="0.2">
      <c r="A36" s="39">
        <v>33</v>
      </c>
      <c r="B36" s="187" t="s">
        <v>30</v>
      </c>
      <c r="C36" s="454" t="s">
        <v>165</v>
      </c>
      <c r="D36" s="76">
        <v>166880</v>
      </c>
      <c r="E36" s="76">
        <v>16616</v>
      </c>
      <c r="F36" s="76">
        <v>183496</v>
      </c>
      <c r="G36" s="76">
        <v>30822</v>
      </c>
      <c r="H36" s="76">
        <v>5940</v>
      </c>
      <c r="I36" s="76">
        <v>600</v>
      </c>
      <c r="J36" s="76">
        <v>200</v>
      </c>
      <c r="K36" s="33">
        <v>221058</v>
      </c>
    </row>
    <row r="37" spans="1:11" x14ac:dyDescent="0.2">
      <c r="A37" s="44">
        <v>34</v>
      </c>
      <c r="B37" s="188" t="s">
        <v>18</v>
      </c>
      <c r="C37" s="455" t="s">
        <v>165</v>
      </c>
      <c r="D37" s="74">
        <v>167644</v>
      </c>
      <c r="E37" s="74">
        <v>5072</v>
      </c>
      <c r="F37" s="74">
        <v>172716</v>
      </c>
      <c r="G37" s="74">
        <v>31098</v>
      </c>
      <c r="H37" s="74">
        <v>0</v>
      </c>
      <c r="I37" s="74">
        <v>0</v>
      </c>
      <c r="J37" s="74">
        <v>17376</v>
      </c>
      <c r="K37" s="30">
        <v>221190</v>
      </c>
    </row>
    <row r="38" spans="1:11" x14ac:dyDescent="0.2">
      <c r="A38" s="39">
        <v>35</v>
      </c>
      <c r="B38" s="187" t="s">
        <v>76</v>
      </c>
      <c r="C38" s="454" t="s">
        <v>165</v>
      </c>
      <c r="D38" s="76">
        <v>131840</v>
      </c>
      <c r="E38" s="76">
        <v>6592</v>
      </c>
      <c r="F38" s="76">
        <v>138432</v>
      </c>
      <c r="G38" s="76">
        <v>76103</v>
      </c>
      <c r="H38" s="76">
        <v>9355</v>
      </c>
      <c r="I38" s="76">
        <v>3585</v>
      </c>
      <c r="J38" s="76">
        <v>1288</v>
      </c>
      <c r="K38" s="33">
        <v>228763</v>
      </c>
    </row>
    <row r="39" spans="1:11" x14ac:dyDescent="0.2">
      <c r="A39" s="44">
        <v>36</v>
      </c>
      <c r="B39" s="188" t="s">
        <v>19</v>
      </c>
      <c r="C39" s="455" t="s">
        <v>165</v>
      </c>
      <c r="D39" s="74">
        <v>176829</v>
      </c>
      <c r="E39" s="74">
        <v>0</v>
      </c>
      <c r="F39" s="74">
        <v>176829</v>
      </c>
      <c r="G39" s="74">
        <v>20140</v>
      </c>
      <c r="H39" s="74">
        <v>3500</v>
      </c>
      <c r="I39" s="74">
        <v>15525</v>
      </c>
      <c r="J39" s="74">
        <v>12800</v>
      </c>
      <c r="K39" s="30">
        <v>228794</v>
      </c>
    </row>
    <row r="40" spans="1:11" x14ac:dyDescent="0.2">
      <c r="A40" s="39">
        <v>37</v>
      </c>
      <c r="B40" s="187" t="s">
        <v>89</v>
      </c>
      <c r="C40" s="454" t="s">
        <v>167</v>
      </c>
      <c r="D40" s="76">
        <v>202072</v>
      </c>
      <c r="E40" s="76">
        <v>3160</v>
      </c>
      <c r="F40" s="76">
        <v>205232</v>
      </c>
      <c r="G40" s="76">
        <v>20459</v>
      </c>
      <c r="H40" s="76">
        <v>7000</v>
      </c>
      <c r="I40" s="76">
        <v>0</v>
      </c>
      <c r="J40" s="76">
        <v>0</v>
      </c>
      <c r="K40" s="33">
        <v>232691</v>
      </c>
    </row>
    <row r="41" spans="1:11" x14ac:dyDescent="0.2">
      <c r="A41" s="44">
        <v>38</v>
      </c>
      <c r="B41" s="188" t="s">
        <v>105</v>
      </c>
      <c r="C41" s="455" t="s">
        <v>165</v>
      </c>
      <c r="D41" s="74">
        <v>202193</v>
      </c>
      <c r="E41" s="74">
        <v>0</v>
      </c>
      <c r="F41" s="74">
        <v>202193</v>
      </c>
      <c r="G41" s="74">
        <v>21082</v>
      </c>
      <c r="H41" s="74">
        <v>9303</v>
      </c>
      <c r="I41" s="74">
        <v>135</v>
      </c>
      <c r="J41" s="74">
        <v>880</v>
      </c>
      <c r="K41" s="30">
        <v>233593</v>
      </c>
    </row>
    <row r="42" spans="1:11" x14ac:dyDescent="0.2">
      <c r="A42" s="39">
        <v>39</v>
      </c>
      <c r="B42" s="187" t="s">
        <v>70</v>
      </c>
      <c r="C42" s="454" t="s">
        <v>165</v>
      </c>
      <c r="D42" s="76">
        <v>199891</v>
      </c>
      <c r="E42" s="76">
        <v>0</v>
      </c>
      <c r="F42" s="76">
        <v>199891</v>
      </c>
      <c r="G42" s="76">
        <v>26666</v>
      </c>
      <c r="H42" s="76">
        <v>0</v>
      </c>
      <c r="I42" s="76">
        <v>0</v>
      </c>
      <c r="J42" s="76">
        <v>9012</v>
      </c>
      <c r="K42" s="33">
        <v>235569</v>
      </c>
    </row>
    <row r="43" spans="1:11" x14ac:dyDescent="0.2">
      <c r="A43" s="44">
        <v>40</v>
      </c>
      <c r="B43" s="188" t="s">
        <v>91</v>
      </c>
      <c r="C43" s="455" t="s">
        <v>167</v>
      </c>
      <c r="D43" s="74">
        <v>176868</v>
      </c>
      <c r="E43" s="74">
        <v>4440</v>
      </c>
      <c r="F43" s="74">
        <v>181308</v>
      </c>
      <c r="G43" s="74">
        <v>30062</v>
      </c>
      <c r="H43" s="74">
        <v>4784</v>
      </c>
      <c r="I43" s="74">
        <v>2966</v>
      </c>
      <c r="J43" s="74">
        <v>16600</v>
      </c>
      <c r="K43" s="30">
        <v>235720</v>
      </c>
    </row>
    <row r="44" spans="1:11" x14ac:dyDescent="0.2">
      <c r="A44" s="39">
        <v>41</v>
      </c>
      <c r="B44" s="187" t="s">
        <v>37</v>
      </c>
      <c r="C44" s="454" t="s">
        <v>165</v>
      </c>
      <c r="D44" s="76">
        <v>173416</v>
      </c>
      <c r="E44" s="76">
        <v>15246</v>
      </c>
      <c r="F44" s="76">
        <v>188662</v>
      </c>
      <c r="G44" s="76">
        <v>39667</v>
      </c>
      <c r="H44" s="76">
        <v>4000</v>
      </c>
      <c r="I44" s="76">
        <v>0</v>
      </c>
      <c r="J44" s="76">
        <v>6346</v>
      </c>
      <c r="K44" s="33">
        <v>238675</v>
      </c>
    </row>
    <row r="45" spans="1:11" x14ac:dyDescent="0.2">
      <c r="A45" s="44">
        <v>42</v>
      </c>
      <c r="B45" s="188" t="s">
        <v>95</v>
      </c>
      <c r="C45" s="455" t="s">
        <v>166</v>
      </c>
      <c r="D45" s="74">
        <v>189220</v>
      </c>
      <c r="E45" s="74">
        <v>26543</v>
      </c>
      <c r="F45" s="74">
        <v>215763</v>
      </c>
      <c r="G45" s="74">
        <v>22125</v>
      </c>
      <c r="H45" s="74">
        <v>0</v>
      </c>
      <c r="I45" s="74">
        <v>1700</v>
      </c>
      <c r="J45" s="74">
        <v>420</v>
      </c>
      <c r="K45" s="30">
        <v>240008</v>
      </c>
    </row>
    <row r="46" spans="1:11" x14ac:dyDescent="0.2">
      <c r="A46" s="39">
        <v>43</v>
      </c>
      <c r="B46" s="187" t="s">
        <v>32</v>
      </c>
      <c r="C46" s="454" t="s">
        <v>166</v>
      </c>
      <c r="D46" s="76">
        <v>195860</v>
      </c>
      <c r="E46" s="76">
        <v>3600</v>
      </c>
      <c r="F46" s="76">
        <v>199460</v>
      </c>
      <c r="G46" s="76">
        <v>22600</v>
      </c>
      <c r="H46" s="76">
        <v>4000</v>
      </c>
      <c r="I46" s="76">
        <v>4000</v>
      </c>
      <c r="J46" s="76">
        <v>15668</v>
      </c>
      <c r="K46" s="33">
        <v>245728</v>
      </c>
    </row>
    <row r="47" spans="1:11" x14ac:dyDescent="0.2">
      <c r="A47" s="44">
        <v>44</v>
      </c>
      <c r="B47" s="188" t="s">
        <v>53</v>
      </c>
      <c r="C47" s="455" t="s">
        <v>166</v>
      </c>
      <c r="D47" s="74">
        <v>223400</v>
      </c>
      <c r="E47" s="74">
        <v>403</v>
      </c>
      <c r="F47" s="74">
        <v>223803</v>
      </c>
      <c r="G47" s="74">
        <v>6091</v>
      </c>
      <c r="H47" s="74">
        <v>6073</v>
      </c>
      <c r="I47" s="74">
        <v>0</v>
      </c>
      <c r="J47" s="74">
        <v>13728</v>
      </c>
      <c r="K47" s="30">
        <v>249695</v>
      </c>
    </row>
    <row r="48" spans="1:11" x14ac:dyDescent="0.2">
      <c r="A48" s="39">
        <v>45</v>
      </c>
      <c r="B48" s="187" t="s">
        <v>67</v>
      </c>
      <c r="C48" s="454" t="s">
        <v>166</v>
      </c>
      <c r="D48" s="76">
        <v>223352</v>
      </c>
      <c r="E48" s="76">
        <v>4520</v>
      </c>
      <c r="F48" s="76">
        <v>227872</v>
      </c>
      <c r="G48" s="76">
        <v>24132</v>
      </c>
      <c r="H48" s="76">
        <v>6100</v>
      </c>
      <c r="I48" s="76">
        <v>2248</v>
      </c>
      <c r="J48" s="76">
        <v>9232</v>
      </c>
      <c r="K48" s="33">
        <v>269584</v>
      </c>
    </row>
    <row r="49" spans="1:11" x14ac:dyDescent="0.2">
      <c r="A49" s="44">
        <v>46</v>
      </c>
      <c r="B49" s="188" t="s">
        <v>93</v>
      </c>
      <c r="C49" s="455" t="s">
        <v>165</v>
      </c>
      <c r="D49" s="74">
        <v>171810</v>
      </c>
      <c r="E49" s="74">
        <v>62795</v>
      </c>
      <c r="F49" s="74">
        <v>234605</v>
      </c>
      <c r="G49" s="74">
        <v>20875</v>
      </c>
      <c r="H49" s="74">
        <v>9037</v>
      </c>
      <c r="I49" s="74">
        <v>5350</v>
      </c>
      <c r="J49" s="74">
        <v>610</v>
      </c>
      <c r="K49" s="30">
        <v>270477</v>
      </c>
    </row>
    <row r="50" spans="1:11" x14ac:dyDescent="0.2">
      <c r="A50" s="39">
        <v>47</v>
      </c>
      <c r="B50" s="187" t="s">
        <v>83</v>
      </c>
      <c r="C50" s="454" t="s">
        <v>166</v>
      </c>
      <c r="D50" s="76">
        <v>244850</v>
      </c>
      <c r="E50" s="76">
        <v>5116</v>
      </c>
      <c r="F50" s="76">
        <v>249966</v>
      </c>
      <c r="G50" s="76">
        <v>22078</v>
      </c>
      <c r="H50" s="76">
        <v>9765</v>
      </c>
      <c r="I50" s="76">
        <v>7345</v>
      </c>
      <c r="J50" s="76">
        <v>6560</v>
      </c>
      <c r="K50" s="33">
        <v>295714</v>
      </c>
    </row>
    <row r="51" spans="1:11" x14ac:dyDescent="0.2">
      <c r="A51" s="44">
        <v>48</v>
      </c>
      <c r="B51" s="188" t="s">
        <v>14</v>
      </c>
      <c r="C51" s="455" t="s">
        <v>166</v>
      </c>
      <c r="D51" s="74">
        <v>256944</v>
      </c>
      <c r="E51" s="74">
        <v>4200</v>
      </c>
      <c r="F51" s="74">
        <v>261144</v>
      </c>
      <c r="G51" s="74">
        <v>40018</v>
      </c>
      <c r="H51" s="74">
        <v>1724</v>
      </c>
      <c r="I51" s="74">
        <v>0</v>
      </c>
      <c r="J51" s="74">
        <v>0</v>
      </c>
      <c r="K51" s="30">
        <v>302886</v>
      </c>
    </row>
    <row r="52" spans="1:11" x14ac:dyDescent="0.2">
      <c r="A52" s="39">
        <v>49</v>
      </c>
      <c r="B52" s="187" t="s">
        <v>22</v>
      </c>
      <c r="C52" s="454" t="s">
        <v>166</v>
      </c>
      <c r="D52" s="76">
        <v>267512</v>
      </c>
      <c r="E52" s="76">
        <v>160</v>
      </c>
      <c r="F52" s="76">
        <v>267672</v>
      </c>
      <c r="G52" s="76">
        <v>25079</v>
      </c>
      <c r="H52" s="76">
        <v>4073</v>
      </c>
      <c r="I52" s="76">
        <v>841</v>
      </c>
      <c r="J52" s="76">
        <v>9292</v>
      </c>
      <c r="K52" s="33">
        <v>306957</v>
      </c>
    </row>
    <row r="53" spans="1:11" x14ac:dyDescent="0.2">
      <c r="A53" s="44">
        <v>50</v>
      </c>
      <c r="B53" s="188" t="s">
        <v>57</v>
      </c>
      <c r="C53" s="455" t="s">
        <v>166</v>
      </c>
      <c r="D53" s="74">
        <v>267552</v>
      </c>
      <c r="E53" s="74">
        <v>440</v>
      </c>
      <c r="F53" s="74">
        <v>267992</v>
      </c>
      <c r="G53" s="74">
        <v>29520</v>
      </c>
      <c r="H53" s="74">
        <v>3910</v>
      </c>
      <c r="I53" s="74">
        <v>600</v>
      </c>
      <c r="J53" s="74">
        <v>6064</v>
      </c>
      <c r="K53" s="30">
        <v>308086</v>
      </c>
    </row>
    <row r="54" spans="1:11" x14ac:dyDescent="0.2">
      <c r="A54" s="39">
        <v>51</v>
      </c>
      <c r="B54" s="187" t="s">
        <v>31</v>
      </c>
      <c r="C54" s="454" t="s">
        <v>166</v>
      </c>
      <c r="D54" s="76">
        <v>249400</v>
      </c>
      <c r="E54" s="76">
        <v>4780</v>
      </c>
      <c r="F54" s="76">
        <v>254180</v>
      </c>
      <c r="G54" s="76">
        <v>41300</v>
      </c>
      <c r="H54" s="76">
        <v>6400</v>
      </c>
      <c r="I54" s="76">
        <v>1600</v>
      </c>
      <c r="J54" s="76">
        <v>7580</v>
      </c>
      <c r="K54" s="33">
        <v>311060</v>
      </c>
    </row>
    <row r="55" spans="1:11" x14ac:dyDescent="0.2">
      <c r="A55" s="44">
        <v>52</v>
      </c>
      <c r="B55" s="188" t="s">
        <v>54</v>
      </c>
      <c r="C55" s="455" t="s">
        <v>166</v>
      </c>
      <c r="D55" s="74">
        <v>278000</v>
      </c>
      <c r="E55" s="74">
        <v>5450</v>
      </c>
      <c r="F55" s="74">
        <v>283450</v>
      </c>
      <c r="G55" s="74">
        <v>16170</v>
      </c>
      <c r="H55" s="74">
        <v>0</v>
      </c>
      <c r="I55" s="74">
        <v>676</v>
      </c>
      <c r="J55" s="74">
        <v>12521</v>
      </c>
      <c r="K55" s="30">
        <v>312817</v>
      </c>
    </row>
    <row r="56" spans="1:11" x14ac:dyDescent="0.2">
      <c r="A56" s="39">
        <v>53</v>
      </c>
      <c r="B56" s="187" t="s">
        <v>74</v>
      </c>
      <c r="C56" s="454" t="s">
        <v>166</v>
      </c>
      <c r="D56" s="76">
        <v>267648</v>
      </c>
      <c r="E56" s="76">
        <v>11289</v>
      </c>
      <c r="F56" s="76">
        <v>278937</v>
      </c>
      <c r="G56" s="76">
        <v>15008</v>
      </c>
      <c r="H56" s="76">
        <v>4340</v>
      </c>
      <c r="I56" s="76">
        <v>2985</v>
      </c>
      <c r="J56" s="76">
        <v>21044</v>
      </c>
      <c r="K56" s="33">
        <v>322314</v>
      </c>
    </row>
    <row r="57" spans="1:11" x14ac:dyDescent="0.2">
      <c r="A57" s="44">
        <v>54</v>
      </c>
      <c r="B57" s="188" t="s">
        <v>100</v>
      </c>
      <c r="C57" s="455" t="s">
        <v>166</v>
      </c>
      <c r="D57" s="74">
        <v>271384</v>
      </c>
      <c r="E57" s="74">
        <v>23763</v>
      </c>
      <c r="F57" s="74">
        <v>295147</v>
      </c>
      <c r="G57" s="74">
        <v>14207</v>
      </c>
      <c r="H57" s="74">
        <v>5247</v>
      </c>
      <c r="I57" s="74">
        <v>2600</v>
      </c>
      <c r="J57" s="74">
        <v>9876</v>
      </c>
      <c r="K57" s="30">
        <v>327077</v>
      </c>
    </row>
    <row r="58" spans="1:11" x14ac:dyDescent="0.2">
      <c r="A58" s="39">
        <v>55</v>
      </c>
      <c r="B58" s="187" t="s">
        <v>55</v>
      </c>
      <c r="C58" s="454" t="s">
        <v>166</v>
      </c>
      <c r="D58" s="76">
        <v>273200</v>
      </c>
      <c r="E58" s="76">
        <v>18880</v>
      </c>
      <c r="F58" s="76">
        <v>292080</v>
      </c>
      <c r="G58" s="76">
        <v>8495</v>
      </c>
      <c r="H58" s="76">
        <v>6200</v>
      </c>
      <c r="I58" s="76">
        <v>4950</v>
      </c>
      <c r="J58" s="76">
        <v>16085</v>
      </c>
      <c r="K58" s="33">
        <v>327810</v>
      </c>
    </row>
    <row r="59" spans="1:11" x14ac:dyDescent="0.2">
      <c r="A59" s="44">
        <v>56</v>
      </c>
      <c r="B59" s="188" t="s">
        <v>75</v>
      </c>
      <c r="C59" s="455" t="s">
        <v>166</v>
      </c>
      <c r="D59" s="74">
        <v>280400</v>
      </c>
      <c r="E59" s="74">
        <v>14480</v>
      </c>
      <c r="F59" s="74">
        <v>294880</v>
      </c>
      <c r="G59" s="74">
        <v>22616</v>
      </c>
      <c r="H59" s="74">
        <v>0</v>
      </c>
      <c r="I59" s="74">
        <v>0</v>
      </c>
      <c r="J59" s="74">
        <v>13412</v>
      </c>
      <c r="K59" s="30">
        <v>330908</v>
      </c>
    </row>
    <row r="60" spans="1:11" x14ac:dyDescent="0.2">
      <c r="A60" s="39">
        <v>57</v>
      </c>
      <c r="B60" s="187" t="s">
        <v>21</v>
      </c>
      <c r="C60" s="454" t="s">
        <v>166</v>
      </c>
      <c r="D60" s="76">
        <v>286152</v>
      </c>
      <c r="E60" s="76">
        <v>21096</v>
      </c>
      <c r="F60" s="76">
        <v>307248</v>
      </c>
      <c r="G60" s="76">
        <v>15966</v>
      </c>
      <c r="H60" s="76">
        <v>3215</v>
      </c>
      <c r="I60" s="76">
        <v>8035</v>
      </c>
      <c r="J60" s="76">
        <v>0</v>
      </c>
      <c r="K60" s="33">
        <v>334464</v>
      </c>
    </row>
    <row r="61" spans="1:11" x14ac:dyDescent="0.2">
      <c r="A61" s="44">
        <v>58</v>
      </c>
      <c r="B61" s="188" t="s">
        <v>17</v>
      </c>
      <c r="C61" s="455" t="s">
        <v>166</v>
      </c>
      <c r="D61" s="74">
        <v>303150</v>
      </c>
      <c r="E61" s="74">
        <v>11950</v>
      </c>
      <c r="F61" s="74">
        <v>315100</v>
      </c>
      <c r="G61" s="74">
        <v>15365</v>
      </c>
      <c r="H61" s="74">
        <v>3200</v>
      </c>
      <c r="I61" s="74">
        <v>417</v>
      </c>
      <c r="J61" s="74">
        <v>8904</v>
      </c>
      <c r="K61" s="30">
        <v>342986</v>
      </c>
    </row>
    <row r="62" spans="1:11" x14ac:dyDescent="0.2">
      <c r="A62" s="39">
        <v>59</v>
      </c>
      <c r="B62" s="187" t="s">
        <v>15</v>
      </c>
      <c r="C62" s="454" t="s">
        <v>166</v>
      </c>
      <c r="D62" s="76">
        <v>273156</v>
      </c>
      <c r="E62" s="76">
        <v>2400</v>
      </c>
      <c r="F62" s="76">
        <v>275556</v>
      </c>
      <c r="G62" s="76">
        <v>9998</v>
      </c>
      <c r="H62" s="76">
        <v>4040</v>
      </c>
      <c r="I62" s="76">
        <v>41176</v>
      </c>
      <c r="J62" s="76">
        <v>13120</v>
      </c>
      <c r="K62" s="33">
        <v>343890</v>
      </c>
    </row>
    <row r="63" spans="1:11" x14ac:dyDescent="0.2">
      <c r="A63" s="44">
        <v>60</v>
      </c>
      <c r="B63" s="188" t="s">
        <v>90</v>
      </c>
      <c r="C63" s="455" t="s">
        <v>166</v>
      </c>
      <c r="D63" s="74">
        <v>281176</v>
      </c>
      <c r="E63" s="74">
        <v>10744</v>
      </c>
      <c r="F63" s="74">
        <v>291920</v>
      </c>
      <c r="G63" s="74">
        <v>33126</v>
      </c>
      <c r="H63" s="74">
        <v>5128</v>
      </c>
      <c r="I63" s="74">
        <v>6012</v>
      </c>
      <c r="J63" s="74">
        <v>15048</v>
      </c>
      <c r="K63" s="30">
        <v>351234</v>
      </c>
    </row>
    <row r="64" spans="1:11" x14ac:dyDescent="0.2">
      <c r="A64" s="39">
        <v>61</v>
      </c>
      <c r="B64" s="187" t="s">
        <v>38</v>
      </c>
      <c r="C64" s="454" t="s">
        <v>166</v>
      </c>
      <c r="D64" s="76">
        <v>280076</v>
      </c>
      <c r="E64" s="76">
        <v>2480</v>
      </c>
      <c r="F64" s="76">
        <v>282556</v>
      </c>
      <c r="G64" s="76">
        <v>10122</v>
      </c>
      <c r="H64" s="76">
        <v>6024</v>
      </c>
      <c r="I64" s="76">
        <v>41176</v>
      </c>
      <c r="J64" s="76">
        <v>14262</v>
      </c>
      <c r="K64" s="33">
        <v>354140</v>
      </c>
    </row>
    <row r="65" spans="1:11" x14ac:dyDescent="0.2">
      <c r="A65" s="198">
        <v>62</v>
      </c>
      <c r="B65" s="199" t="s">
        <v>20</v>
      </c>
      <c r="C65" s="462" t="s">
        <v>166</v>
      </c>
      <c r="D65" s="463">
        <v>309562</v>
      </c>
      <c r="E65" s="463">
        <v>10445</v>
      </c>
      <c r="F65" s="463">
        <v>320007</v>
      </c>
      <c r="G65" s="463">
        <v>29951</v>
      </c>
      <c r="H65" s="463">
        <v>5985</v>
      </c>
      <c r="I65" s="463">
        <v>1570</v>
      </c>
      <c r="J65" s="463">
        <v>10244</v>
      </c>
      <c r="K65" s="464">
        <v>367757</v>
      </c>
    </row>
    <row r="66" spans="1:11" x14ac:dyDescent="0.2">
      <c r="A66" s="39"/>
      <c r="B66" s="193" t="s">
        <v>113</v>
      </c>
      <c r="C66" s="465"/>
      <c r="D66" s="458">
        <v>62</v>
      </c>
      <c r="E66" s="458">
        <v>57</v>
      </c>
      <c r="F66" s="458">
        <v>62</v>
      </c>
      <c r="G66" s="458">
        <v>62</v>
      </c>
      <c r="H66" s="458">
        <v>57</v>
      </c>
      <c r="I66" s="458">
        <v>47</v>
      </c>
      <c r="J66" s="458">
        <v>51</v>
      </c>
      <c r="K66" s="43">
        <v>62</v>
      </c>
    </row>
    <row r="67" spans="1:11" x14ac:dyDescent="0.2">
      <c r="A67" s="44"/>
      <c r="B67" s="197" t="s">
        <v>114</v>
      </c>
      <c r="C67" s="466"/>
      <c r="D67" s="467">
        <v>175929</v>
      </c>
      <c r="E67" s="467">
        <v>9852</v>
      </c>
      <c r="F67" s="467">
        <v>184986</v>
      </c>
      <c r="G67" s="467">
        <v>22672</v>
      </c>
      <c r="H67" s="467">
        <v>5690</v>
      </c>
      <c r="I67" s="467">
        <v>5538</v>
      </c>
      <c r="J67" s="467">
        <v>9450</v>
      </c>
      <c r="K67" s="48">
        <v>224860</v>
      </c>
    </row>
    <row r="68" spans="1:11" ht="13.5" thickBot="1" x14ac:dyDescent="0.25">
      <c r="A68" s="50"/>
      <c r="B68" s="200" t="s">
        <v>115</v>
      </c>
      <c r="C68" s="468"/>
      <c r="D68" s="91">
        <v>69347</v>
      </c>
      <c r="E68" s="91">
        <v>10074</v>
      </c>
      <c r="F68" s="91">
        <v>69983</v>
      </c>
      <c r="G68" s="91">
        <v>10870</v>
      </c>
      <c r="H68" s="91">
        <v>2596</v>
      </c>
      <c r="I68" s="91">
        <v>8294</v>
      </c>
      <c r="J68" s="91">
        <v>5496</v>
      </c>
      <c r="K68" s="54">
        <v>72862</v>
      </c>
    </row>
    <row r="69" spans="1:11" x14ac:dyDescent="0.2">
      <c r="A69" s="55" t="s">
        <v>417</v>
      </c>
    </row>
    <row r="70" spans="1:11" ht="9" customHeight="1" x14ac:dyDescent="0.2"/>
    <row r="71" spans="1:11" x14ac:dyDescent="0.2">
      <c r="B71" s="56" t="s">
        <v>419</v>
      </c>
    </row>
    <row r="72" spans="1:11" x14ac:dyDescent="0.2">
      <c r="B72" s="56" t="s">
        <v>418</v>
      </c>
    </row>
    <row r="73" spans="1:11" x14ac:dyDescent="0.2">
      <c r="B73" s="56" t="s">
        <v>420</v>
      </c>
    </row>
    <row r="75" spans="1:11" x14ac:dyDescent="0.2">
      <c r="A75" s="55" t="s">
        <v>378</v>
      </c>
    </row>
    <row r="76" spans="1:11" x14ac:dyDescent="0.2">
      <c r="A76" s="55" t="s">
        <v>379</v>
      </c>
    </row>
  </sheetData>
  <mergeCells count="1">
    <mergeCell ref="A2:B2"/>
  </mergeCells>
  <hyperlinks>
    <hyperlink ref="A2:B2" location="TOC!A1" display="Return to Table of Contents"/>
  </hyperlinks>
  <pageMargins left="0.25" right="0.25" top="0.75" bottom="0.75" header="0.3" footer="0.3"/>
  <pageSetup scale="53" fitToHeight="0" orientation="portrait" r:id="rId1"/>
  <headerFooter>
    <oddHeader>&amp;L2015-16 Survey of Dental Education
Report 2 - Tuition, Admission, and Attrition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pane xSplit="2" ySplit="3" topLeftCell="C4" activePane="bottomRight" state="frozen"/>
      <selection pane="topRight" activeCell="C1" sqref="C1"/>
      <selection pane="bottomLeft" activeCell="A4" sqref="A4"/>
      <selection pane="bottomRight" activeCell="A2" sqref="A2:B2"/>
    </sheetView>
  </sheetViews>
  <sheetFormatPr defaultRowHeight="12.75" x14ac:dyDescent="0.2"/>
  <cols>
    <col min="1" max="1" width="7.85546875" style="101" customWidth="1"/>
    <col min="2" max="2" width="53.85546875" style="2" customWidth="1"/>
    <col min="3" max="3" width="25" style="101" customWidth="1"/>
    <col min="4" max="6" width="13.7109375" style="101" customWidth="1"/>
    <col min="7" max="7" width="15.140625" style="101" customWidth="1"/>
    <col min="8" max="11" width="13.7109375" style="101" customWidth="1"/>
    <col min="12" max="16384" width="9.140625" style="101"/>
  </cols>
  <sheetData>
    <row r="1" spans="1:11" x14ac:dyDescent="0.2">
      <c r="A1" s="3" t="s">
        <v>168</v>
      </c>
    </row>
    <row r="2" spans="1:11" ht="13.5" thickBot="1" x14ac:dyDescent="0.25">
      <c r="A2" s="610" t="s">
        <v>1</v>
      </c>
      <c r="B2" s="610"/>
    </row>
    <row r="3" spans="1:11" ht="38.25" x14ac:dyDescent="0.2">
      <c r="A3" s="185" t="s">
        <v>158</v>
      </c>
      <c r="B3" s="186" t="s">
        <v>8</v>
      </c>
      <c r="C3" s="451" t="s">
        <v>159</v>
      </c>
      <c r="D3" s="452" t="s">
        <v>169</v>
      </c>
      <c r="E3" s="452" t="s">
        <v>153</v>
      </c>
      <c r="F3" s="452" t="s">
        <v>161</v>
      </c>
      <c r="G3" s="452" t="s">
        <v>162</v>
      </c>
      <c r="H3" s="452" t="s">
        <v>155</v>
      </c>
      <c r="I3" s="452" t="s">
        <v>163</v>
      </c>
      <c r="J3" s="452" t="s">
        <v>157</v>
      </c>
      <c r="K3" s="453" t="s">
        <v>164</v>
      </c>
    </row>
    <row r="4" spans="1:11" x14ac:dyDescent="0.2">
      <c r="A4" s="39">
        <v>1</v>
      </c>
      <c r="B4" s="187" t="s">
        <v>111</v>
      </c>
      <c r="C4" s="454" t="s">
        <v>165</v>
      </c>
      <c r="D4" s="117">
        <v>76452</v>
      </c>
      <c r="E4" s="117">
        <v>3496</v>
      </c>
      <c r="F4" s="117">
        <v>79948</v>
      </c>
      <c r="G4" s="117">
        <v>22899</v>
      </c>
      <c r="H4" s="117">
        <v>4119</v>
      </c>
      <c r="I4" s="117">
        <v>1293</v>
      </c>
      <c r="J4" s="117">
        <v>10412</v>
      </c>
      <c r="K4" s="450">
        <v>118671</v>
      </c>
    </row>
    <row r="5" spans="1:11" x14ac:dyDescent="0.2">
      <c r="A5" s="44">
        <v>2</v>
      </c>
      <c r="B5" s="188" t="s">
        <v>80</v>
      </c>
      <c r="C5" s="455" t="s">
        <v>165</v>
      </c>
      <c r="D5" s="74">
        <v>94824</v>
      </c>
      <c r="E5" s="74">
        <v>13380</v>
      </c>
      <c r="F5" s="74">
        <v>108204</v>
      </c>
      <c r="G5" s="74">
        <v>12652</v>
      </c>
      <c r="H5" s="74">
        <v>2677</v>
      </c>
      <c r="I5" s="74">
        <v>200</v>
      </c>
      <c r="J5" s="74">
        <v>895</v>
      </c>
      <c r="K5" s="30">
        <v>124628</v>
      </c>
    </row>
    <row r="6" spans="1:11" x14ac:dyDescent="0.2">
      <c r="A6" s="39">
        <v>3</v>
      </c>
      <c r="B6" s="187" t="s">
        <v>532</v>
      </c>
      <c r="C6" s="454" t="s">
        <v>165</v>
      </c>
      <c r="D6" s="76">
        <v>108000</v>
      </c>
      <c r="E6" s="76">
        <v>15025</v>
      </c>
      <c r="F6" s="76">
        <v>123025</v>
      </c>
      <c r="G6" s="76">
        <v>22000</v>
      </c>
      <c r="H6" s="76">
        <v>2087</v>
      </c>
      <c r="I6" s="76">
        <v>0</v>
      </c>
      <c r="J6" s="76">
        <v>663</v>
      </c>
      <c r="K6" s="33">
        <v>147775</v>
      </c>
    </row>
    <row r="7" spans="1:11" x14ac:dyDescent="0.2">
      <c r="A7" s="44">
        <v>4</v>
      </c>
      <c r="B7" s="188" t="s">
        <v>98</v>
      </c>
      <c r="C7" s="455" t="s">
        <v>165</v>
      </c>
      <c r="D7" s="74">
        <v>121075</v>
      </c>
      <c r="E7" s="74">
        <v>13426</v>
      </c>
      <c r="F7" s="74">
        <v>134501</v>
      </c>
      <c r="G7" s="74">
        <v>12972</v>
      </c>
      <c r="H7" s="74">
        <v>7800</v>
      </c>
      <c r="I7" s="74">
        <v>3279</v>
      </c>
      <c r="J7" s="74">
        <v>8724</v>
      </c>
      <c r="K7" s="30">
        <v>167276</v>
      </c>
    </row>
    <row r="8" spans="1:11" x14ac:dyDescent="0.2">
      <c r="A8" s="39">
        <v>5</v>
      </c>
      <c r="B8" s="187" t="s">
        <v>97</v>
      </c>
      <c r="C8" s="454" t="s">
        <v>165</v>
      </c>
      <c r="D8" s="76">
        <v>129896</v>
      </c>
      <c r="E8" s="76">
        <v>9199</v>
      </c>
      <c r="F8" s="76">
        <v>139095</v>
      </c>
      <c r="G8" s="76">
        <v>18077</v>
      </c>
      <c r="H8" s="76">
        <v>3892</v>
      </c>
      <c r="I8" s="76">
        <v>2970</v>
      </c>
      <c r="J8" s="76">
        <v>7436</v>
      </c>
      <c r="K8" s="33">
        <v>171470</v>
      </c>
    </row>
    <row r="9" spans="1:11" x14ac:dyDescent="0.2">
      <c r="A9" s="44">
        <v>6</v>
      </c>
      <c r="B9" s="188" t="s">
        <v>28</v>
      </c>
      <c r="C9" s="455" t="s">
        <v>166</v>
      </c>
      <c r="D9" s="74">
        <v>170524</v>
      </c>
      <c r="E9" s="74">
        <v>4932</v>
      </c>
      <c r="F9" s="74">
        <v>175456</v>
      </c>
      <c r="G9" s="74">
        <v>18267</v>
      </c>
      <c r="H9" s="74">
        <v>10654</v>
      </c>
      <c r="I9" s="74">
        <v>300</v>
      </c>
      <c r="J9" s="74">
        <v>0</v>
      </c>
      <c r="K9" s="30">
        <v>204677</v>
      </c>
    </row>
    <row r="10" spans="1:11" x14ac:dyDescent="0.2">
      <c r="A10" s="39">
        <v>7</v>
      </c>
      <c r="B10" s="187" t="s">
        <v>95</v>
      </c>
      <c r="C10" s="454" t="s">
        <v>166</v>
      </c>
      <c r="D10" s="76">
        <v>189220</v>
      </c>
      <c r="E10" s="76">
        <v>26543</v>
      </c>
      <c r="F10" s="76">
        <v>215763</v>
      </c>
      <c r="G10" s="76">
        <v>22125</v>
      </c>
      <c r="H10" s="76">
        <v>0</v>
      </c>
      <c r="I10" s="76">
        <v>1700</v>
      </c>
      <c r="J10" s="76">
        <v>420</v>
      </c>
      <c r="K10" s="33">
        <v>240008</v>
      </c>
    </row>
    <row r="11" spans="1:11" x14ac:dyDescent="0.2">
      <c r="A11" s="44">
        <v>8</v>
      </c>
      <c r="B11" s="188" t="s">
        <v>58</v>
      </c>
      <c r="C11" s="455" t="s">
        <v>165</v>
      </c>
      <c r="D11" s="74">
        <v>217850</v>
      </c>
      <c r="E11" s="74">
        <v>1886</v>
      </c>
      <c r="F11" s="74">
        <v>219736</v>
      </c>
      <c r="G11" s="74">
        <v>12384</v>
      </c>
      <c r="H11" s="74">
        <v>6843</v>
      </c>
      <c r="I11" s="74">
        <v>5378</v>
      </c>
      <c r="J11" s="74">
        <v>0</v>
      </c>
      <c r="K11" s="30">
        <v>244341</v>
      </c>
    </row>
    <row r="12" spans="1:11" x14ac:dyDescent="0.2">
      <c r="A12" s="39">
        <v>9</v>
      </c>
      <c r="B12" s="187" t="s">
        <v>32</v>
      </c>
      <c r="C12" s="454" t="s">
        <v>166</v>
      </c>
      <c r="D12" s="76">
        <v>195860</v>
      </c>
      <c r="E12" s="76">
        <v>3600</v>
      </c>
      <c r="F12" s="76">
        <v>199460</v>
      </c>
      <c r="G12" s="76">
        <v>22600</v>
      </c>
      <c r="H12" s="76">
        <v>4000</v>
      </c>
      <c r="I12" s="76">
        <v>4000</v>
      </c>
      <c r="J12" s="76">
        <v>15668</v>
      </c>
      <c r="K12" s="33">
        <v>245728</v>
      </c>
    </row>
    <row r="13" spans="1:11" x14ac:dyDescent="0.2">
      <c r="A13" s="44">
        <v>10</v>
      </c>
      <c r="B13" s="188" t="s">
        <v>53</v>
      </c>
      <c r="C13" s="455" t="s">
        <v>166</v>
      </c>
      <c r="D13" s="74">
        <v>223400</v>
      </c>
      <c r="E13" s="74">
        <v>403</v>
      </c>
      <c r="F13" s="74">
        <v>223803</v>
      </c>
      <c r="G13" s="74">
        <v>6091</v>
      </c>
      <c r="H13" s="74">
        <v>6073</v>
      </c>
      <c r="I13" s="74">
        <v>0</v>
      </c>
      <c r="J13" s="74">
        <v>13728</v>
      </c>
      <c r="K13" s="30">
        <v>249695</v>
      </c>
    </row>
    <row r="14" spans="1:11" x14ac:dyDescent="0.2">
      <c r="A14" s="39">
        <v>11</v>
      </c>
      <c r="B14" s="187" t="s">
        <v>109</v>
      </c>
      <c r="C14" s="454" t="s">
        <v>167</v>
      </c>
      <c r="D14" s="76">
        <v>225600</v>
      </c>
      <c r="E14" s="76">
        <v>360</v>
      </c>
      <c r="F14" s="76">
        <v>225960</v>
      </c>
      <c r="G14" s="76">
        <v>20250</v>
      </c>
      <c r="H14" s="76">
        <v>4092</v>
      </c>
      <c r="I14" s="76">
        <v>40</v>
      </c>
      <c r="J14" s="76">
        <v>0</v>
      </c>
      <c r="K14" s="33">
        <v>250342</v>
      </c>
    </row>
    <row r="15" spans="1:11" x14ac:dyDescent="0.2">
      <c r="A15" s="44">
        <v>12</v>
      </c>
      <c r="B15" s="188" t="s">
        <v>62</v>
      </c>
      <c r="C15" s="455" t="s">
        <v>165</v>
      </c>
      <c r="D15" s="74">
        <v>237900</v>
      </c>
      <c r="E15" s="74">
        <v>0</v>
      </c>
      <c r="F15" s="74">
        <v>237900</v>
      </c>
      <c r="G15" s="74">
        <v>4410</v>
      </c>
      <c r="H15" s="74">
        <v>4800</v>
      </c>
      <c r="I15" s="74">
        <v>5200</v>
      </c>
      <c r="J15" s="74">
        <v>9760</v>
      </c>
      <c r="K15" s="30">
        <v>262070</v>
      </c>
    </row>
    <row r="16" spans="1:11" x14ac:dyDescent="0.2">
      <c r="A16" s="39">
        <v>13</v>
      </c>
      <c r="B16" s="187" t="s">
        <v>91</v>
      </c>
      <c r="C16" s="454" t="s">
        <v>167</v>
      </c>
      <c r="D16" s="76">
        <v>205600</v>
      </c>
      <c r="E16" s="76">
        <v>4440</v>
      </c>
      <c r="F16" s="76">
        <v>210040</v>
      </c>
      <c r="G16" s="76">
        <v>30062</v>
      </c>
      <c r="H16" s="76">
        <v>4784</v>
      </c>
      <c r="I16" s="76">
        <v>2966</v>
      </c>
      <c r="J16" s="76">
        <v>16600</v>
      </c>
      <c r="K16" s="33">
        <v>264452</v>
      </c>
    </row>
    <row r="17" spans="1:11" x14ac:dyDescent="0.2">
      <c r="A17" s="44">
        <v>14</v>
      </c>
      <c r="B17" s="188" t="s">
        <v>85</v>
      </c>
      <c r="C17" s="455" t="s">
        <v>165</v>
      </c>
      <c r="D17" s="74">
        <v>217568</v>
      </c>
      <c r="E17" s="74">
        <v>10924</v>
      </c>
      <c r="F17" s="74">
        <v>228492</v>
      </c>
      <c r="G17" s="74">
        <v>26160</v>
      </c>
      <c r="H17" s="74">
        <v>2654</v>
      </c>
      <c r="I17" s="74">
        <v>6240</v>
      </c>
      <c r="J17" s="74">
        <v>980</v>
      </c>
      <c r="K17" s="30">
        <v>264526</v>
      </c>
    </row>
    <row r="18" spans="1:11" x14ac:dyDescent="0.2">
      <c r="A18" s="39">
        <v>15</v>
      </c>
      <c r="B18" s="187" t="s">
        <v>19</v>
      </c>
      <c r="C18" s="454" t="s">
        <v>165</v>
      </c>
      <c r="D18" s="76">
        <v>213029</v>
      </c>
      <c r="E18" s="76">
        <v>0</v>
      </c>
      <c r="F18" s="76">
        <v>213029</v>
      </c>
      <c r="G18" s="76">
        <v>20140</v>
      </c>
      <c r="H18" s="76">
        <v>3500</v>
      </c>
      <c r="I18" s="76">
        <v>15525</v>
      </c>
      <c r="J18" s="76">
        <v>12800</v>
      </c>
      <c r="K18" s="33">
        <v>264994</v>
      </c>
    </row>
    <row r="19" spans="1:11" x14ac:dyDescent="0.2">
      <c r="A19" s="44">
        <v>16</v>
      </c>
      <c r="B19" s="188" t="s">
        <v>89</v>
      </c>
      <c r="C19" s="455" t="s">
        <v>167</v>
      </c>
      <c r="D19" s="74">
        <v>234888</v>
      </c>
      <c r="E19" s="74">
        <v>3160</v>
      </c>
      <c r="F19" s="74">
        <v>238048</v>
      </c>
      <c r="G19" s="74">
        <v>20459</v>
      </c>
      <c r="H19" s="74">
        <v>7000</v>
      </c>
      <c r="I19" s="74">
        <v>0</v>
      </c>
      <c r="J19" s="74">
        <v>0</v>
      </c>
      <c r="K19" s="30">
        <v>265507</v>
      </c>
    </row>
    <row r="20" spans="1:11" x14ac:dyDescent="0.2">
      <c r="A20" s="39">
        <v>17</v>
      </c>
      <c r="B20" s="187" t="s">
        <v>67</v>
      </c>
      <c r="C20" s="454" t="s">
        <v>166</v>
      </c>
      <c r="D20" s="76">
        <v>223352</v>
      </c>
      <c r="E20" s="76">
        <v>4520</v>
      </c>
      <c r="F20" s="76">
        <v>227872</v>
      </c>
      <c r="G20" s="76">
        <v>24132</v>
      </c>
      <c r="H20" s="76">
        <v>6100</v>
      </c>
      <c r="I20" s="76">
        <v>2248</v>
      </c>
      <c r="J20" s="76">
        <v>9232</v>
      </c>
      <c r="K20" s="33">
        <v>269584</v>
      </c>
    </row>
    <row r="21" spans="1:11" x14ac:dyDescent="0.2">
      <c r="A21" s="44">
        <v>18</v>
      </c>
      <c r="B21" s="188" t="s">
        <v>18</v>
      </c>
      <c r="C21" s="455" t="s">
        <v>165</v>
      </c>
      <c r="D21" s="74">
        <v>216624</v>
      </c>
      <c r="E21" s="74">
        <v>5072</v>
      </c>
      <c r="F21" s="74">
        <v>221696</v>
      </c>
      <c r="G21" s="74">
        <v>31098</v>
      </c>
      <c r="H21" s="74">
        <v>0</v>
      </c>
      <c r="I21" s="74">
        <v>0</v>
      </c>
      <c r="J21" s="74">
        <v>17376</v>
      </c>
      <c r="K21" s="30">
        <v>270170</v>
      </c>
    </row>
    <row r="22" spans="1:11" x14ac:dyDescent="0.2">
      <c r="A22" s="39">
        <v>19</v>
      </c>
      <c r="B22" s="187" t="s">
        <v>24</v>
      </c>
      <c r="C22" s="454" t="s">
        <v>165</v>
      </c>
      <c r="D22" s="76">
        <v>234532</v>
      </c>
      <c r="E22" s="76">
        <v>1831</v>
      </c>
      <c r="F22" s="76">
        <v>236363</v>
      </c>
      <c r="G22" s="76">
        <v>16840</v>
      </c>
      <c r="H22" s="76">
        <v>4030</v>
      </c>
      <c r="I22" s="76">
        <v>4350</v>
      </c>
      <c r="J22" s="76">
        <v>17924</v>
      </c>
      <c r="K22" s="33">
        <v>279507</v>
      </c>
    </row>
    <row r="23" spans="1:11" x14ac:dyDescent="0.2">
      <c r="A23" s="44">
        <v>20</v>
      </c>
      <c r="B23" s="188" t="s">
        <v>44</v>
      </c>
      <c r="C23" s="455" t="s">
        <v>165</v>
      </c>
      <c r="D23" s="74">
        <v>248192</v>
      </c>
      <c r="E23" s="74">
        <v>5696</v>
      </c>
      <c r="F23" s="74">
        <v>253888</v>
      </c>
      <c r="G23" s="74">
        <v>13680</v>
      </c>
      <c r="H23" s="74">
        <v>7924</v>
      </c>
      <c r="I23" s="74">
        <v>11306</v>
      </c>
      <c r="J23" s="74">
        <v>0</v>
      </c>
      <c r="K23" s="30">
        <v>286798</v>
      </c>
    </row>
    <row r="24" spans="1:11" x14ac:dyDescent="0.2">
      <c r="A24" s="39">
        <v>21</v>
      </c>
      <c r="B24" s="187" t="s">
        <v>72</v>
      </c>
      <c r="C24" s="454" t="s">
        <v>165</v>
      </c>
      <c r="D24" s="76">
        <v>252004</v>
      </c>
      <c r="E24" s="76">
        <v>4422</v>
      </c>
      <c r="F24" s="76">
        <v>256426</v>
      </c>
      <c r="G24" s="76">
        <v>21102</v>
      </c>
      <c r="H24" s="76">
        <v>6988</v>
      </c>
      <c r="I24" s="76">
        <v>3810</v>
      </c>
      <c r="J24" s="76">
        <v>1880</v>
      </c>
      <c r="K24" s="33">
        <v>290206</v>
      </c>
    </row>
    <row r="25" spans="1:11" x14ac:dyDescent="0.2">
      <c r="A25" s="44">
        <v>22</v>
      </c>
      <c r="B25" s="188" t="s">
        <v>12</v>
      </c>
      <c r="C25" s="455" t="s">
        <v>165</v>
      </c>
      <c r="D25" s="74">
        <v>249574</v>
      </c>
      <c r="E25" s="74">
        <v>4860</v>
      </c>
      <c r="F25" s="74">
        <v>254434</v>
      </c>
      <c r="G25" s="74">
        <v>22673</v>
      </c>
      <c r="H25" s="74">
        <v>3800</v>
      </c>
      <c r="I25" s="74">
        <v>2200</v>
      </c>
      <c r="J25" s="74">
        <v>8472</v>
      </c>
      <c r="K25" s="30">
        <v>291579</v>
      </c>
    </row>
    <row r="26" spans="1:11" x14ac:dyDescent="0.2">
      <c r="A26" s="39">
        <v>23</v>
      </c>
      <c r="B26" s="187" t="s">
        <v>47</v>
      </c>
      <c r="C26" s="454" t="s">
        <v>165</v>
      </c>
      <c r="D26" s="76">
        <v>246992</v>
      </c>
      <c r="E26" s="76">
        <v>4054</v>
      </c>
      <c r="F26" s="76">
        <v>251046</v>
      </c>
      <c r="G26" s="76">
        <v>21906</v>
      </c>
      <c r="H26" s="76">
        <v>4297</v>
      </c>
      <c r="I26" s="76">
        <v>3951</v>
      </c>
      <c r="J26" s="76">
        <v>12436</v>
      </c>
      <c r="K26" s="33">
        <v>293636</v>
      </c>
    </row>
    <row r="27" spans="1:11" x14ac:dyDescent="0.2">
      <c r="A27" s="44">
        <v>24</v>
      </c>
      <c r="B27" s="188" t="s">
        <v>533</v>
      </c>
      <c r="C27" s="455" t="s">
        <v>165</v>
      </c>
      <c r="D27" s="74">
        <v>251570</v>
      </c>
      <c r="E27" s="74">
        <v>9515</v>
      </c>
      <c r="F27" s="74">
        <v>261085</v>
      </c>
      <c r="G27" s="74">
        <v>20281</v>
      </c>
      <c r="H27" s="74">
        <v>3914</v>
      </c>
      <c r="I27" s="74">
        <v>0</v>
      </c>
      <c r="J27" s="74">
        <v>9734</v>
      </c>
      <c r="K27" s="30">
        <v>295014</v>
      </c>
    </row>
    <row r="28" spans="1:11" x14ac:dyDescent="0.2">
      <c r="A28" s="39">
        <v>25</v>
      </c>
      <c r="B28" s="187" t="s">
        <v>83</v>
      </c>
      <c r="C28" s="454" t="s">
        <v>166</v>
      </c>
      <c r="D28" s="76">
        <v>244850</v>
      </c>
      <c r="E28" s="76">
        <v>5116</v>
      </c>
      <c r="F28" s="76">
        <v>249966</v>
      </c>
      <c r="G28" s="76">
        <v>22078</v>
      </c>
      <c r="H28" s="76">
        <v>9765</v>
      </c>
      <c r="I28" s="76">
        <v>7345</v>
      </c>
      <c r="J28" s="76">
        <v>6560</v>
      </c>
      <c r="K28" s="33">
        <v>295714</v>
      </c>
    </row>
    <row r="29" spans="1:11" x14ac:dyDescent="0.2">
      <c r="A29" s="44">
        <v>26</v>
      </c>
      <c r="B29" s="188" t="s">
        <v>79</v>
      </c>
      <c r="C29" s="455" t="s">
        <v>165</v>
      </c>
      <c r="D29" s="74">
        <v>250640</v>
      </c>
      <c r="E29" s="74">
        <v>20115</v>
      </c>
      <c r="F29" s="74">
        <v>270755</v>
      </c>
      <c r="G29" s="74">
        <v>12440</v>
      </c>
      <c r="H29" s="74">
        <v>4000</v>
      </c>
      <c r="I29" s="74">
        <v>2290</v>
      </c>
      <c r="J29" s="74">
        <v>9000</v>
      </c>
      <c r="K29" s="30">
        <v>298485</v>
      </c>
    </row>
    <row r="30" spans="1:11" x14ac:dyDescent="0.2">
      <c r="A30" s="39">
        <v>27</v>
      </c>
      <c r="B30" s="187" t="s">
        <v>45</v>
      </c>
      <c r="C30" s="454" t="s">
        <v>165</v>
      </c>
      <c r="D30" s="76">
        <v>257392</v>
      </c>
      <c r="E30" s="76">
        <v>784</v>
      </c>
      <c r="F30" s="76">
        <v>258176</v>
      </c>
      <c r="G30" s="76">
        <v>28000</v>
      </c>
      <c r="H30" s="76">
        <v>4434</v>
      </c>
      <c r="I30" s="76">
        <v>9028</v>
      </c>
      <c r="J30" s="76">
        <v>420</v>
      </c>
      <c r="K30" s="33">
        <v>300058</v>
      </c>
    </row>
    <row r="31" spans="1:11" x14ac:dyDescent="0.2">
      <c r="A31" s="44">
        <v>28</v>
      </c>
      <c r="B31" s="188" t="s">
        <v>26</v>
      </c>
      <c r="C31" s="455" t="s">
        <v>165</v>
      </c>
      <c r="D31" s="74">
        <v>245888</v>
      </c>
      <c r="E31" s="74">
        <v>19164</v>
      </c>
      <c r="F31" s="74">
        <v>265052</v>
      </c>
      <c r="G31" s="74">
        <v>11490</v>
      </c>
      <c r="H31" s="74">
        <v>3710</v>
      </c>
      <c r="I31" s="74">
        <v>10735</v>
      </c>
      <c r="J31" s="74">
        <v>11788</v>
      </c>
      <c r="K31" s="30">
        <v>302775</v>
      </c>
    </row>
    <row r="32" spans="1:11" x14ac:dyDescent="0.2">
      <c r="A32" s="39">
        <v>29</v>
      </c>
      <c r="B32" s="187" t="s">
        <v>14</v>
      </c>
      <c r="C32" s="454" t="s">
        <v>166</v>
      </c>
      <c r="D32" s="76">
        <v>256944</v>
      </c>
      <c r="E32" s="76">
        <v>4200</v>
      </c>
      <c r="F32" s="76">
        <v>261144</v>
      </c>
      <c r="G32" s="76">
        <v>40018</v>
      </c>
      <c r="H32" s="76">
        <v>1724</v>
      </c>
      <c r="I32" s="76">
        <v>0</v>
      </c>
      <c r="J32" s="76">
        <v>0</v>
      </c>
      <c r="K32" s="33">
        <v>302886</v>
      </c>
    </row>
    <row r="33" spans="1:11" x14ac:dyDescent="0.2">
      <c r="A33" s="44">
        <v>30</v>
      </c>
      <c r="B33" s="188" t="s">
        <v>42</v>
      </c>
      <c r="C33" s="455" t="s">
        <v>165</v>
      </c>
      <c r="D33" s="74">
        <v>252484</v>
      </c>
      <c r="E33" s="74">
        <v>5836</v>
      </c>
      <c r="F33" s="74">
        <v>258320</v>
      </c>
      <c r="G33" s="74">
        <v>23600</v>
      </c>
      <c r="H33" s="74">
        <v>10003</v>
      </c>
      <c r="I33" s="74">
        <v>4592</v>
      </c>
      <c r="J33" s="74">
        <v>6720</v>
      </c>
      <c r="K33" s="30">
        <v>303235</v>
      </c>
    </row>
    <row r="34" spans="1:11" x14ac:dyDescent="0.2">
      <c r="A34" s="39">
        <v>31</v>
      </c>
      <c r="B34" s="187" t="s">
        <v>64</v>
      </c>
      <c r="C34" s="454" t="s">
        <v>165</v>
      </c>
      <c r="D34" s="76">
        <v>257606</v>
      </c>
      <c r="E34" s="76">
        <v>7112</v>
      </c>
      <c r="F34" s="76">
        <v>264718</v>
      </c>
      <c r="G34" s="76">
        <v>27760</v>
      </c>
      <c r="H34" s="76">
        <v>9215</v>
      </c>
      <c r="I34" s="76">
        <v>3385</v>
      </c>
      <c r="J34" s="76">
        <v>0</v>
      </c>
      <c r="K34" s="33">
        <v>305078</v>
      </c>
    </row>
    <row r="35" spans="1:11" x14ac:dyDescent="0.2">
      <c r="A35" s="44">
        <v>32</v>
      </c>
      <c r="B35" s="188" t="s">
        <v>22</v>
      </c>
      <c r="C35" s="455" t="s">
        <v>166</v>
      </c>
      <c r="D35" s="74">
        <v>267512</v>
      </c>
      <c r="E35" s="74">
        <v>160</v>
      </c>
      <c r="F35" s="74">
        <v>267672</v>
      </c>
      <c r="G35" s="74">
        <v>25079</v>
      </c>
      <c r="H35" s="74">
        <v>4073</v>
      </c>
      <c r="I35" s="74">
        <v>841</v>
      </c>
      <c r="J35" s="74">
        <v>9292</v>
      </c>
      <c r="K35" s="30">
        <v>306957</v>
      </c>
    </row>
    <row r="36" spans="1:11" x14ac:dyDescent="0.2">
      <c r="A36" s="39">
        <v>33</v>
      </c>
      <c r="B36" s="187" t="s">
        <v>57</v>
      </c>
      <c r="C36" s="454" t="s">
        <v>166</v>
      </c>
      <c r="D36" s="76">
        <v>267552</v>
      </c>
      <c r="E36" s="76">
        <v>440</v>
      </c>
      <c r="F36" s="76">
        <v>267992</v>
      </c>
      <c r="G36" s="76">
        <v>29520</v>
      </c>
      <c r="H36" s="76">
        <v>3910</v>
      </c>
      <c r="I36" s="76">
        <v>600</v>
      </c>
      <c r="J36" s="76">
        <v>6064</v>
      </c>
      <c r="K36" s="33">
        <v>308086</v>
      </c>
    </row>
    <row r="37" spans="1:11" x14ac:dyDescent="0.2">
      <c r="A37" s="44">
        <v>34</v>
      </c>
      <c r="B37" s="188" t="s">
        <v>54</v>
      </c>
      <c r="C37" s="455" t="s">
        <v>166</v>
      </c>
      <c r="D37" s="74">
        <v>278000</v>
      </c>
      <c r="E37" s="74">
        <v>5450</v>
      </c>
      <c r="F37" s="74">
        <v>283450</v>
      </c>
      <c r="G37" s="74">
        <v>16170</v>
      </c>
      <c r="H37" s="74">
        <v>0</v>
      </c>
      <c r="I37" s="74">
        <v>676</v>
      </c>
      <c r="J37" s="74">
        <v>12521</v>
      </c>
      <c r="K37" s="30">
        <v>312817</v>
      </c>
    </row>
    <row r="38" spans="1:11" x14ac:dyDescent="0.2">
      <c r="A38" s="39">
        <v>35</v>
      </c>
      <c r="B38" s="187" t="s">
        <v>31</v>
      </c>
      <c r="C38" s="454" t="s">
        <v>166</v>
      </c>
      <c r="D38" s="76">
        <v>251400</v>
      </c>
      <c r="E38" s="76">
        <v>4780</v>
      </c>
      <c r="F38" s="76">
        <v>256180</v>
      </c>
      <c r="G38" s="76">
        <v>41300</v>
      </c>
      <c r="H38" s="76">
        <v>6400</v>
      </c>
      <c r="I38" s="76">
        <v>1600</v>
      </c>
      <c r="J38" s="76">
        <v>7580</v>
      </c>
      <c r="K38" s="33">
        <v>313060</v>
      </c>
    </row>
    <row r="39" spans="1:11" x14ac:dyDescent="0.2">
      <c r="A39" s="44">
        <v>36</v>
      </c>
      <c r="B39" s="188" t="s">
        <v>107</v>
      </c>
      <c r="C39" s="455" t="s">
        <v>165</v>
      </c>
      <c r="D39" s="74">
        <v>268056</v>
      </c>
      <c r="E39" s="74">
        <v>7560</v>
      </c>
      <c r="F39" s="74">
        <v>275616</v>
      </c>
      <c r="G39" s="74">
        <v>21275</v>
      </c>
      <c r="H39" s="74">
        <v>7366</v>
      </c>
      <c r="I39" s="74">
        <v>3875</v>
      </c>
      <c r="J39" s="74">
        <v>5792</v>
      </c>
      <c r="K39" s="30">
        <v>313924</v>
      </c>
    </row>
    <row r="40" spans="1:11" x14ac:dyDescent="0.2">
      <c r="A40" s="39">
        <v>37</v>
      </c>
      <c r="B40" s="187" t="s">
        <v>77</v>
      </c>
      <c r="C40" s="454" t="s">
        <v>165</v>
      </c>
      <c r="D40" s="76">
        <v>251800</v>
      </c>
      <c r="E40" s="76">
        <v>9845</v>
      </c>
      <c r="F40" s="76">
        <v>261645</v>
      </c>
      <c r="G40" s="76">
        <v>42971</v>
      </c>
      <c r="H40" s="76">
        <v>9412</v>
      </c>
      <c r="I40" s="76">
        <v>0</v>
      </c>
      <c r="J40" s="76">
        <v>0</v>
      </c>
      <c r="K40" s="33">
        <v>314028</v>
      </c>
    </row>
    <row r="41" spans="1:11" x14ac:dyDescent="0.2">
      <c r="A41" s="44">
        <v>38</v>
      </c>
      <c r="B41" s="188" t="s">
        <v>103</v>
      </c>
      <c r="C41" s="455" t="s">
        <v>165</v>
      </c>
      <c r="D41" s="74">
        <v>236900</v>
      </c>
      <c r="E41" s="74">
        <v>29542</v>
      </c>
      <c r="F41" s="74">
        <v>266442</v>
      </c>
      <c r="G41" s="74">
        <v>20840</v>
      </c>
      <c r="H41" s="74">
        <v>12520</v>
      </c>
      <c r="I41" s="74">
        <v>0</v>
      </c>
      <c r="J41" s="74">
        <v>15600</v>
      </c>
      <c r="K41" s="30">
        <v>315402</v>
      </c>
    </row>
    <row r="42" spans="1:11" x14ac:dyDescent="0.2">
      <c r="A42" s="39">
        <v>39</v>
      </c>
      <c r="B42" s="187" t="s">
        <v>51</v>
      </c>
      <c r="C42" s="454" t="s">
        <v>165</v>
      </c>
      <c r="D42" s="76">
        <v>250448</v>
      </c>
      <c r="E42" s="76">
        <v>7316</v>
      </c>
      <c r="F42" s="76">
        <v>257764</v>
      </c>
      <c r="G42" s="76">
        <v>30515</v>
      </c>
      <c r="H42" s="76">
        <v>8660</v>
      </c>
      <c r="I42" s="76">
        <v>5722</v>
      </c>
      <c r="J42" s="76">
        <v>14400</v>
      </c>
      <c r="K42" s="33">
        <v>317061</v>
      </c>
    </row>
    <row r="43" spans="1:11" x14ac:dyDescent="0.2">
      <c r="A43" s="44">
        <v>40</v>
      </c>
      <c r="B43" s="188" t="s">
        <v>68</v>
      </c>
      <c r="C43" s="455" t="s">
        <v>165</v>
      </c>
      <c r="D43" s="74">
        <v>272213</v>
      </c>
      <c r="E43" s="74">
        <v>5474</v>
      </c>
      <c r="F43" s="74">
        <v>277687</v>
      </c>
      <c r="G43" s="74">
        <v>27046</v>
      </c>
      <c r="H43" s="74">
        <v>4424</v>
      </c>
      <c r="I43" s="74">
        <v>10532</v>
      </c>
      <c r="J43" s="74">
        <v>0</v>
      </c>
      <c r="K43" s="30">
        <v>319689</v>
      </c>
    </row>
    <row r="44" spans="1:11" x14ac:dyDescent="0.2">
      <c r="A44" s="39">
        <v>41</v>
      </c>
      <c r="B44" s="187" t="s">
        <v>87</v>
      </c>
      <c r="C44" s="454" t="s">
        <v>165</v>
      </c>
      <c r="D44" s="76">
        <v>272117</v>
      </c>
      <c r="E44" s="76">
        <v>8464</v>
      </c>
      <c r="F44" s="76">
        <v>280581</v>
      </c>
      <c r="G44" s="76">
        <v>20898</v>
      </c>
      <c r="H44" s="76">
        <v>650</v>
      </c>
      <c r="I44" s="76">
        <v>2267</v>
      </c>
      <c r="J44" s="76">
        <v>17540</v>
      </c>
      <c r="K44" s="33">
        <v>321936</v>
      </c>
    </row>
    <row r="45" spans="1:11" x14ac:dyDescent="0.2">
      <c r="A45" s="44">
        <v>42</v>
      </c>
      <c r="B45" s="188" t="s">
        <v>74</v>
      </c>
      <c r="C45" s="455" t="s">
        <v>166</v>
      </c>
      <c r="D45" s="74">
        <v>267648</v>
      </c>
      <c r="E45" s="74">
        <v>11289</v>
      </c>
      <c r="F45" s="74">
        <v>278937</v>
      </c>
      <c r="G45" s="74">
        <v>15008</v>
      </c>
      <c r="H45" s="74">
        <v>4340</v>
      </c>
      <c r="I45" s="74">
        <v>2985</v>
      </c>
      <c r="J45" s="74">
        <v>21044</v>
      </c>
      <c r="K45" s="30">
        <v>322314</v>
      </c>
    </row>
    <row r="46" spans="1:11" x14ac:dyDescent="0.2">
      <c r="A46" s="39">
        <v>43</v>
      </c>
      <c r="B46" s="187" t="s">
        <v>530</v>
      </c>
      <c r="C46" s="454" t="s">
        <v>165</v>
      </c>
      <c r="D46" s="76">
        <v>274728</v>
      </c>
      <c r="E46" s="76">
        <v>4647</v>
      </c>
      <c r="F46" s="76">
        <v>279375</v>
      </c>
      <c r="G46" s="76">
        <v>34665</v>
      </c>
      <c r="H46" s="76">
        <v>2984</v>
      </c>
      <c r="I46" s="76">
        <v>0</v>
      </c>
      <c r="J46" s="76">
        <v>9933</v>
      </c>
      <c r="K46" s="33">
        <v>326957</v>
      </c>
    </row>
    <row r="47" spans="1:11" x14ac:dyDescent="0.2">
      <c r="A47" s="44">
        <v>44</v>
      </c>
      <c r="B47" s="188" t="s">
        <v>30</v>
      </c>
      <c r="C47" s="455" t="s">
        <v>165</v>
      </c>
      <c r="D47" s="74">
        <v>272792</v>
      </c>
      <c r="E47" s="74">
        <v>16616</v>
      </c>
      <c r="F47" s="74">
        <v>289408</v>
      </c>
      <c r="G47" s="74">
        <v>30822</v>
      </c>
      <c r="H47" s="74">
        <v>5940</v>
      </c>
      <c r="I47" s="74">
        <v>600</v>
      </c>
      <c r="J47" s="74">
        <v>200</v>
      </c>
      <c r="K47" s="30">
        <v>326970</v>
      </c>
    </row>
    <row r="48" spans="1:11" x14ac:dyDescent="0.2">
      <c r="A48" s="39">
        <v>45</v>
      </c>
      <c r="B48" s="187" t="s">
        <v>100</v>
      </c>
      <c r="C48" s="454" t="s">
        <v>166</v>
      </c>
      <c r="D48" s="76">
        <v>271384</v>
      </c>
      <c r="E48" s="76">
        <v>23763</v>
      </c>
      <c r="F48" s="76">
        <v>295147</v>
      </c>
      <c r="G48" s="76">
        <v>14207</v>
      </c>
      <c r="H48" s="76">
        <v>5247</v>
      </c>
      <c r="I48" s="76">
        <v>2600</v>
      </c>
      <c r="J48" s="76">
        <v>9876</v>
      </c>
      <c r="K48" s="33">
        <v>327077</v>
      </c>
    </row>
    <row r="49" spans="1:11" x14ac:dyDescent="0.2">
      <c r="A49" s="44">
        <v>46</v>
      </c>
      <c r="B49" s="188" t="s">
        <v>55</v>
      </c>
      <c r="C49" s="455" t="s">
        <v>166</v>
      </c>
      <c r="D49" s="74">
        <v>273200</v>
      </c>
      <c r="E49" s="74">
        <v>18880</v>
      </c>
      <c r="F49" s="74">
        <v>292080</v>
      </c>
      <c r="G49" s="74">
        <v>8495</v>
      </c>
      <c r="H49" s="74">
        <v>6200</v>
      </c>
      <c r="I49" s="74">
        <v>4950</v>
      </c>
      <c r="J49" s="74">
        <v>16085</v>
      </c>
      <c r="K49" s="30">
        <v>327810</v>
      </c>
    </row>
    <row r="50" spans="1:11" x14ac:dyDescent="0.2">
      <c r="A50" s="39">
        <v>47</v>
      </c>
      <c r="B50" s="187" t="s">
        <v>75</v>
      </c>
      <c r="C50" s="454" t="s">
        <v>166</v>
      </c>
      <c r="D50" s="76">
        <v>280400</v>
      </c>
      <c r="E50" s="76">
        <v>14480</v>
      </c>
      <c r="F50" s="76">
        <v>294880</v>
      </c>
      <c r="G50" s="76">
        <v>22616</v>
      </c>
      <c r="H50" s="76">
        <v>0</v>
      </c>
      <c r="I50" s="76">
        <v>0</v>
      </c>
      <c r="J50" s="76">
        <v>13412</v>
      </c>
      <c r="K50" s="33">
        <v>330908</v>
      </c>
    </row>
    <row r="51" spans="1:11" x14ac:dyDescent="0.2">
      <c r="A51" s="44">
        <v>48</v>
      </c>
      <c r="B51" s="188" t="s">
        <v>21</v>
      </c>
      <c r="C51" s="455" t="s">
        <v>166</v>
      </c>
      <c r="D51" s="74">
        <v>286152</v>
      </c>
      <c r="E51" s="74">
        <v>21096</v>
      </c>
      <c r="F51" s="74">
        <v>307248</v>
      </c>
      <c r="G51" s="74">
        <v>15966</v>
      </c>
      <c r="H51" s="74">
        <v>3215</v>
      </c>
      <c r="I51" s="74">
        <v>8035</v>
      </c>
      <c r="J51" s="74">
        <v>0</v>
      </c>
      <c r="K51" s="30">
        <v>334464</v>
      </c>
    </row>
    <row r="52" spans="1:11" x14ac:dyDescent="0.2">
      <c r="A52" s="39">
        <v>49</v>
      </c>
      <c r="B52" s="187" t="s">
        <v>60</v>
      </c>
      <c r="C52" s="454" t="s">
        <v>165</v>
      </c>
      <c r="D52" s="76">
        <v>291602</v>
      </c>
      <c r="E52" s="76">
        <v>11568</v>
      </c>
      <c r="F52" s="76">
        <v>303170</v>
      </c>
      <c r="G52" s="76">
        <v>19370</v>
      </c>
      <c r="H52" s="76">
        <v>4323</v>
      </c>
      <c r="I52" s="76">
        <v>1265</v>
      </c>
      <c r="J52" s="76">
        <v>7992</v>
      </c>
      <c r="K52" s="33">
        <v>336120</v>
      </c>
    </row>
    <row r="53" spans="1:11" x14ac:dyDescent="0.2">
      <c r="A53" s="44">
        <v>50</v>
      </c>
      <c r="B53" s="188" t="s">
        <v>40</v>
      </c>
      <c r="C53" s="455" t="s">
        <v>165</v>
      </c>
      <c r="D53" s="74">
        <v>291166</v>
      </c>
      <c r="E53" s="74">
        <v>1300</v>
      </c>
      <c r="F53" s="74">
        <v>292466</v>
      </c>
      <c r="G53" s="74">
        <v>27735</v>
      </c>
      <c r="H53" s="74">
        <v>4450</v>
      </c>
      <c r="I53" s="74">
        <v>0</v>
      </c>
      <c r="J53" s="74">
        <v>15044</v>
      </c>
      <c r="K53" s="30">
        <v>339695</v>
      </c>
    </row>
    <row r="54" spans="1:11" x14ac:dyDescent="0.2">
      <c r="A54" s="39">
        <v>51</v>
      </c>
      <c r="B54" s="187" t="s">
        <v>17</v>
      </c>
      <c r="C54" s="454" t="s">
        <v>166</v>
      </c>
      <c r="D54" s="76">
        <v>303150</v>
      </c>
      <c r="E54" s="76">
        <v>11950</v>
      </c>
      <c r="F54" s="76">
        <v>315100</v>
      </c>
      <c r="G54" s="76">
        <v>15365</v>
      </c>
      <c r="H54" s="76">
        <v>3200</v>
      </c>
      <c r="I54" s="76">
        <v>417</v>
      </c>
      <c r="J54" s="76">
        <v>8904</v>
      </c>
      <c r="K54" s="33">
        <v>342986</v>
      </c>
    </row>
    <row r="55" spans="1:11" x14ac:dyDescent="0.2">
      <c r="A55" s="44">
        <v>52</v>
      </c>
      <c r="B55" s="188" t="s">
        <v>15</v>
      </c>
      <c r="C55" s="455" t="s">
        <v>166</v>
      </c>
      <c r="D55" s="74">
        <v>273156</v>
      </c>
      <c r="E55" s="74">
        <v>2400</v>
      </c>
      <c r="F55" s="74">
        <v>275556</v>
      </c>
      <c r="G55" s="74">
        <v>9998</v>
      </c>
      <c r="H55" s="74">
        <v>4040</v>
      </c>
      <c r="I55" s="74">
        <v>41176</v>
      </c>
      <c r="J55" s="74">
        <v>13120</v>
      </c>
      <c r="K55" s="30">
        <v>343890</v>
      </c>
    </row>
    <row r="56" spans="1:11" x14ac:dyDescent="0.2">
      <c r="A56" s="39">
        <v>53</v>
      </c>
      <c r="B56" s="187" t="s">
        <v>36</v>
      </c>
      <c r="C56" s="454" t="s">
        <v>165</v>
      </c>
      <c r="D56" s="76">
        <v>297716</v>
      </c>
      <c r="E56" s="76">
        <v>23146</v>
      </c>
      <c r="F56" s="76">
        <v>320862</v>
      </c>
      <c r="G56" s="76">
        <v>14806</v>
      </c>
      <c r="H56" s="76">
        <v>10159</v>
      </c>
      <c r="I56" s="76">
        <v>0</v>
      </c>
      <c r="J56" s="76">
        <v>0</v>
      </c>
      <c r="K56" s="33">
        <v>345827</v>
      </c>
    </row>
    <row r="57" spans="1:11" x14ac:dyDescent="0.2">
      <c r="A57" s="44">
        <v>54</v>
      </c>
      <c r="B57" s="188" t="s">
        <v>105</v>
      </c>
      <c r="C57" s="455" t="s">
        <v>165</v>
      </c>
      <c r="D57" s="74">
        <v>315608</v>
      </c>
      <c r="E57" s="74">
        <v>0</v>
      </c>
      <c r="F57" s="74">
        <v>315608</v>
      </c>
      <c r="G57" s="74">
        <v>21082</v>
      </c>
      <c r="H57" s="74">
        <v>9303</v>
      </c>
      <c r="I57" s="74">
        <v>135</v>
      </c>
      <c r="J57" s="74">
        <v>880</v>
      </c>
      <c r="K57" s="30">
        <v>347008</v>
      </c>
    </row>
    <row r="58" spans="1:11" x14ac:dyDescent="0.2">
      <c r="A58" s="39">
        <v>55</v>
      </c>
      <c r="B58" s="187" t="s">
        <v>76</v>
      </c>
      <c r="C58" s="454" t="s">
        <v>165</v>
      </c>
      <c r="D58" s="76">
        <v>251800</v>
      </c>
      <c r="E58" s="76">
        <v>6592</v>
      </c>
      <c r="F58" s="76">
        <v>258392</v>
      </c>
      <c r="G58" s="76">
        <v>76103</v>
      </c>
      <c r="H58" s="76">
        <v>9355</v>
      </c>
      <c r="I58" s="76">
        <v>3585</v>
      </c>
      <c r="J58" s="76">
        <v>1288</v>
      </c>
      <c r="K58" s="33">
        <v>348723</v>
      </c>
    </row>
    <row r="59" spans="1:11" x14ac:dyDescent="0.2">
      <c r="A59" s="44">
        <v>56</v>
      </c>
      <c r="B59" s="188" t="s">
        <v>90</v>
      </c>
      <c r="C59" s="455" t="s">
        <v>166</v>
      </c>
      <c r="D59" s="74">
        <v>281176</v>
      </c>
      <c r="E59" s="74">
        <v>10744</v>
      </c>
      <c r="F59" s="74">
        <v>291920</v>
      </c>
      <c r="G59" s="74">
        <v>33126</v>
      </c>
      <c r="H59" s="74">
        <v>5128</v>
      </c>
      <c r="I59" s="74">
        <v>6012</v>
      </c>
      <c r="J59" s="74">
        <v>15048</v>
      </c>
      <c r="K59" s="30">
        <v>351234</v>
      </c>
    </row>
    <row r="60" spans="1:11" x14ac:dyDescent="0.2">
      <c r="A60" s="39">
        <v>57</v>
      </c>
      <c r="B60" s="187" t="s">
        <v>38</v>
      </c>
      <c r="C60" s="454" t="s">
        <v>166</v>
      </c>
      <c r="D60" s="76">
        <v>280076</v>
      </c>
      <c r="E60" s="76">
        <v>2480</v>
      </c>
      <c r="F60" s="76">
        <v>282556</v>
      </c>
      <c r="G60" s="76">
        <v>10122</v>
      </c>
      <c r="H60" s="76">
        <v>6024</v>
      </c>
      <c r="I60" s="76">
        <v>41176</v>
      </c>
      <c r="J60" s="76">
        <v>14262</v>
      </c>
      <c r="K60" s="33">
        <v>354140</v>
      </c>
    </row>
    <row r="61" spans="1:11" x14ac:dyDescent="0.2">
      <c r="A61" s="44">
        <v>58</v>
      </c>
      <c r="B61" s="188" t="s">
        <v>20</v>
      </c>
      <c r="C61" s="455" t="s">
        <v>166</v>
      </c>
      <c r="D61" s="74">
        <v>309562</v>
      </c>
      <c r="E61" s="74">
        <v>10445</v>
      </c>
      <c r="F61" s="74">
        <v>320007</v>
      </c>
      <c r="G61" s="74">
        <v>29951</v>
      </c>
      <c r="H61" s="74">
        <v>5985</v>
      </c>
      <c r="I61" s="74">
        <v>1570</v>
      </c>
      <c r="J61" s="74">
        <v>10244</v>
      </c>
      <c r="K61" s="30">
        <v>367757</v>
      </c>
    </row>
    <row r="62" spans="1:11" x14ac:dyDescent="0.2">
      <c r="A62" s="39">
        <v>59</v>
      </c>
      <c r="B62" s="187" t="s">
        <v>70</v>
      </c>
      <c r="C62" s="454" t="s">
        <v>165</v>
      </c>
      <c r="D62" s="76">
        <v>335070</v>
      </c>
      <c r="E62" s="76">
        <v>0</v>
      </c>
      <c r="F62" s="76">
        <v>335070</v>
      </c>
      <c r="G62" s="76">
        <v>26666</v>
      </c>
      <c r="H62" s="76">
        <v>0</v>
      </c>
      <c r="I62" s="76">
        <v>0</v>
      </c>
      <c r="J62" s="76">
        <v>9012</v>
      </c>
      <c r="K62" s="33">
        <v>370748</v>
      </c>
    </row>
    <row r="63" spans="1:11" x14ac:dyDescent="0.2">
      <c r="A63" s="44">
        <v>60</v>
      </c>
      <c r="B63" s="188" t="s">
        <v>37</v>
      </c>
      <c r="C63" s="455" t="s">
        <v>165</v>
      </c>
      <c r="D63" s="74">
        <v>311991</v>
      </c>
      <c r="E63" s="74">
        <v>15246</v>
      </c>
      <c r="F63" s="74">
        <v>327237</v>
      </c>
      <c r="G63" s="74">
        <v>39667</v>
      </c>
      <c r="H63" s="74">
        <v>4000</v>
      </c>
      <c r="I63" s="74">
        <v>0</v>
      </c>
      <c r="J63" s="74">
        <v>6346</v>
      </c>
      <c r="K63" s="30">
        <v>377250</v>
      </c>
    </row>
    <row r="64" spans="1:11" x14ac:dyDescent="0.2">
      <c r="A64" s="39">
        <v>61</v>
      </c>
      <c r="B64" s="187" t="s">
        <v>82</v>
      </c>
      <c r="C64" s="454" t="s">
        <v>165</v>
      </c>
      <c r="D64" s="76">
        <v>361927</v>
      </c>
      <c r="E64" s="76">
        <v>0</v>
      </c>
      <c r="F64" s="76">
        <v>361927</v>
      </c>
      <c r="G64" s="76">
        <v>14733</v>
      </c>
      <c r="H64" s="76">
        <v>9098</v>
      </c>
      <c r="I64" s="76">
        <v>0</v>
      </c>
      <c r="J64" s="76">
        <v>10216</v>
      </c>
      <c r="K64" s="33">
        <v>395974</v>
      </c>
    </row>
    <row r="65" spans="1:11" x14ac:dyDescent="0.2">
      <c r="A65" s="198">
        <v>62</v>
      </c>
      <c r="B65" s="199" t="s">
        <v>93</v>
      </c>
      <c r="C65" s="462" t="s">
        <v>165</v>
      </c>
      <c r="D65" s="463">
        <v>301680</v>
      </c>
      <c r="E65" s="463">
        <v>62795</v>
      </c>
      <c r="F65" s="463">
        <v>364475</v>
      </c>
      <c r="G65" s="463">
        <v>20875</v>
      </c>
      <c r="H65" s="463">
        <v>9037</v>
      </c>
      <c r="I65" s="463">
        <v>5350</v>
      </c>
      <c r="J65" s="463">
        <v>610</v>
      </c>
      <c r="K65" s="464">
        <v>400347</v>
      </c>
    </row>
    <row r="66" spans="1:11" x14ac:dyDescent="0.2">
      <c r="A66" s="39"/>
      <c r="B66" s="193" t="s">
        <v>113</v>
      </c>
      <c r="C66" s="465"/>
      <c r="D66" s="458">
        <v>62</v>
      </c>
      <c r="E66" s="458">
        <v>57</v>
      </c>
      <c r="F66" s="458">
        <v>62</v>
      </c>
      <c r="G66" s="458">
        <v>62</v>
      </c>
      <c r="H66" s="458">
        <v>57</v>
      </c>
      <c r="I66" s="458">
        <v>47</v>
      </c>
      <c r="J66" s="458">
        <v>51</v>
      </c>
      <c r="K66" s="43">
        <v>62</v>
      </c>
    </row>
    <row r="67" spans="1:11" x14ac:dyDescent="0.2">
      <c r="A67" s="44"/>
      <c r="B67" s="197" t="s">
        <v>114</v>
      </c>
      <c r="C67" s="466"/>
      <c r="D67" s="467">
        <v>246747</v>
      </c>
      <c r="E67" s="467">
        <v>9852</v>
      </c>
      <c r="F67" s="467">
        <v>255804</v>
      </c>
      <c r="G67" s="467">
        <v>22672</v>
      </c>
      <c r="H67" s="467">
        <v>5690</v>
      </c>
      <c r="I67" s="467">
        <v>5538</v>
      </c>
      <c r="J67" s="467">
        <v>9450</v>
      </c>
      <c r="K67" s="48">
        <v>295678</v>
      </c>
    </row>
    <row r="68" spans="1:11" ht="13.5" thickBot="1" x14ac:dyDescent="0.25">
      <c r="A68" s="50"/>
      <c r="B68" s="200" t="s">
        <v>115</v>
      </c>
      <c r="C68" s="468"/>
      <c r="D68" s="91">
        <v>54279</v>
      </c>
      <c r="E68" s="91">
        <v>10074</v>
      </c>
      <c r="F68" s="91">
        <v>55682</v>
      </c>
      <c r="G68" s="91">
        <v>10870</v>
      </c>
      <c r="H68" s="91">
        <v>2596</v>
      </c>
      <c r="I68" s="91">
        <v>8294</v>
      </c>
      <c r="J68" s="91">
        <v>5496</v>
      </c>
      <c r="K68" s="54">
        <v>59255</v>
      </c>
    </row>
    <row r="69" spans="1:11" x14ac:dyDescent="0.2">
      <c r="A69" s="55" t="s">
        <v>417</v>
      </c>
    </row>
    <row r="70" spans="1:11" ht="8.25" customHeight="1" x14ac:dyDescent="0.2"/>
    <row r="71" spans="1:11" x14ac:dyDescent="0.2">
      <c r="B71" s="56" t="s">
        <v>419</v>
      </c>
    </row>
    <row r="72" spans="1:11" x14ac:dyDescent="0.2">
      <c r="B72" s="56" t="s">
        <v>418</v>
      </c>
    </row>
    <row r="73" spans="1:11" x14ac:dyDescent="0.2">
      <c r="B73" s="56" t="s">
        <v>420</v>
      </c>
    </row>
    <row r="75" spans="1:11" x14ac:dyDescent="0.2">
      <c r="A75" s="55" t="s">
        <v>378</v>
      </c>
    </row>
    <row r="76" spans="1:11" x14ac:dyDescent="0.2">
      <c r="A76" s="55" t="s">
        <v>379</v>
      </c>
    </row>
  </sheetData>
  <mergeCells count="1">
    <mergeCell ref="A2:B2"/>
  </mergeCells>
  <hyperlinks>
    <hyperlink ref="A2:B2" location="TOC!A1" display="Return to Table of Contents"/>
  </hyperlinks>
  <pageMargins left="0.25" right="0.25" top="0.75" bottom="0.75" header="0.3" footer="0.3"/>
  <pageSetup scale="52" fitToHeight="0" orientation="portrait" r:id="rId1"/>
  <headerFooter>
    <oddHeader>&amp;L2015-16 Survey of Dental Education
Report 2 - Tuition, Admission, and Attrition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workbookViewId="0">
      <pane ySplit="2" topLeftCell="A3" activePane="bottomLeft" state="frozen"/>
      <selection pane="bottomLeft" activeCell="A2" sqref="A2"/>
    </sheetView>
  </sheetViews>
  <sheetFormatPr defaultRowHeight="12.75" x14ac:dyDescent="0.2"/>
  <cols>
    <col min="1" max="1" width="9.140625" style="6"/>
    <col min="2" max="2" width="12.28515625" style="6" customWidth="1"/>
    <col min="3" max="12" width="12.28515625" style="6" bestFit="1" customWidth="1"/>
    <col min="13" max="16384" width="9.140625" style="6"/>
  </cols>
  <sheetData>
    <row r="1" spans="1:14" ht="14.25" x14ac:dyDescent="0.2">
      <c r="A1" s="5" t="s">
        <v>451</v>
      </c>
    </row>
    <row r="2" spans="1:14" x14ac:dyDescent="0.2">
      <c r="A2" s="140" t="s">
        <v>1</v>
      </c>
      <c r="B2" s="140"/>
      <c r="C2" s="140"/>
    </row>
    <row r="4" spans="1:14" x14ac:dyDescent="0.2">
      <c r="A4" s="299"/>
      <c r="B4" s="299" t="s">
        <v>141</v>
      </c>
      <c r="C4" s="299" t="s">
        <v>142</v>
      </c>
      <c r="D4" s="299" t="s">
        <v>143</v>
      </c>
      <c r="E4" s="299" t="s">
        <v>144</v>
      </c>
      <c r="F4" s="299" t="s">
        <v>145</v>
      </c>
      <c r="G4" s="299" t="s">
        <v>146</v>
      </c>
      <c r="H4" s="299" t="s">
        <v>147</v>
      </c>
      <c r="I4" s="299" t="s">
        <v>148</v>
      </c>
      <c r="J4" s="299" t="s">
        <v>149</v>
      </c>
      <c r="K4" s="299" t="s">
        <v>150</v>
      </c>
      <c r="L4" s="299" t="s">
        <v>151</v>
      </c>
    </row>
    <row r="5" spans="1:14" x14ac:dyDescent="0.2">
      <c r="A5" s="299" t="s">
        <v>413</v>
      </c>
      <c r="B5" s="299">
        <v>93159</v>
      </c>
      <c r="C5" s="299">
        <v>100481</v>
      </c>
      <c r="D5" s="299">
        <v>107368</v>
      </c>
      <c r="E5" s="299">
        <v>115988</v>
      </c>
      <c r="F5" s="299">
        <v>124397</v>
      </c>
      <c r="G5" s="299">
        <v>138174</v>
      </c>
      <c r="H5" s="299">
        <v>150007</v>
      </c>
      <c r="I5" s="299">
        <v>159460</v>
      </c>
      <c r="J5" s="299">
        <v>165394</v>
      </c>
      <c r="K5" s="299">
        <v>170971</v>
      </c>
      <c r="L5" s="300">
        <v>179142.68</v>
      </c>
    </row>
    <row r="6" spans="1:14" x14ac:dyDescent="0.2">
      <c r="A6" s="299" t="s">
        <v>414</v>
      </c>
      <c r="B6" s="299">
        <v>183371</v>
      </c>
      <c r="C6" s="299">
        <v>188180</v>
      </c>
      <c r="D6" s="299">
        <v>199952</v>
      </c>
      <c r="E6" s="299">
        <v>208597</v>
      </c>
      <c r="F6" s="299">
        <v>223788</v>
      </c>
      <c r="G6" s="299">
        <v>234992</v>
      </c>
      <c r="H6" s="299">
        <v>251290</v>
      </c>
      <c r="I6" s="299">
        <v>264810</v>
      </c>
      <c r="J6" s="299">
        <v>274811</v>
      </c>
      <c r="K6" s="299">
        <v>294169</v>
      </c>
      <c r="L6" s="300">
        <v>297246.03999999998</v>
      </c>
    </row>
    <row r="7" spans="1:14" x14ac:dyDescent="0.2">
      <c r="N7" s="11"/>
    </row>
    <row r="13" spans="1:14" ht="12" customHeight="1" x14ac:dyDescent="0.2"/>
    <row r="14" spans="1:14" ht="12" customHeight="1" x14ac:dyDescent="0.2"/>
    <row r="15" spans="1:14" ht="12" customHeight="1" x14ac:dyDescent="0.2"/>
    <row r="16" spans="1:14" ht="12" customHeight="1" x14ac:dyDescent="0.2"/>
    <row r="17" ht="12" customHeight="1" x14ac:dyDescent="0.2"/>
    <row r="18" ht="12" customHeight="1" x14ac:dyDescent="0.2"/>
    <row r="19" ht="12" customHeight="1" x14ac:dyDescent="0.2"/>
    <row r="20" ht="12.75" customHeight="1" x14ac:dyDescent="0.2"/>
    <row r="25" ht="12.75" customHeight="1" x14ac:dyDescent="0.2"/>
    <row r="33" spans="1:9" x14ac:dyDescent="0.2">
      <c r="B33" s="296" t="s">
        <v>441</v>
      </c>
    </row>
    <row r="34" spans="1:9" x14ac:dyDescent="0.2">
      <c r="B34" s="296" t="s">
        <v>442</v>
      </c>
    </row>
    <row r="36" spans="1:9" x14ac:dyDescent="0.2">
      <c r="B36" s="442" t="s">
        <v>535</v>
      </c>
      <c r="C36" s="442"/>
      <c r="D36" s="442"/>
      <c r="E36" s="21"/>
      <c r="F36" s="21"/>
      <c r="G36" s="21"/>
      <c r="H36" s="442" t="s">
        <v>149</v>
      </c>
      <c r="I36" s="442" t="s">
        <v>443</v>
      </c>
    </row>
    <row r="37" spans="1:9" x14ac:dyDescent="0.2">
      <c r="B37" s="442" t="s">
        <v>385</v>
      </c>
      <c r="C37" s="442"/>
      <c r="D37" s="442"/>
      <c r="G37" s="21"/>
      <c r="H37" s="442" t="s">
        <v>148</v>
      </c>
      <c r="I37" s="442" t="s">
        <v>444</v>
      </c>
    </row>
    <row r="38" spans="1:9" ht="11.25" customHeight="1" x14ac:dyDescent="0.2">
      <c r="B38" s="442" t="s">
        <v>386</v>
      </c>
      <c r="C38" s="442"/>
      <c r="D38" s="442"/>
      <c r="G38" s="296"/>
      <c r="H38" s="296" t="s">
        <v>147</v>
      </c>
      <c r="I38" s="296" t="s">
        <v>445</v>
      </c>
    </row>
    <row r="39" spans="1:9" x14ac:dyDescent="0.2">
      <c r="B39" s="442" t="s">
        <v>387</v>
      </c>
      <c r="C39" s="442"/>
      <c r="D39" s="442"/>
      <c r="G39" s="21"/>
      <c r="H39" s="442" t="s">
        <v>145</v>
      </c>
      <c r="I39" s="442" t="s">
        <v>446</v>
      </c>
    </row>
    <row r="40" spans="1:9" x14ac:dyDescent="0.2">
      <c r="B40" s="442" t="s">
        <v>388</v>
      </c>
      <c r="C40" s="442"/>
      <c r="D40" s="442"/>
      <c r="G40" s="21"/>
      <c r="H40" s="442" t="s">
        <v>144</v>
      </c>
      <c r="I40" s="296" t="s">
        <v>449</v>
      </c>
    </row>
    <row r="41" spans="1:9" x14ac:dyDescent="0.2">
      <c r="B41" s="442" t="s">
        <v>447</v>
      </c>
      <c r="C41" s="442"/>
      <c r="D41" s="442"/>
      <c r="G41" s="21"/>
      <c r="H41" s="442" t="s">
        <v>448</v>
      </c>
      <c r="I41" s="296" t="s">
        <v>450</v>
      </c>
    </row>
    <row r="42" spans="1:9" x14ac:dyDescent="0.2">
      <c r="B42" s="618"/>
      <c r="C42" s="618"/>
      <c r="D42" s="618"/>
      <c r="E42" s="102"/>
      <c r="F42" s="102"/>
    </row>
    <row r="43" spans="1:9" x14ac:dyDescent="0.2">
      <c r="A43" s="102" t="s">
        <v>389</v>
      </c>
      <c r="C43" s="102"/>
      <c r="D43" s="102"/>
      <c r="E43" s="102"/>
      <c r="F43" s="102"/>
    </row>
    <row r="44" spans="1:9" x14ac:dyDescent="0.2">
      <c r="A44" s="102" t="s">
        <v>379</v>
      </c>
      <c r="C44" s="102"/>
      <c r="D44" s="102"/>
      <c r="E44" s="102"/>
      <c r="F44" s="102"/>
    </row>
    <row r="45" spans="1:9" x14ac:dyDescent="0.2">
      <c r="B45" s="102"/>
      <c r="C45" s="102"/>
      <c r="D45" s="102"/>
      <c r="E45" s="102"/>
      <c r="F45" s="102"/>
    </row>
    <row r="46" spans="1:9" x14ac:dyDescent="0.2">
      <c r="B46" s="102"/>
      <c r="C46" s="102"/>
      <c r="D46" s="102"/>
      <c r="E46" s="102"/>
      <c r="F46" s="102"/>
    </row>
  </sheetData>
  <mergeCells count="1">
    <mergeCell ref="B42:D42"/>
  </mergeCells>
  <hyperlinks>
    <hyperlink ref="A2:C2" location="TOC!A1" display="Return to Table of Contents"/>
  </hyperlinks>
  <pageMargins left="0.25" right="0.25" top="0.75" bottom="0.75" header="0.3" footer="0.3"/>
  <pageSetup scale="72" orientation="portrait" r:id="rId1"/>
  <headerFooter>
    <oddHeader>&amp;L2015-16 Survey of Dental Education
Report 2 - Tuition, Admission, and Attrition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workbookViewId="0">
      <pane ySplit="2" topLeftCell="A3" activePane="bottomLeft" state="frozen"/>
      <selection pane="bottomLeft" activeCell="A2" sqref="A2"/>
    </sheetView>
  </sheetViews>
  <sheetFormatPr defaultRowHeight="12.75" x14ac:dyDescent="0.2"/>
  <cols>
    <col min="1" max="1" width="9.140625" style="6"/>
    <col min="2" max="2" width="12.28515625" style="6" customWidth="1"/>
    <col min="3" max="12" width="12.28515625" style="6" bestFit="1" customWidth="1"/>
    <col min="13" max="16384" width="9.140625" style="6"/>
  </cols>
  <sheetData>
    <row r="1" spans="1:14" ht="14.25" x14ac:dyDescent="0.2">
      <c r="A1" s="5" t="s">
        <v>512</v>
      </c>
    </row>
    <row r="2" spans="1:14" x14ac:dyDescent="0.2">
      <c r="A2" s="140" t="s">
        <v>1</v>
      </c>
      <c r="B2" s="140"/>
      <c r="C2" s="140"/>
    </row>
    <row r="4" spans="1:14" x14ac:dyDescent="0.2">
      <c r="A4" s="299"/>
      <c r="B4" s="299" t="s">
        <v>141</v>
      </c>
      <c r="C4" s="299" t="s">
        <v>142</v>
      </c>
      <c r="D4" s="299" t="s">
        <v>143</v>
      </c>
      <c r="E4" s="299" t="s">
        <v>144</v>
      </c>
      <c r="F4" s="299" t="s">
        <v>145</v>
      </c>
      <c r="G4" s="299" t="s">
        <v>146</v>
      </c>
      <c r="H4" s="299" t="s">
        <v>147</v>
      </c>
      <c r="I4" s="299" t="s">
        <v>148</v>
      </c>
      <c r="J4" s="299" t="s">
        <v>149</v>
      </c>
      <c r="K4" s="299" t="s">
        <v>150</v>
      </c>
      <c r="L4" s="299" t="s">
        <v>151</v>
      </c>
      <c r="M4" s="301"/>
      <c r="N4" s="301"/>
    </row>
    <row r="5" spans="1:14" x14ac:dyDescent="0.2">
      <c r="A5" s="299" t="s">
        <v>413</v>
      </c>
      <c r="B5" s="299">
        <v>190137</v>
      </c>
      <c r="C5" s="299">
        <v>194599</v>
      </c>
      <c r="D5" s="299">
        <v>206549</v>
      </c>
      <c r="E5" s="299">
        <v>215611</v>
      </c>
      <c r="F5" s="299">
        <v>230665</v>
      </c>
      <c r="G5" s="299">
        <v>242081</v>
      </c>
      <c r="H5" s="299">
        <v>257614</v>
      </c>
      <c r="I5" s="299">
        <v>269868</v>
      </c>
      <c r="J5" s="299">
        <v>279547</v>
      </c>
      <c r="K5" s="299">
        <v>283356</v>
      </c>
      <c r="L5" s="300">
        <v>292103.96999999997</v>
      </c>
      <c r="M5" s="301"/>
      <c r="N5" s="301"/>
    </row>
    <row r="6" spans="1:14" x14ac:dyDescent="0.2">
      <c r="A6" s="299" t="s">
        <v>414</v>
      </c>
      <c r="B6" s="299">
        <v>164714</v>
      </c>
      <c r="C6" s="299">
        <v>171510</v>
      </c>
      <c r="D6" s="299">
        <v>188283</v>
      </c>
      <c r="E6" s="299">
        <v>201704</v>
      </c>
      <c r="F6" s="299">
        <v>209744</v>
      </c>
      <c r="G6" s="299">
        <v>229560</v>
      </c>
      <c r="H6" s="299">
        <v>248129</v>
      </c>
      <c r="I6" s="299">
        <v>265237</v>
      </c>
      <c r="J6" s="299">
        <v>277463</v>
      </c>
      <c r="K6" s="299">
        <v>298438</v>
      </c>
      <c r="L6" s="300">
        <v>301337.21000000002</v>
      </c>
      <c r="M6" s="301"/>
      <c r="N6" s="301"/>
    </row>
    <row r="7" spans="1:14" x14ac:dyDescent="0.2">
      <c r="A7" s="11"/>
      <c r="B7" s="11"/>
      <c r="C7" s="11"/>
      <c r="D7" s="11"/>
      <c r="E7" s="11"/>
      <c r="F7" s="11"/>
      <c r="G7" s="11"/>
      <c r="H7" s="11"/>
      <c r="I7" s="11"/>
      <c r="J7" s="11"/>
      <c r="K7" s="11"/>
      <c r="L7" s="11"/>
      <c r="M7" s="301"/>
      <c r="N7" s="301"/>
    </row>
    <row r="8" spans="1:14" x14ac:dyDescent="0.2">
      <c r="A8" s="301"/>
      <c r="B8" s="301"/>
      <c r="C8" s="301"/>
      <c r="D8" s="301"/>
      <c r="E8" s="301"/>
      <c r="F8" s="301"/>
      <c r="G8" s="301"/>
      <c r="H8" s="301"/>
      <c r="I8" s="301"/>
      <c r="J8" s="301"/>
      <c r="K8" s="301"/>
      <c r="L8" s="301"/>
      <c r="M8" s="11"/>
      <c r="N8" s="301"/>
    </row>
    <row r="9" spans="1:14" x14ac:dyDescent="0.2">
      <c r="A9" s="301"/>
      <c r="B9" s="301"/>
      <c r="C9" s="301"/>
      <c r="D9" s="301"/>
      <c r="E9" s="301"/>
      <c r="F9" s="301"/>
      <c r="G9" s="301"/>
      <c r="H9" s="301"/>
      <c r="I9" s="301"/>
      <c r="J9" s="301"/>
      <c r="K9" s="301"/>
      <c r="L9" s="301"/>
      <c r="M9" s="301"/>
      <c r="N9" s="301"/>
    </row>
    <row r="10" spans="1:14" x14ac:dyDescent="0.2">
      <c r="A10" s="301"/>
      <c r="B10" s="301"/>
      <c r="C10" s="301"/>
      <c r="D10" s="301"/>
      <c r="E10" s="301"/>
      <c r="F10" s="301"/>
      <c r="G10" s="301"/>
      <c r="H10" s="301"/>
      <c r="I10" s="301"/>
      <c r="J10" s="301"/>
      <c r="K10" s="301"/>
      <c r="L10" s="301"/>
      <c r="M10" s="301"/>
      <c r="N10" s="301"/>
    </row>
    <row r="11" spans="1:14" x14ac:dyDescent="0.2">
      <c r="A11" s="301"/>
      <c r="B11" s="301"/>
      <c r="C11" s="301"/>
      <c r="D11" s="301"/>
      <c r="E11" s="301"/>
      <c r="F11" s="301"/>
      <c r="G11" s="301"/>
      <c r="H11" s="301"/>
      <c r="I11" s="301"/>
      <c r="J11" s="301"/>
      <c r="K11" s="301"/>
      <c r="L11" s="301"/>
      <c r="M11" s="301"/>
      <c r="N11" s="301"/>
    </row>
    <row r="12" spans="1:14" x14ac:dyDescent="0.2">
      <c r="A12" s="301"/>
      <c r="B12" s="301"/>
      <c r="C12" s="301"/>
      <c r="D12" s="301"/>
      <c r="E12" s="301"/>
      <c r="F12" s="301"/>
      <c r="G12" s="301"/>
      <c r="H12" s="301"/>
      <c r="I12" s="301"/>
      <c r="J12" s="301"/>
      <c r="K12" s="301"/>
      <c r="L12" s="301"/>
      <c r="M12" s="301"/>
      <c r="N12" s="301"/>
    </row>
    <row r="13" spans="1:14" ht="12" customHeight="1" x14ac:dyDescent="0.2">
      <c r="A13" s="301"/>
      <c r="B13" s="301"/>
      <c r="C13" s="301"/>
      <c r="D13" s="301"/>
      <c r="E13" s="301"/>
      <c r="F13" s="301"/>
      <c r="G13" s="301"/>
      <c r="H13" s="301"/>
      <c r="I13" s="301"/>
      <c r="J13" s="301"/>
      <c r="K13" s="301"/>
      <c r="L13" s="301"/>
      <c r="M13" s="301"/>
      <c r="N13" s="301"/>
    </row>
    <row r="14" spans="1:14" ht="12" customHeight="1" x14ac:dyDescent="0.2">
      <c r="A14" s="301"/>
      <c r="B14" s="301"/>
      <c r="C14" s="301"/>
      <c r="D14" s="301"/>
      <c r="E14" s="301"/>
      <c r="F14" s="301"/>
      <c r="G14" s="301"/>
      <c r="H14" s="301"/>
      <c r="I14" s="301"/>
      <c r="J14" s="301"/>
      <c r="K14" s="301"/>
      <c r="L14" s="301"/>
      <c r="M14" s="301"/>
      <c r="N14" s="301"/>
    </row>
    <row r="15" spans="1:14" ht="12" customHeight="1" x14ac:dyDescent="0.2"/>
    <row r="16" spans="1:14" ht="12" customHeight="1" x14ac:dyDescent="0.2"/>
    <row r="17" ht="12" customHeight="1" x14ac:dyDescent="0.2"/>
    <row r="18" ht="12" customHeight="1" x14ac:dyDescent="0.2"/>
    <row r="19" ht="12" customHeight="1" x14ac:dyDescent="0.2"/>
    <row r="20" ht="12.75" customHeight="1" x14ac:dyDescent="0.2"/>
    <row r="25" ht="12.75" customHeight="1" x14ac:dyDescent="0.2"/>
    <row r="33" spans="1:9" x14ac:dyDescent="0.2">
      <c r="B33" s="296" t="s">
        <v>441</v>
      </c>
    </row>
    <row r="34" spans="1:9" x14ac:dyDescent="0.2">
      <c r="B34" s="296" t="s">
        <v>442</v>
      </c>
    </row>
    <row r="36" spans="1:9" x14ac:dyDescent="0.2">
      <c r="B36" s="442" t="s">
        <v>535</v>
      </c>
      <c r="C36" s="442"/>
      <c r="D36" s="442"/>
      <c r="E36" s="21"/>
      <c r="F36" s="21"/>
      <c r="G36" s="21"/>
      <c r="H36" s="442" t="s">
        <v>149</v>
      </c>
      <c r="I36" s="442" t="s">
        <v>443</v>
      </c>
    </row>
    <row r="37" spans="1:9" x14ac:dyDescent="0.2">
      <c r="B37" s="442" t="s">
        <v>385</v>
      </c>
      <c r="C37" s="442"/>
      <c r="D37" s="442"/>
      <c r="G37" s="21"/>
      <c r="H37" s="442" t="s">
        <v>148</v>
      </c>
      <c r="I37" s="442" t="s">
        <v>444</v>
      </c>
    </row>
    <row r="38" spans="1:9" ht="11.25" customHeight="1" x14ac:dyDescent="0.2">
      <c r="B38" s="442" t="s">
        <v>386</v>
      </c>
      <c r="C38" s="442"/>
      <c r="D38" s="442"/>
      <c r="G38" s="296"/>
      <c r="H38" s="296" t="s">
        <v>147</v>
      </c>
      <c r="I38" s="296" t="s">
        <v>445</v>
      </c>
    </row>
    <row r="39" spans="1:9" x14ac:dyDescent="0.2">
      <c r="B39" s="442" t="s">
        <v>387</v>
      </c>
      <c r="C39" s="442"/>
      <c r="D39" s="442"/>
      <c r="G39" s="21"/>
      <c r="H39" s="442" t="s">
        <v>145</v>
      </c>
      <c r="I39" s="442" t="s">
        <v>446</v>
      </c>
    </row>
    <row r="40" spans="1:9" x14ac:dyDescent="0.2">
      <c r="B40" s="442" t="s">
        <v>388</v>
      </c>
      <c r="C40" s="442"/>
      <c r="D40" s="442"/>
      <c r="G40" s="21"/>
      <c r="H40" s="442" t="s">
        <v>144</v>
      </c>
      <c r="I40" s="296" t="s">
        <v>449</v>
      </c>
    </row>
    <row r="41" spans="1:9" x14ac:dyDescent="0.2">
      <c r="B41" s="442" t="s">
        <v>447</v>
      </c>
      <c r="C41" s="442"/>
      <c r="D41" s="442"/>
      <c r="G41" s="21"/>
      <c r="H41" s="442" t="s">
        <v>448</v>
      </c>
      <c r="I41" s="296" t="s">
        <v>450</v>
      </c>
    </row>
    <row r="42" spans="1:9" x14ac:dyDescent="0.2">
      <c r="B42" s="618"/>
      <c r="C42" s="618"/>
      <c r="D42" s="618"/>
      <c r="E42" s="102"/>
      <c r="F42" s="102"/>
    </row>
    <row r="43" spans="1:9" x14ac:dyDescent="0.2">
      <c r="A43" s="102" t="s">
        <v>389</v>
      </c>
      <c r="C43" s="102"/>
      <c r="D43" s="102"/>
      <c r="E43" s="102"/>
      <c r="F43" s="102"/>
    </row>
    <row r="44" spans="1:9" x14ac:dyDescent="0.2">
      <c r="A44" s="102" t="s">
        <v>379</v>
      </c>
      <c r="C44" s="102"/>
      <c r="D44" s="102"/>
      <c r="E44" s="102"/>
      <c r="F44" s="102"/>
    </row>
    <row r="45" spans="1:9" x14ac:dyDescent="0.2">
      <c r="B45" s="102"/>
      <c r="C45" s="102"/>
      <c r="D45" s="102"/>
      <c r="E45" s="102"/>
      <c r="F45" s="102"/>
    </row>
    <row r="46" spans="1:9" x14ac:dyDescent="0.2">
      <c r="B46" s="102"/>
      <c r="C46" s="102"/>
      <c r="D46" s="102"/>
      <c r="E46" s="102"/>
      <c r="F46" s="102"/>
    </row>
  </sheetData>
  <mergeCells count="1">
    <mergeCell ref="B42:D42"/>
  </mergeCells>
  <hyperlinks>
    <hyperlink ref="A2:C2" location="TOC!A1" display="Return to Table of Contents"/>
  </hyperlinks>
  <pageMargins left="0.25" right="0.25" top="0.75" bottom="0.75" header="0.3" footer="0.3"/>
  <pageSetup scale="72" fitToHeight="0" orientation="portrait" r:id="rId1"/>
  <headerFooter>
    <oddHeader>&amp;L2015-16 Survey of Dental Education
Report 2 - Tuition, Admission, and Attrition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A2" sqref="A2:C2"/>
    </sheetView>
  </sheetViews>
  <sheetFormatPr defaultRowHeight="12.75" x14ac:dyDescent="0.2"/>
  <cols>
    <col min="1" max="16384" width="9.140625" style="6"/>
  </cols>
  <sheetData>
    <row r="1" spans="1:9" ht="14.25" x14ac:dyDescent="0.2">
      <c r="A1" s="5" t="s">
        <v>458</v>
      </c>
    </row>
    <row r="2" spans="1:9" x14ac:dyDescent="0.2">
      <c r="A2" s="611" t="s">
        <v>1</v>
      </c>
      <c r="B2" s="611"/>
      <c r="C2" s="611"/>
    </row>
    <row r="7" spans="1:9" x14ac:dyDescent="0.2">
      <c r="D7" s="6" t="s">
        <v>456</v>
      </c>
      <c r="I7" s="6" t="s">
        <v>452</v>
      </c>
    </row>
    <row r="8" spans="1:9" x14ac:dyDescent="0.2">
      <c r="C8" s="6" t="s">
        <v>453</v>
      </c>
      <c r="D8" s="302">
        <v>0.51069386782821757</v>
      </c>
      <c r="E8" s="303"/>
      <c r="F8" s="303"/>
      <c r="H8" s="6" t="s">
        <v>453</v>
      </c>
      <c r="I8" s="304">
        <v>0.36533084808946875</v>
      </c>
    </row>
    <row r="9" spans="1:9" x14ac:dyDescent="0.2">
      <c r="C9" s="6" t="s">
        <v>454</v>
      </c>
      <c r="D9" s="305">
        <v>0.46496631048798748</v>
      </c>
      <c r="E9" s="303"/>
      <c r="F9" s="303"/>
      <c r="H9" s="6" t="s">
        <v>454</v>
      </c>
      <c r="I9" s="306">
        <v>0.47833178005591798</v>
      </c>
    </row>
    <row r="10" spans="1:9" x14ac:dyDescent="0.2">
      <c r="C10" s="6" t="s">
        <v>455</v>
      </c>
      <c r="D10" s="302">
        <v>2.4339821683795004E-2</v>
      </c>
      <c r="E10" s="303"/>
      <c r="F10" s="303"/>
      <c r="H10" s="6" t="s">
        <v>455</v>
      </c>
      <c r="I10" s="304">
        <v>0.15633737185461324</v>
      </c>
    </row>
    <row r="27" spans="1:11" ht="12.75" customHeight="1" x14ac:dyDescent="0.2">
      <c r="A27" s="442" t="s">
        <v>459</v>
      </c>
      <c r="B27" s="21"/>
      <c r="C27" s="21"/>
      <c r="D27" s="442"/>
      <c r="E27" s="442"/>
      <c r="F27" s="442"/>
      <c r="G27" s="442"/>
      <c r="H27" s="442"/>
      <c r="I27" s="442"/>
      <c r="J27" s="442"/>
      <c r="K27" s="441"/>
    </row>
    <row r="28" spans="1:11" x14ac:dyDescent="0.2">
      <c r="C28" s="441"/>
      <c r="D28" s="441"/>
      <c r="E28" s="441"/>
      <c r="F28" s="441"/>
      <c r="G28" s="441"/>
      <c r="H28" s="441"/>
      <c r="I28" s="441"/>
      <c r="J28" s="441"/>
      <c r="K28" s="441"/>
    </row>
    <row r="29" spans="1:11" x14ac:dyDescent="0.2">
      <c r="A29" s="307" t="s">
        <v>457</v>
      </c>
      <c r="C29" s="141"/>
      <c r="D29" s="141"/>
      <c r="E29" s="141"/>
      <c r="F29" s="141"/>
      <c r="G29" s="141"/>
      <c r="H29" s="141"/>
      <c r="I29" s="141"/>
      <c r="J29" s="141"/>
      <c r="K29" s="141"/>
    </row>
    <row r="30" spans="1:11" x14ac:dyDescent="0.2">
      <c r="A30" s="307" t="s">
        <v>379</v>
      </c>
    </row>
  </sheetData>
  <mergeCells count="1">
    <mergeCell ref="A2:C2"/>
  </mergeCells>
  <hyperlinks>
    <hyperlink ref="A2:C2" location="TOC!A1" display="Return to Table of Contents"/>
  </hyperlinks>
  <pageMargins left="0.25" right="0.25" top="0.75" bottom="0.75" header="0.3" footer="0.3"/>
  <pageSetup scale="88" fitToHeight="0" orientation="landscape" r:id="rId1"/>
  <headerFooter>
    <oddHeader>&amp;L2015-16 Survey of Dental Education
Report 2 - Tuition, Admission, and Attrition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7"/>
  <sheetViews>
    <sheetView workbookViewId="0">
      <pane xSplit="2" ySplit="4" topLeftCell="C5" activePane="bottomRight" state="frozen"/>
      <selection pane="topRight" activeCell="C1" sqref="C1"/>
      <selection pane="bottomLeft" activeCell="A7" sqref="A7"/>
      <selection pane="bottomRight" activeCell="A2" sqref="A2:B2"/>
    </sheetView>
  </sheetViews>
  <sheetFormatPr defaultRowHeight="12.75" x14ac:dyDescent="0.2"/>
  <cols>
    <col min="1" max="1" width="5.7109375" style="1" customWidth="1"/>
    <col min="2" max="2" width="49" style="1" bestFit="1" customWidth="1"/>
    <col min="3" max="3" width="13.85546875" style="1" customWidth="1"/>
    <col min="4" max="4" width="14.85546875" style="1" customWidth="1"/>
    <col min="5" max="5" width="16.42578125" style="1" customWidth="1"/>
    <col min="6" max="6" width="16.5703125" style="1" customWidth="1"/>
    <col min="7" max="16384" width="9.140625" style="1"/>
  </cols>
  <sheetData>
    <row r="1" spans="1:6" x14ac:dyDescent="0.2">
      <c r="A1" s="3" t="s">
        <v>170</v>
      </c>
    </row>
    <row r="2" spans="1:6" ht="13.5" thickBot="1" x14ac:dyDescent="0.25">
      <c r="A2" s="610" t="s">
        <v>1</v>
      </c>
      <c r="B2" s="610"/>
    </row>
    <row r="3" spans="1:6" ht="12.75" customHeight="1" x14ac:dyDescent="0.2">
      <c r="A3" s="604"/>
      <c r="B3" s="617"/>
      <c r="C3" s="619" t="s">
        <v>171</v>
      </c>
      <c r="D3" s="620"/>
      <c r="E3" s="469"/>
      <c r="F3" s="470"/>
    </row>
    <row r="4" spans="1:6" ht="45" customHeight="1" x14ac:dyDescent="0.2">
      <c r="A4" s="112" t="s">
        <v>7</v>
      </c>
      <c r="B4" s="104" t="s">
        <v>8</v>
      </c>
      <c r="C4" s="471" t="s">
        <v>172</v>
      </c>
      <c r="D4" s="472" t="s">
        <v>173</v>
      </c>
      <c r="E4" s="472" t="s">
        <v>174</v>
      </c>
      <c r="F4" s="473" t="s">
        <v>175</v>
      </c>
    </row>
    <row r="5" spans="1:6" x14ac:dyDescent="0.2">
      <c r="A5" s="24" t="s">
        <v>11</v>
      </c>
      <c r="B5" s="25" t="s">
        <v>12</v>
      </c>
      <c r="C5" s="202">
        <v>852</v>
      </c>
      <c r="D5" s="474">
        <v>227</v>
      </c>
      <c r="E5" s="474">
        <v>91</v>
      </c>
      <c r="F5" s="475">
        <v>59</v>
      </c>
    </row>
    <row r="6" spans="1:6" x14ac:dyDescent="0.2">
      <c r="A6" s="26" t="s">
        <v>13</v>
      </c>
      <c r="B6" s="27" t="s">
        <v>14</v>
      </c>
      <c r="C6" s="28">
        <v>2696</v>
      </c>
      <c r="D6" s="74">
        <v>1309</v>
      </c>
      <c r="E6" s="74">
        <v>138</v>
      </c>
      <c r="F6" s="30">
        <v>76</v>
      </c>
    </row>
    <row r="7" spans="1:6" x14ac:dyDescent="0.2">
      <c r="A7" s="24" t="s">
        <v>13</v>
      </c>
      <c r="B7" s="25" t="s">
        <v>15</v>
      </c>
      <c r="C7" s="31">
        <v>2872</v>
      </c>
      <c r="D7" s="76">
        <v>2066</v>
      </c>
      <c r="E7" s="76">
        <v>317</v>
      </c>
      <c r="F7" s="33">
        <v>140</v>
      </c>
    </row>
    <row r="8" spans="1:6" x14ac:dyDescent="0.2">
      <c r="A8" s="26" t="s">
        <v>16</v>
      </c>
      <c r="B8" s="27" t="s">
        <v>17</v>
      </c>
      <c r="C8" s="28">
        <v>2734</v>
      </c>
      <c r="D8" s="74">
        <v>277</v>
      </c>
      <c r="E8" s="74">
        <v>230</v>
      </c>
      <c r="F8" s="30">
        <v>144</v>
      </c>
    </row>
    <row r="9" spans="1:6" x14ac:dyDescent="0.2">
      <c r="A9" s="24" t="s">
        <v>16</v>
      </c>
      <c r="B9" s="25" t="s">
        <v>18</v>
      </c>
      <c r="C9" s="31">
        <v>1935</v>
      </c>
      <c r="D9" s="76">
        <v>1310</v>
      </c>
      <c r="E9" s="76">
        <v>150</v>
      </c>
      <c r="F9" s="33">
        <v>90</v>
      </c>
    </row>
    <row r="10" spans="1:6" x14ac:dyDescent="0.2">
      <c r="A10" s="26" t="s">
        <v>16</v>
      </c>
      <c r="B10" s="27" t="s">
        <v>19</v>
      </c>
      <c r="C10" s="28">
        <v>1769</v>
      </c>
      <c r="D10" s="74">
        <v>149</v>
      </c>
      <c r="E10" s="74">
        <v>136</v>
      </c>
      <c r="F10" s="30">
        <v>87</v>
      </c>
    </row>
    <row r="11" spans="1:6" x14ac:dyDescent="0.2">
      <c r="A11" s="24" t="s">
        <v>16</v>
      </c>
      <c r="B11" s="25" t="s">
        <v>20</v>
      </c>
      <c r="C11" s="31">
        <v>3427</v>
      </c>
      <c r="D11" s="76">
        <v>3427</v>
      </c>
      <c r="E11" s="76">
        <v>145</v>
      </c>
      <c r="F11" s="33">
        <v>143</v>
      </c>
    </row>
    <row r="12" spans="1:6" x14ac:dyDescent="0.2">
      <c r="A12" s="26" t="s">
        <v>16</v>
      </c>
      <c r="B12" s="27" t="s">
        <v>21</v>
      </c>
      <c r="C12" s="28">
        <v>1709</v>
      </c>
      <c r="D12" s="74">
        <v>1086</v>
      </c>
      <c r="E12" s="74">
        <v>176</v>
      </c>
      <c r="F12" s="30">
        <v>100</v>
      </c>
    </row>
    <row r="13" spans="1:6" x14ac:dyDescent="0.2">
      <c r="A13" s="24" t="s">
        <v>16</v>
      </c>
      <c r="B13" s="25" t="s">
        <v>22</v>
      </c>
      <c r="C13" s="31">
        <v>2568</v>
      </c>
      <c r="D13" s="76">
        <v>1895</v>
      </c>
      <c r="E13" s="76">
        <v>173</v>
      </c>
      <c r="F13" s="33">
        <v>69</v>
      </c>
    </row>
    <row r="14" spans="1:6" x14ac:dyDescent="0.2">
      <c r="A14" s="26" t="s">
        <v>23</v>
      </c>
      <c r="B14" s="27" t="s">
        <v>24</v>
      </c>
      <c r="C14" s="28">
        <v>1765</v>
      </c>
      <c r="D14" s="74">
        <v>1765</v>
      </c>
      <c r="E14" s="74">
        <v>133</v>
      </c>
      <c r="F14" s="30">
        <v>81</v>
      </c>
    </row>
    <row r="15" spans="1:6" x14ac:dyDescent="0.2">
      <c r="A15" s="24" t="s">
        <v>25</v>
      </c>
      <c r="B15" s="25" t="s">
        <v>26</v>
      </c>
      <c r="C15" s="31">
        <v>1359</v>
      </c>
      <c r="D15" s="76">
        <v>170</v>
      </c>
      <c r="E15" s="76">
        <v>78</v>
      </c>
      <c r="F15" s="33">
        <v>42</v>
      </c>
    </row>
    <row r="16" spans="1:6" x14ac:dyDescent="0.2">
      <c r="A16" s="26" t="s">
        <v>27</v>
      </c>
      <c r="B16" s="27" t="s">
        <v>28</v>
      </c>
      <c r="C16" s="28">
        <v>2168</v>
      </c>
      <c r="D16" s="74">
        <v>242</v>
      </c>
      <c r="E16" s="74">
        <v>82</v>
      </c>
      <c r="F16" s="30">
        <v>81</v>
      </c>
    </row>
    <row r="17" spans="1:6" x14ac:dyDescent="0.2">
      <c r="A17" s="24" t="s">
        <v>29</v>
      </c>
      <c r="B17" s="25" t="s">
        <v>30</v>
      </c>
      <c r="C17" s="31">
        <v>1495</v>
      </c>
      <c r="D17" s="76">
        <v>1170</v>
      </c>
      <c r="E17" s="76">
        <v>154</v>
      </c>
      <c r="F17" s="33">
        <v>93</v>
      </c>
    </row>
    <row r="18" spans="1:6" x14ac:dyDescent="0.2">
      <c r="A18" s="26" t="s">
        <v>29</v>
      </c>
      <c r="B18" s="27" t="s">
        <v>31</v>
      </c>
      <c r="C18" s="28">
        <v>2522</v>
      </c>
      <c r="D18" s="74">
        <v>2522</v>
      </c>
      <c r="E18" s="74">
        <v>355</v>
      </c>
      <c r="F18" s="30">
        <v>123</v>
      </c>
    </row>
    <row r="19" spans="1:6" x14ac:dyDescent="0.2">
      <c r="A19" s="24" t="s">
        <v>29</v>
      </c>
      <c r="B19" s="25" t="s">
        <v>32</v>
      </c>
      <c r="C19" s="31">
        <v>3223</v>
      </c>
      <c r="D19" s="76">
        <v>2333</v>
      </c>
      <c r="E19" s="76">
        <v>256</v>
      </c>
      <c r="F19" s="33">
        <v>101</v>
      </c>
    </row>
    <row r="20" spans="1:6" x14ac:dyDescent="0.2">
      <c r="A20" s="26" t="s">
        <v>33</v>
      </c>
      <c r="B20" s="27" t="s">
        <v>533</v>
      </c>
      <c r="C20" s="28">
        <v>815</v>
      </c>
      <c r="D20" s="74">
        <v>225</v>
      </c>
      <c r="E20" s="74">
        <v>113</v>
      </c>
      <c r="F20" s="30">
        <v>90</v>
      </c>
    </row>
    <row r="21" spans="1:6" x14ac:dyDescent="0.2">
      <c r="A21" s="24" t="s">
        <v>35</v>
      </c>
      <c r="B21" s="25" t="s">
        <v>36</v>
      </c>
      <c r="C21" s="31">
        <v>827</v>
      </c>
      <c r="D21" s="76">
        <v>547</v>
      </c>
      <c r="E21" s="76">
        <v>82</v>
      </c>
      <c r="F21" s="33">
        <v>52</v>
      </c>
    </row>
    <row r="22" spans="1:6" x14ac:dyDescent="0.2">
      <c r="A22" s="26" t="s">
        <v>35</v>
      </c>
      <c r="B22" s="27" t="s">
        <v>37</v>
      </c>
      <c r="C22" s="28">
        <v>490</v>
      </c>
      <c r="D22" s="74">
        <v>425</v>
      </c>
      <c r="E22" s="74">
        <v>76</v>
      </c>
      <c r="F22" s="30">
        <v>52</v>
      </c>
    </row>
    <row r="23" spans="1:6" x14ac:dyDescent="0.2">
      <c r="A23" s="24" t="s">
        <v>35</v>
      </c>
      <c r="B23" s="25" t="s">
        <v>38</v>
      </c>
      <c r="C23" s="31">
        <v>2822</v>
      </c>
      <c r="D23" s="76">
        <v>2062</v>
      </c>
      <c r="E23" s="76">
        <v>281</v>
      </c>
      <c r="F23" s="33">
        <v>132</v>
      </c>
    </row>
    <row r="24" spans="1:6" x14ac:dyDescent="0.2">
      <c r="A24" s="26" t="s">
        <v>39</v>
      </c>
      <c r="B24" s="27" t="s">
        <v>40</v>
      </c>
      <c r="C24" s="28">
        <v>1508</v>
      </c>
      <c r="D24" s="74">
        <v>645</v>
      </c>
      <c r="E24" s="74">
        <v>165</v>
      </c>
      <c r="F24" s="30">
        <v>107</v>
      </c>
    </row>
    <row r="25" spans="1:6" x14ac:dyDescent="0.2">
      <c r="A25" s="24" t="s">
        <v>41</v>
      </c>
      <c r="B25" s="25" t="s">
        <v>42</v>
      </c>
      <c r="C25" s="31">
        <v>872</v>
      </c>
      <c r="D25" s="76">
        <v>234</v>
      </c>
      <c r="E25" s="76">
        <v>140</v>
      </c>
      <c r="F25" s="33">
        <v>81</v>
      </c>
    </row>
    <row r="26" spans="1:6" x14ac:dyDescent="0.2">
      <c r="A26" s="26" t="s">
        <v>43</v>
      </c>
      <c r="B26" s="27" t="s">
        <v>44</v>
      </c>
      <c r="C26" s="28">
        <v>1833</v>
      </c>
      <c r="D26" s="74">
        <v>1679</v>
      </c>
      <c r="E26" s="74">
        <v>123</v>
      </c>
      <c r="F26" s="30">
        <v>65</v>
      </c>
    </row>
    <row r="27" spans="1:6" x14ac:dyDescent="0.2">
      <c r="A27" s="24" t="s">
        <v>43</v>
      </c>
      <c r="B27" s="25" t="s">
        <v>45</v>
      </c>
      <c r="C27" s="31">
        <v>3065</v>
      </c>
      <c r="D27" s="76">
        <v>411</v>
      </c>
      <c r="E27" s="76">
        <v>270</v>
      </c>
      <c r="F27" s="33">
        <v>120</v>
      </c>
    </row>
    <row r="28" spans="1:6" x14ac:dyDescent="0.2">
      <c r="A28" s="26" t="s">
        <v>46</v>
      </c>
      <c r="B28" s="27" t="s">
        <v>47</v>
      </c>
      <c r="C28" s="28">
        <v>594</v>
      </c>
      <c r="D28" s="74">
        <v>108</v>
      </c>
      <c r="E28" s="74">
        <v>65</v>
      </c>
      <c r="F28" s="30">
        <v>65</v>
      </c>
    </row>
    <row r="29" spans="1:6" x14ac:dyDescent="0.2">
      <c r="A29" s="24" t="s">
        <v>48</v>
      </c>
      <c r="B29" s="25" t="s">
        <v>49</v>
      </c>
      <c r="C29" s="31">
        <v>1475</v>
      </c>
      <c r="D29" s="76">
        <v>297</v>
      </c>
      <c r="E29" s="76">
        <v>172</v>
      </c>
      <c r="F29" s="33">
        <v>64</v>
      </c>
    </row>
    <row r="30" spans="1:6" x14ac:dyDescent="0.2">
      <c r="A30" s="26" t="s">
        <v>50</v>
      </c>
      <c r="B30" s="27" t="s">
        <v>51</v>
      </c>
      <c r="C30" s="28">
        <v>2994</v>
      </c>
      <c r="D30" s="74">
        <v>2799</v>
      </c>
      <c r="E30" s="74">
        <v>316</v>
      </c>
      <c r="F30" s="30">
        <v>133</v>
      </c>
    </row>
    <row r="31" spans="1:6" x14ac:dyDescent="0.2">
      <c r="A31" s="24" t="s">
        <v>52</v>
      </c>
      <c r="B31" s="25" t="s">
        <v>53</v>
      </c>
      <c r="C31" s="31">
        <v>946</v>
      </c>
      <c r="D31" s="76">
        <v>840</v>
      </c>
      <c r="E31" s="76">
        <v>45</v>
      </c>
      <c r="F31" s="33">
        <v>35</v>
      </c>
    </row>
    <row r="32" spans="1:6" x14ac:dyDescent="0.2">
      <c r="A32" s="26" t="s">
        <v>52</v>
      </c>
      <c r="B32" s="27" t="s">
        <v>54</v>
      </c>
      <c r="C32" s="28">
        <v>4020</v>
      </c>
      <c r="D32" s="74">
        <v>3415</v>
      </c>
      <c r="E32" s="74">
        <v>300</v>
      </c>
      <c r="F32" s="30">
        <v>115</v>
      </c>
    </row>
    <row r="33" spans="1:6" x14ac:dyDescent="0.2">
      <c r="A33" s="24" t="s">
        <v>52</v>
      </c>
      <c r="B33" s="25" t="s">
        <v>55</v>
      </c>
      <c r="C33" s="31">
        <v>3527</v>
      </c>
      <c r="D33" s="76">
        <v>3527</v>
      </c>
      <c r="E33" s="76">
        <v>401</v>
      </c>
      <c r="F33" s="33">
        <v>203</v>
      </c>
    </row>
    <row r="34" spans="1:6" x14ac:dyDescent="0.2">
      <c r="A34" s="26" t="s">
        <v>56</v>
      </c>
      <c r="B34" s="27" t="s">
        <v>57</v>
      </c>
      <c r="C34" s="28">
        <v>1570</v>
      </c>
      <c r="D34" s="74">
        <v>706</v>
      </c>
      <c r="E34" s="74">
        <v>391</v>
      </c>
      <c r="F34" s="30">
        <v>144</v>
      </c>
    </row>
    <row r="35" spans="1:6" x14ac:dyDescent="0.2">
      <c r="A35" s="24" t="s">
        <v>56</v>
      </c>
      <c r="B35" s="25" t="s">
        <v>58</v>
      </c>
      <c r="C35" s="31">
        <v>1874</v>
      </c>
      <c r="D35" s="76">
        <v>1601</v>
      </c>
      <c r="E35" s="76">
        <v>186</v>
      </c>
      <c r="F35" s="33">
        <v>108</v>
      </c>
    </row>
    <row r="36" spans="1:6" x14ac:dyDescent="0.2">
      <c r="A36" s="26" t="s">
        <v>59</v>
      </c>
      <c r="B36" s="27" t="s">
        <v>60</v>
      </c>
      <c r="C36" s="28">
        <v>1241</v>
      </c>
      <c r="D36" s="74">
        <v>730</v>
      </c>
      <c r="E36" s="74">
        <v>209</v>
      </c>
      <c r="F36" s="30">
        <v>111</v>
      </c>
    </row>
    <row r="37" spans="1:6" x14ac:dyDescent="0.2">
      <c r="A37" s="24" t="s">
        <v>61</v>
      </c>
      <c r="B37" s="25" t="s">
        <v>62</v>
      </c>
      <c r="C37" s="31">
        <v>229</v>
      </c>
      <c r="D37" s="76">
        <v>92</v>
      </c>
      <c r="E37" s="76">
        <v>42</v>
      </c>
      <c r="F37" s="33">
        <v>38</v>
      </c>
    </row>
    <row r="38" spans="1:6" x14ac:dyDescent="0.2">
      <c r="A38" s="26" t="s">
        <v>63</v>
      </c>
      <c r="B38" s="27" t="s">
        <v>64</v>
      </c>
      <c r="C38" s="28">
        <v>855</v>
      </c>
      <c r="D38" s="74">
        <v>164</v>
      </c>
      <c r="E38" s="74">
        <v>130</v>
      </c>
      <c r="F38" s="30">
        <v>109</v>
      </c>
    </row>
    <row r="39" spans="1:6" x14ac:dyDescent="0.2">
      <c r="A39" s="24" t="s">
        <v>63</v>
      </c>
      <c r="B39" s="25" t="s">
        <v>65</v>
      </c>
      <c r="C39" s="31">
        <v>1269</v>
      </c>
      <c r="D39" s="76">
        <v>790</v>
      </c>
      <c r="E39" s="76">
        <v>101</v>
      </c>
      <c r="F39" s="33">
        <v>42</v>
      </c>
    </row>
    <row r="40" spans="1:6" x14ac:dyDescent="0.2">
      <c r="A40" s="26" t="s">
        <v>66</v>
      </c>
      <c r="B40" s="27" t="s">
        <v>67</v>
      </c>
      <c r="C40" s="28">
        <v>2218</v>
      </c>
      <c r="D40" s="74">
        <v>1183</v>
      </c>
      <c r="E40" s="74">
        <v>146</v>
      </c>
      <c r="F40" s="30">
        <v>85</v>
      </c>
    </row>
    <row r="41" spans="1:6" x14ac:dyDescent="0.2">
      <c r="A41" s="24" t="s">
        <v>66</v>
      </c>
      <c r="B41" s="25" t="s">
        <v>68</v>
      </c>
      <c r="C41" s="31">
        <v>768</v>
      </c>
      <c r="D41" s="76">
        <v>683</v>
      </c>
      <c r="E41" s="76">
        <v>55</v>
      </c>
      <c r="F41" s="33">
        <v>48</v>
      </c>
    </row>
    <row r="42" spans="1:6" x14ac:dyDescent="0.2">
      <c r="A42" s="26" t="s">
        <v>69</v>
      </c>
      <c r="B42" s="27" t="s">
        <v>70</v>
      </c>
      <c r="C42" s="28">
        <v>1930</v>
      </c>
      <c r="D42" s="74">
        <v>1082</v>
      </c>
      <c r="E42" s="74">
        <v>145</v>
      </c>
      <c r="F42" s="30">
        <v>82</v>
      </c>
    </row>
    <row r="43" spans="1:6" x14ac:dyDescent="0.2">
      <c r="A43" s="24" t="s">
        <v>71</v>
      </c>
      <c r="B43" s="25" t="s">
        <v>72</v>
      </c>
      <c r="C43" s="31">
        <v>1898</v>
      </c>
      <c r="D43" s="76">
        <v>1898</v>
      </c>
      <c r="E43" s="76">
        <v>168</v>
      </c>
      <c r="F43" s="33">
        <v>89</v>
      </c>
    </row>
    <row r="44" spans="1:6" x14ac:dyDescent="0.2">
      <c r="A44" s="26" t="s">
        <v>73</v>
      </c>
      <c r="B44" s="27" t="s">
        <v>74</v>
      </c>
      <c r="C44" s="28">
        <v>2032</v>
      </c>
      <c r="D44" s="74">
        <v>310</v>
      </c>
      <c r="E44" s="74">
        <v>190</v>
      </c>
      <c r="F44" s="30">
        <v>80</v>
      </c>
    </row>
    <row r="45" spans="1:6" x14ac:dyDescent="0.2">
      <c r="A45" s="24" t="s">
        <v>73</v>
      </c>
      <c r="B45" s="25" t="s">
        <v>75</v>
      </c>
      <c r="C45" s="31">
        <v>5256</v>
      </c>
      <c r="D45" s="76">
        <v>4831</v>
      </c>
      <c r="E45" s="76">
        <v>1052</v>
      </c>
      <c r="F45" s="33">
        <v>387</v>
      </c>
    </row>
    <row r="46" spans="1:6" x14ac:dyDescent="0.2">
      <c r="A46" s="26" t="s">
        <v>73</v>
      </c>
      <c r="B46" s="27" t="s">
        <v>76</v>
      </c>
      <c r="C46" s="28">
        <v>1160</v>
      </c>
      <c r="D46" s="74">
        <v>173</v>
      </c>
      <c r="E46" s="74">
        <v>112</v>
      </c>
      <c r="F46" s="30">
        <v>44</v>
      </c>
    </row>
    <row r="47" spans="1:6" x14ac:dyDescent="0.2">
      <c r="A47" s="24" t="s">
        <v>73</v>
      </c>
      <c r="B47" s="25" t="s">
        <v>77</v>
      </c>
      <c r="C47" s="31">
        <v>1719</v>
      </c>
      <c r="D47" s="76">
        <v>1587</v>
      </c>
      <c r="E47" s="76">
        <v>174</v>
      </c>
      <c r="F47" s="33">
        <v>90</v>
      </c>
    </row>
    <row r="48" spans="1:6" x14ac:dyDescent="0.2">
      <c r="A48" s="26" t="s">
        <v>78</v>
      </c>
      <c r="B48" s="27" t="s">
        <v>79</v>
      </c>
      <c r="C48" s="28">
        <v>1411</v>
      </c>
      <c r="D48" s="74">
        <v>257</v>
      </c>
      <c r="E48" s="74">
        <v>101</v>
      </c>
      <c r="F48" s="30">
        <v>85</v>
      </c>
    </row>
    <row r="49" spans="1:6" x14ac:dyDescent="0.2">
      <c r="A49" s="24" t="s">
        <v>78</v>
      </c>
      <c r="B49" s="25" t="s">
        <v>80</v>
      </c>
      <c r="C49" s="31">
        <v>406</v>
      </c>
      <c r="D49" s="76">
        <v>215</v>
      </c>
      <c r="E49" s="76">
        <v>84</v>
      </c>
      <c r="F49" s="33">
        <v>53</v>
      </c>
    </row>
    <row r="50" spans="1:6" x14ac:dyDescent="0.2">
      <c r="A50" s="26" t="s">
        <v>81</v>
      </c>
      <c r="B50" s="27" t="s">
        <v>82</v>
      </c>
      <c r="C50" s="28">
        <v>986</v>
      </c>
      <c r="D50" s="74">
        <v>642</v>
      </c>
      <c r="E50" s="74">
        <v>155</v>
      </c>
      <c r="F50" s="30">
        <v>110</v>
      </c>
    </row>
    <row r="51" spans="1:6" x14ac:dyDescent="0.2">
      <c r="A51" s="24" t="s">
        <v>81</v>
      </c>
      <c r="B51" s="25" t="s">
        <v>83</v>
      </c>
      <c r="C51" s="31">
        <v>2680</v>
      </c>
      <c r="D51" s="76">
        <v>2313</v>
      </c>
      <c r="E51" s="76">
        <v>311</v>
      </c>
      <c r="F51" s="33">
        <v>76</v>
      </c>
    </row>
    <row r="52" spans="1:6" x14ac:dyDescent="0.2">
      <c r="A52" s="26" t="s">
        <v>84</v>
      </c>
      <c r="B52" s="27" t="s">
        <v>85</v>
      </c>
      <c r="C52" s="28">
        <v>709</v>
      </c>
      <c r="D52" s="74">
        <v>169</v>
      </c>
      <c r="E52" s="74">
        <v>83</v>
      </c>
      <c r="F52" s="30">
        <v>57</v>
      </c>
    </row>
    <row r="53" spans="1:6" x14ac:dyDescent="0.2">
      <c r="A53" s="24" t="s">
        <v>86</v>
      </c>
      <c r="B53" s="25" t="s">
        <v>87</v>
      </c>
      <c r="C53" s="31">
        <v>1245</v>
      </c>
      <c r="D53" s="76">
        <v>131</v>
      </c>
      <c r="E53" s="76">
        <v>98</v>
      </c>
      <c r="F53" s="33">
        <v>76</v>
      </c>
    </row>
    <row r="54" spans="1:6" x14ac:dyDescent="0.2">
      <c r="A54" s="26" t="s">
        <v>88</v>
      </c>
      <c r="B54" s="27" t="s">
        <v>89</v>
      </c>
      <c r="C54" s="28">
        <v>3005</v>
      </c>
      <c r="D54" s="74">
        <v>2616</v>
      </c>
      <c r="E54" s="74">
        <v>332</v>
      </c>
      <c r="F54" s="30">
        <v>140</v>
      </c>
    </row>
    <row r="55" spans="1:6" x14ac:dyDescent="0.2">
      <c r="A55" s="24" t="s">
        <v>88</v>
      </c>
      <c r="B55" s="25" t="s">
        <v>90</v>
      </c>
      <c r="C55" s="31">
        <v>2314</v>
      </c>
      <c r="D55" s="76">
        <v>1710</v>
      </c>
      <c r="E55" s="76">
        <v>313</v>
      </c>
      <c r="F55" s="33">
        <v>121</v>
      </c>
    </row>
    <row r="56" spans="1:6" x14ac:dyDescent="0.2">
      <c r="A56" s="26" t="s">
        <v>88</v>
      </c>
      <c r="B56" s="27" t="s">
        <v>91</v>
      </c>
      <c r="C56" s="28">
        <v>1819</v>
      </c>
      <c r="D56" s="74">
        <v>1394</v>
      </c>
      <c r="E56" s="74">
        <v>287</v>
      </c>
      <c r="F56" s="30">
        <v>79</v>
      </c>
    </row>
    <row r="57" spans="1:6" x14ac:dyDescent="0.2">
      <c r="A57" s="24" t="s">
        <v>92</v>
      </c>
      <c r="B57" s="25" t="s">
        <v>93</v>
      </c>
      <c r="C57" s="31">
        <v>1121</v>
      </c>
      <c r="D57" s="76">
        <v>216</v>
      </c>
      <c r="E57" s="76">
        <v>132</v>
      </c>
      <c r="F57" s="33">
        <v>75</v>
      </c>
    </row>
    <row r="58" spans="1:6" x14ac:dyDescent="0.2">
      <c r="A58" s="26" t="s">
        <v>94</v>
      </c>
      <c r="B58" s="27" t="s">
        <v>95</v>
      </c>
      <c r="C58" s="28">
        <v>2083</v>
      </c>
      <c r="D58" s="74">
        <v>1586</v>
      </c>
      <c r="E58" s="74">
        <v>108</v>
      </c>
      <c r="F58" s="30">
        <v>61</v>
      </c>
    </row>
    <row r="59" spans="1:6" x14ac:dyDescent="0.2">
      <c r="A59" s="24" t="s">
        <v>94</v>
      </c>
      <c r="B59" s="25" t="s">
        <v>530</v>
      </c>
      <c r="C59" s="31">
        <v>1303</v>
      </c>
      <c r="D59" s="76">
        <v>1303</v>
      </c>
      <c r="E59" s="76">
        <v>146</v>
      </c>
      <c r="F59" s="33">
        <v>94</v>
      </c>
    </row>
    <row r="60" spans="1:6" x14ac:dyDescent="0.2">
      <c r="A60" s="26" t="s">
        <v>96</v>
      </c>
      <c r="B60" s="27" t="s">
        <v>532</v>
      </c>
      <c r="C60" s="28">
        <v>3122</v>
      </c>
      <c r="D60" s="74">
        <v>584</v>
      </c>
      <c r="E60" s="74">
        <v>306</v>
      </c>
      <c r="F60" s="30">
        <v>105</v>
      </c>
    </row>
    <row r="61" spans="1:6" x14ac:dyDescent="0.2">
      <c r="A61" s="24" t="s">
        <v>96</v>
      </c>
      <c r="B61" s="25" t="s">
        <v>97</v>
      </c>
      <c r="C61" s="31">
        <v>1377</v>
      </c>
      <c r="D61" s="76">
        <v>288</v>
      </c>
      <c r="E61" s="76">
        <v>144</v>
      </c>
      <c r="F61" s="33">
        <v>101</v>
      </c>
    </row>
    <row r="62" spans="1:6" x14ac:dyDescent="0.2">
      <c r="A62" s="26" t="s">
        <v>96</v>
      </c>
      <c r="B62" s="27" t="s">
        <v>98</v>
      </c>
      <c r="C62" s="28">
        <v>1357</v>
      </c>
      <c r="D62" s="74">
        <v>1198</v>
      </c>
      <c r="E62" s="74">
        <v>219</v>
      </c>
      <c r="F62" s="30">
        <v>104</v>
      </c>
    </row>
    <row r="63" spans="1:6" x14ac:dyDescent="0.2">
      <c r="A63" s="24" t="s">
        <v>99</v>
      </c>
      <c r="B63" s="25" t="s">
        <v>100</v>
      </c>
      <c r="C63" s="31">
        <v>1785</v>
      </c>
      <c r="D63" s="76">
        <v>857</v>
      </c>
      <c r="E63" s="76">
        <v>179</v>
      </c>
      <c r="F63" s="33">
        <v>82</v>
      </c>
    </row>
    <row r="64" spans="1:6" x14ac:dyDescent="0.2">
      <c r="A64" s="26" t="s">
        <v>99</v>
      </c>
      <c r="B64" s="27" t="s">
        <v>101</v>
      </c>
      <c r="C64" s="28">
        <v>533</v>
      </c>
      <c r="D64" s="74">
        <v>362</v>
      </c>
      <c r="E64" s="74">
        <v>44</v>
      </c>
      <c r="F64" s="30">
        <v>28</v>
      </c>
    </row>
    <row r="65" spans="1:6" x14ac:dyDescent="0.2">
      <c r="A65" s="24" t="s">
        <v>102</v>
      </c>
      <c r="B65" s="25" t="s">
        <v>103</v>
      </c>
      <c r="C65" s="31">
        <v>2368</v>
      </c>
      <c r="D65" s="76">
        <v>296</v>
      </c>
      <c r="E65" s="76">
        <v>209</v>
      </c>
      <c r="F65" s="33">
        <v>95</v>
      </c>
    </row>
    <row r="66" spans="1:6" x14ac:dyDescent="0.2">
      <c r="A66" s="26" t="s">
        <v>104</v>
      </c>
      <c r="B66" s="27" t="s">
        <v>105</v>
      </c>
      <c r="C66" s="28">
        <v>1022</v>
      </c>
      <c r="D66" s="74">
        <v>242</v>
      </c>
      <c r="E66" s="74">
        <v>94</v>
      </c>
      <c r="F66" s="30">
        <v>62</v>
      </c>
    </row>
    <row r="67" spans="1:6" x14ac:dyDescent="0.2">
      <c r="A67" s="24" t="s">
        <v>106</v>
      </c>
      <c r="B67" s="25" t="s">
        <v>107</v>
      </c>
      <c r="C67" s="31">
        <v>1332</v>
      </c>
      <c r="D67" s="76">
        <v>1286</v>
      </c>
      <c r="E67" s="76">
        <v>60</v>
      </c>
      <c r="F67" s="33">
        <v>52</v>
      </c>
    </row>
    <row r="68" spans="1:6" x14ac:dyDescent="0.2">
      <c r="A68" s="26" t="s">
        <v>108</v>
      </c>
      <c r="B68" s="27" t="s">
        <v>109</v>
      </c>
      <c r="C68" s="28">
        <v>2266</v>
      </c>
      <c r="D68" s="74">
        <v>2266</v>
      </c>
      <c r="E68" s="74">
        <v>164</v>
      </c>
      <c r="F68" s="30">
        <v>101</v>
      </c>
    </row>
    <row r="69" spans="1:6" x14ac:dyDescent="0.2">
      <c r="A69" s="24" t="s">
        <v>110</v>
      </c>
      <c r="B69" s="25" t="s">
        <v>111</v>
      </c>
      <c r="C69" s="31">
        <v>399</v>
      </c>
      <c r="D69" s="76">
        <v>74</v>
      </c>
      <c r="E69" s="76">
        <v>44</v>
      </c>
      <c r="F69" s="33">
        <v>43</v>
      </c>
    </row>
    <row r="70" spans="1:6" x14ac:dyDescent="0.2">
      <c r="A70" s="203"/>
      <c r="B70" s="83" t="s">
        <v>176</v>
      </c>
      <c r="C70" s="84">
        <v>117544</v>
      </c>
      <c r="D70" s="87">
        <v>72997</v>
      </c>
      <c r="E70" s="87">
        <v>11877</v>
      </c>
      <c r="F70" s="88">
        <v>6000</v>
      </c>
    </row>
    <row r="71" spans="1:6" ht="13.5" thickBot="1" x14ac:dyDescent="0.25">
      <c r="A71" s="204"/>
      <c r="B71" s="51" t="s">
        <v>114</v>
      </c>
      <c r="C71" s="205">
        <v>1808.3692000000001</v>
      </c>
      <c r="D71" s="476">
        <v>1123.0308</v>
      </c>
      <c r="E71" s="476">
        <v>182.72308000000001</v>
      </c>
      <c r="F71" s="477">
        <v>92.307692000000003</v>
      </c>
    </row>
    <row r="72" spans="1:6" x14ac:dyDescent="0.2">
      <c r="A72" s="26" t="s">
        <v>122</v>
      </c>
      <c r="B72" s="27" t="s">
        <v>123</v>
      </c>
      <c r="C72" s="206">
        <v>357</v>
      </c>
      <c r="D72" s="329">
        <v>174</v>
      </c>
      <c r="E72" s="329">
        <v>30</v>
      </c>
      <c r="F72" s="478">
        <v>32</v>
      </c>
    </row>
    <row r="73" spans="1:6" x14ac:dyDescent="0.2">
      <c r="A73" s="24" t="s">
        <v>124</v>
      </c>
      <c r="B73" s="25" t="s">
        <v>125</v>
      </c>
      <c r="C73" s="209">
        <v>408</v>
      </c>
      <c r="D73" s="328">
        <v>91</v>
      </c>
      <c r="E73" s="328">
        <v>59</v>
      </c>
      <c r="F73" s="479">
        <v>47</v>
      </c>
    </row>
    <row r="74" spans="1:6" x14ac:dyDescent="0.2">
      <c r="A74" s="26" t="s">
        <v>126</v>
      </c>
      <c r="B74" s="27" t="s">
        <v>127</v>
      </c>
      <c r="C74" s="206">
        <v>177</v>
      </c>
      <c r="D74" s="329">
        <v>124</v>
      </c>
      <c r="E74" s="329">
        <v>28</v>
      </c>
      <c r="F74" s="478">
        <v>29</v>
      </c>
    </row>
    <row r="75" spans="1:6" x14ac:dyDescent="0.2">
      <c r="A75" s="24" t="s">
        <v>128</v>
      </c>
      <c r="B75" s="25" t="s">
        <v>129</v>
      </c>
      <c r="C75" s="209">
        <v>374</v>
      </c>
      <c r="D75" s="328">
        <v>73</v>
      </c>
      <c r="E75" s="328">
        <v>41</v>
      </c>
      <c r="F75" s="479">
        <v>38</v>
      </c>
    </row>
    <row r="76" spans="1:6" x14ac:dyDescent="0.2">
      <c r="A76" s="26" t="s">
        <v>130</v>
      </c>
      <c r="B76" s="27" t="s">
        <v>131</v>
      </c>
      <c r="C76" s="206">
        <v>539</v>
      </c>
      <c r="D76" s="329">
        <v>528</v>
      </c>
      <c r="E76" s="329">
        <v>136</v>
      </c>
      <c r="F76" s="478">
        <v>96</v>
      </c>
    </row>
    <row r="77" spans="1:6" ht="14.25" x14ac:dyDescent="0.2">
      <c r="A77" s="24" t="s">
        <v>130</v>
      </c>
      <c r="B77" s="25" t="s">
        <v>132</v>
      </c>
      <c r="C77" s="209" t="s">
        <v>422</v>
      </c>
      <c r="D77" s="328" t="s">
        <v>370</v>
      </c>
      <c r="E77" s="328" t="s">
        <v>370</v>
      </c>
      <c r="F77" s="479" t="s">
        <v>370</v>
      </c>
    </row>
    <row r="78" spans="1:6" x14ac:dyDescent="0.2">
      <c r="A78" s="26" t="s">
        <v>133</v>
      </c>
      <c r="B78" s="27" t="s">
        <v>134</v>
      </c>
      <c r="C78" s="206">
        <v>575</v>
      </c>
      <c r="D78" s="329">
        <v>265</v>
      </c>
      <c r="E78" s="329">
        <v>47</v>
      </c>
      <c r="F78" s="478">
        <v>38</v>
      </c>
    </row>
    <row r="79" spans="1:6" x14ac:dyDescent="0.2">
      <c r="A79" s="24" t="s">
        <v>133</v>
      </c>
      <c r="B79" s="25" t="s">
        <v>135</v>
      </c>
      <c r="C79" s="209">
        <v>964</v>
      </c>
      <c r="D79" s="328">
        <v>358</v>
      </c>
      <c r="E79" s="328" t="s">
        <v>370</v>
      </c>
      <c r="F79" s="479">
        <v>85</v>
      </c>
    </row>
    <row r="80" spans="1:6" x14ac:dyDescent="0.2">
      <c r="A80" s="26" t="s">
        <v>133</v>
      </c>
      <c r="B80" s="27" t="s">
        <v>136</v>
      </c>
      <c r="C80" s="206">
        <v>675</v>
      </c>
      <c r="D80" s="329">
        <v>199</v>
      </c>
      <c r="E80" s="329">
        <v>76</v>
      </c>
      <c r="F80" s="478">
        <v>50</v>
      </c>
    </row>
    <row r="81" spans="1:6" x14ac:dyDescent="0.2">
      <c r="A81" s="24" t="s">
        <v>137</v>
      </c>
      <c r="B81" s="25" t="s">
        <v>138</v>
      </c>
      <c r="C81" s="209">
        <v>223</v>
      </c>
      <c r="D81" s="328">
        <v>118</v>
      </c>
      <c r="E81" s="328">
        <v>44</v>
      </c>
      <c r="F81" s="479">
        <v>28</v>
      </c>
    </row>
    <row r="82" spans="1:6" x14ac:dyDescent="0.2">
      <c r="A82" s="203"/>
      <c r="B82" s="83" t="s">
        <v>177</v>
      </c>
      <c r="C82" s="84">
        <v>4292</v>
      </c>
      <c r="D82" s="87">
        <v>1930</v>
      </c>
      <c r="E82" s="87">
        <v>461</v>
      </c>
      <c r="F82" s="88">
        <v>443</v>
      </c>
    </row>
    <row r="83" spans="1:6" ht="13.5" thickBot="1" x14ac:dyDescent="0.25">
      <c r="A83" s="89"/>
      <c r="B83" s="51" t="s">
        <v>114</v>
      </c>
      <c r="C83" s="205">
        <v>476.88889</v>
      </c>
      <c r="D83" s="476">
        <v>214.44443999999999</v>
      </c>
      <c r="E83" s="476">
        <v>57.625</v>
      </c>
      <c r="F83" s="477">
        <v>49.222222000000002</v>
      </c>
    </row>
    <row r="84" spans="1:6" x14ac:dyDescent="0.2">
      <c r="A84" s="56" t="s">
        <v>423</v>
      </c>
    </row>
    <row r="86" spans="1:6" x14ac:dyDescent="0.2">
      <c r="A86" s="56" t="s">
        <v>424</v>
      </c>
    </row>
    <row r="87" spans="1:6" x14ac:dyDescent="0.2">
      <c r="A87" s="56" t="s">
        <v>379</v>
      </c>
    </row>
  </sheetData>
  <mergeCells count="3">
    <mergeCell ref="A3:B3"/>
    <mergeCell ref="C3:D3"/>
    <mergeCell ref="A2:B2"/>
  </mergeCells>
  <hyperlinks>
    <hyperlink ref="A2:B2" location="TOC!A1" display="Return to Table of Contents"/>
  </hyperlinks>
  <pageMargins left="0.25" right="0.25" top="0.75" bottom="0.75" header="0.3" footer="0.3"/>
  <pageSetup scale="61" orientation="portrait" r:id="rId1"/>
  <headerFooter>
    <oddHeader>&amp;L2015-16 Survey of Dental Education
Report 2 - Tuition, Admission, and Attrition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4"/>
  <sheetViews>
    <sheetView zoomScaleNormal="100" workbookViewId="0">
      <pane xSplit="2" ySplit="4" topLeftCell="C5" activePane="bottomRight" state="frozen"/>
      <selection pane="topRight" activeCell="C1" sqref="C1"/>
      <selection pane="bottomLeft" activeCell="A7" sqref="A7"/>
      <selection pane="bottomRight" activeCell="A2" sqref="A2:B2"/>
    </sheetView>
  </sheetViews>
  <sheetFormatPr defaultRowHeight="12.75" x14ac:dyDescent="0.2"/>
  <cols>
    <col min="1" max="1" width="5.85546875" style="1" customWidth="1"/>
    <col min="2" max="2" width="49" style="2" bestFit="1" customWidth="1"/>
    <col min="3" max="4" width="15.85546875" style="72" customWidth="1"/>
    <col min="5" max="5" width="12.7109375" style="71" customWidth="1"/>
    <col min="6" max="7" width="15.85546875" style="72" customWidth="1"/>
    <col min="8" max="8" width="12.7109375" style="71" customWidth="1"/>
    <col min="9" max="9" width="15.85546875" style="72" customWidth="1"/>
    <col min="10" max="10" width="15.85546875" style="535" customWidth="1"/>
    <col min="11" max="11" width="12.7109375" style="532" customWidth="1"/>
    <col min="12" max="13" width="15.85546875" style="72" customWidth="1"/>
    <col min="14" max="14" width="12.7109375" style="71" customWidth="1"/>
    <col min="15" max="16384" width="9.140625" style="1"/>
  </cols>
  <sheetData>
    <row r="1" spans="1:14" ht="25.5" customHeight="1" x14ac:dyDescent="0.2">
      <c r="A1" s="615" t="s">
        <v>178</v>
      </c>
      <c r="B1" s="615"/>
    </row>
    <row r="2" spans="1:14" ht="13.5" thickBot="1" x14ac:dyDescent="0.25">
      <c r="A2" s="603" t="s">
        <v>1</v>
      </c>
      <c r="B2" s="603"/>
      <c r="C2" s="265"/>
      <c r="D2" s="265"/>
      <c r="E2" s="266"/>
      <c r="F2" s="265"/>
      <c r="G2" s="265"/>
      <c r="H2" s="266"/>
      <c r="I2" s="265"/>
      <c r="J2" s="536"/>
      <c r="K2" s="533"/>
      <c r="L2" s="265"/>
      <c r="M2" s="265"/>
      <c r="N2" s="266"/>
    </row>
    <row r="3" spans="1:14" ht="16.5" customHeight="1" x14ac:dyDescent="0.2">
      <c r="A3" s="604"/>
      <c r="B3" s="605"/>
      <c r="C3" s="623" t="s">
        <v>179</v>
      </c>
      <c r="D3" s="623"/>
      <c r="E3" s="623"/>
      <c r="F3" s="624" t="s">
        <v>180</v>
      </c>
      <c r="G3" s="623"/>
      <c r="H3" s="625"/>
      <c r="I3" s="623" t="s">
        <v>475</v>
      </c>
      <c r="J3" s="623"/>
      <c r="K3" s="623"/>
      <c r="L3" s="621" t="s">
        <v>6</v>
      </c>
      <c r="M3" s="600"/>
      <c r="N3" s="602"/>
    </row>
    <row r="4" spans="1:14" ht="31.5" customHeight="1" x14ac:dyDescent="0.2">
      <c r="A4" s="560" t="s">
        <v>7</v>
      </c>
      <c r="B4" s="257" t="s">
        <v>8</v>
      </c>
      <c r="C4" s="212" t="s">
        <v>181</v>
      </c>
      <c r="D4" s="107" t="s">
        <v>426</v>
      </c>
      <c r="E4" s="269" t="s">
        <v>427</v>
      </c>
      <c r="F4" s="231" t="s">
        <v>181</v>
      </c>
      <c r="G4" s="212" t="s">
        <v>175</v>
      </c>
      <c r="H4" s="232" t="s">
        <v>182</v>
      </c>
      <c r="I4" s="212" t="s">
        <v>181</v>
      </c>
      <c r="J4" s="537" t="s">
        <v>175</v>
      </c>
      <c r="K4" s="534" t="s">
        <v>182</v>
      </c>
      <c r="L4" s="231" t="s">
        <v>181</v>
      </c>
      <c r="M4" s="212" t="s">
        <v>175</v>
      </c>
      <c r="N4" s="480" t="s">
        <v>182</v>
      </c>
    </row>
    <row r="5" spans="1:14" x14ac:dyDescent="0.2">
      <c r="A5" s="39" t="s">
        <v>11</v>
      </c>
      <c r="B5" s="258" t="s">
        <v>12</v>
      </c>
      <c r="C5" s="214">
        <v>425</v>
      </c>
      <c r="D5" s="247">
        <v>26</v>
      </c>
      <c r="E5" s="215">
        <v>6.1</v>
      </c>
      <c r="F5" s="233">
        <v>417</v>
      </c>
      <c r="G5" s="247">
        <v>33</v>
      </c>
      <c r="H5" s="234">
        <v>7.9</v>
      </c>
      <c r="I5" s="445">
        <v>10</v>
      </c>
      <c r="J5" s="531">
        <v>0</v>
      </c>
      <c r="K5" s="546">
        <v>0</v>
      </c>
      <c r="L5" s="233">
        <v>852</v>
      </c>
      <c r="M5" s="247">
        <v>59</v>
      </c>
      <c r="N5" s="481">
        <v>6.9</v>
      </c>
    </row>
    <row r="6" spans="1:14" x14ac:dyDescent="0.2">
      <c r="A6" s="44" t="s">
        <v>13</v>
      </c>
      <c r="B6" s="259" t="s">
        <v>14</v>
      </c>
      <c r="C6" s="217">
        <v>1499</v>
      </c>
      <c r="D6" s="248">
        <v>38</v>
      </c>
      <c r="E6" s="218">
        <v>2.5</v>
      </c>
      <c r="F6" s="235">
        <v>1179</v>
      </c>
      <c r="G6" s="248">
        <v>38</v>
      </c>
      <c r="H6" s="236">
        <v>3.2</v>
      </c>
      <c r="I6" s="446">
        <v>18</v>
      </c>
      <c r="J6" s="515">
        <v>0</v>
      </c>
      <c r="K6" s="516">
        <v>0</v>
      </c>
      <c r="L6" s="235">
        <v>2696</v>
      </c>
      <c r="M6" s="248">
        <v>76</v>
      </c>
      <c r="N6" s="482">
        <v>2.8</v>
      </c>
    </row>
    <row r="7" spans="1:14" x14ac:dyDescent="0.2">
      <c r="A7" s="39" t="s">
        <v>13</v>
      </c>
      <c r="B7" s="258" t="s">
        <v>15</v>
      </c>
      <c r="C7" s="214">
        <v>1612</v>
      </c>
      <c r="D7" s="249">
        <v>71</v>
      </c>
      <c r="E7" s="215">
        <v>4.4000000000000004</v>
      </c>
      <c r="F7" s="233">
        <v>1260</v>
      </c>
      <c r="G7" s="249">
        <v>69</v>
      </c>
      <c r="H7" s="234">
        <v>5.5</v>
      </c>
      <c r="I7" s="445">
        <v>0</v>
      </c>
      <c r="J7" s="538">
        <v>0</v>
      </c>
      <c r="K7" s="546" t="s">
        <v>361</v>
      </c>
      <c r="L7" s="233">
        <v>2872</v>
      </c>
      <c r="M7" s="249">
        <v>140</v>
      </c>
      <c r="N7" s="481">
        <v>4.9000000000000004</v>
      </c>
    </row>
    <row r="8" spans="1:14" x14ac:dyDescent="0.2">
      <c r="A8" s="44" t="s">
        <v>16</v>
      </c>
      <c r="B8" s="259" t="s">
        <v>17</v>
      </c>
      <c r="C8" s="217">
        <v>1460</v>
      </c>
      <c r="D8" s="248">
        <v>96</v>
      </c>
      <c r="E8" s="218">
        <v>6.6</v>
      </c>
      <c r="F8" s="235">
        <v>1274</v>
      </c>
      <c r="G8" s="248">
        <v>48</v>
      </c>
      <c r="H8" s="236">
        <v>3.8</v>
      </c>
      <c r="I8" s="446">
        <v>0</v>
      </c>
      <c r="J8" s="515">
        <v>0</v>
      </c>
      <c r="K8" s="516" t="s">
        <v>361</v>
      </c>
      <c r="L8" s="235">
        <v>2734</v>
      </c>
      <c r="M8" s="248">
        <v>144</v>
      </c>
      <c r="N8" s="482">
        <v>5.3</v>
      </c>
    </row>
    <row r="9" spans="1:14" x14ac:dyDescent="0.2">
      <c r="A9" s="39" t="s">
        <v>16</v>
      </c>
      <c r="B9" s="258" t="s">
        <v>18</v>
      </c>
      <c r="C9" s="214">
        <v>978</v>
      </c>
      <c r="D9" s="249">
        <v>35</v>
      </c>
      <c r="E9" s="215">
        <v>3.6</v>
      </c>
      <c r="F9" s="233">
        <v>941</v>
      </c>
      <c r="G9" s="249">
        <v>55</v>
      </c>
      <c r="H9" s="234">
        <v>5.8</v>
      </c>
      <c r="I9" s="445">
        <v>16</v>
      </c>
      <c r="J9" s="538">
        <v>0</v>
      </c>
      <c r="K9" s="546">
        <v>0</v>
      </c>
      <c r="L9" s="233">
        <v>1935</v>
      </c>
      <c r="M9" s="249">
        <v>90</v>
      </c>
      <c r="N9" s="481">
        <v>4.7</v>
      </c>
    </row>
    <row r="10" spans="1:14" x14ac:dyDescent="0.2">
      <c r="A10" s="44" t="s">
        <v>16</v>
      </c>
      <c r="B10" s="259" t="s">
        <v>19</v>
      </c>
      <c r="C10" s="217">
        <v>925</v>
      </c>
      <c r="D10" s="248">
        <v>46</v>
      </c>
      <c r="E10" s="218">
        <v>5</v>
      </c>
      <c r="F10" s="235">
        <v>832</v>
      </c>
      <c r="G10" s="248">
        <v>41</v>
      </c>
      <c r="H10" s="236">
        <v>4.9000000000000004</v>
      </c>
      <c r="I10" s="446">
        <v>12</v>
      </c>
      <c r="J10" s="515">
        <v>0</v>
      </c>
      <c r="K10" s="516">
        <v>0</v>
      </c>
      <c r="L10" s="235">
        <v>1769</v>
      </c>
      <c r="M10" s="248">
        <v>87</v>
      </c>
      <c r="N10" s="482">
        <v>4.9000000000000004</v>
      </c>
    </row>
    <row r="11" spans="1:14" x14ac:dyDescent="0.2">
      <c r="A11" s="39" t="s">
        <v>16</v>
      </c>
      <c r="B11" s="258" t="s">
        <v>20</v>
      </c>
      <c r="C11" s="214">
        <v>1786</v>
      </c>
      <c r="D11" s="249">
        <v>70</v>
      </c>
      <c r="E11" s="215">
        <v>3.9</v>
      </c>
      <c r="F11" s="233">
        <v>1641</v>
      </c>
      <c r="G11" s="249">
        <v>73</v>
      </c>
      <c r="H11" s="234">
        <v>4.4000000000000004</v>
      </c>
      <c r="I11" s="447">
        <v>0</v>
      </c>
      <c r="J11" s="538">
        <v>0</v>
      </c>
      <c r="K11" s="546" t="s">
        <v>361</v>
      </c>
      <c r="L11" s="233">
        <v>3427</v>
      </c>
      <c r="M11" s="249">
        <v>143</v>
      </c>
      <c r="N11" s="481">
        <v>4.2</v>
      </c>
    </row>
    <row r="12" spans="1:14" x14ac:dyDescent="0.2">
      <c r="A12" s="44" t="s">
        <v>16</v>
      </c>
      <c r="B12" s="259" t="s">
        <v>21</v>
      </c>
      <c r="C12" s="217">
        <v>945</v>
      </c>
      <c r="D12" s="248">
        <v>59</v>
      </c>
      <c r="E12" s="218">
        <v>6.2</v>
      </c>
      <c r="F12" s="235">
        <v>743</v>
      </c>
      <c r="G12" s="248">
        <v>41</v>
      </c>
      <c r="H12" s="236">
        <v>5.5</v>
      </c>
      <c r="I12" s="446">
        <v>21</v>
      </c>
      <c r="J12" s="515">
        <v>0</v>
      </c>
      <c r="K12" s="516">
        <v>0</v>
      </c>
      <c r="L12" s="235">
        <v>1709</v>
      </c>
      <c r="M12" s="248">
        <v>100</v>
      </c>
      <c r="N12" s="482">
        <v>5.9</v>
      </c>
    </row>
    <row r="13" spans="1:14" x14ac:dyDescent="0.2">
      <c r="A13" s="39" t="s">
        <v>16</v>
      </c>
      <c r="B13" s="258" t="s">
        <v>22</v>
      </c>
      <c r="C13" s="214">
        <v>1366</v>
      </c>
      <c r="D13" s="249">
        <v>33</v>
      </c>
      <c r="E13" s="215">
        <v>2.4</v>
      </c>
      <c r="F13" s="233">
        <v>1202</v>
      </c>
      <c r="G13" s="249">
        <v>36</v>
      </c>
      <c r="H13" s="234">
        <v>3</v>
      </c>
      <c r="I13" s="445">
        <v>0</v>
      </c>
      <c r="J13" s="538">
        <v>0</v>
      </c>
      <c r="K13" s="546" t="s">
        <v>361</v>
      </c>
      <c r="L13" s="233">
        <v>2568</v>
      </c>
      <c r="M13" s="249">
        <v>69</v>
      </c>
      <c r="N13" s="481">
        <v>2.7</v>
      </c>
    </row>
    <row r="14" spans="1:14" x14ac:dyDescent="0.2">
      <c r="A14" s="44" t="s">
        <v>23</v>
      </c>
      <c r="B14" s="259" t="s">
        <v>24</v>
      </c>
      <c r="C14" s="217">
        <v>968</v>
      </c>
      <c r="D14" s="248">
        <v>39</v>
      </c>
      <c r="E14" s="218">
        <v>4</v>
      </c>
      <c r="F14" s="235">
        <v>785</v>
      </c>
      <c r="G14" s="248">
        <v>41</v>
      </c>
      <c r="H14" s="236">
        <v>5.2</v>
      </c>
      <c r="I14" s="446">
        <v>12</v>
      </c>
      <c r="J14" s="529">
        <v>1</v>
      </c>
      <c r="K14" s="547">
        <v>8.3000000000000007</v>
      </c>
      <c r="L14" s="235">
        <v>1765</v>
      </c>
      <c r="M14" s="248">
        <v>81</v>
      </c>
      <c r="N14" s="482">
        <v>4.5999999999999996</v>
      </c>
    </row>
    <row r="15" spans="1:14" x14ac:dyDescent="0.2">
      <c r="A15" s="39" t="s">
        <v>25</v>
      </c>
      <c r="B15" s="258" t="s">
        <v>26</v>
      </c>
      <c r="C15" s="214">
        <v>640</v>
      </c>
      <c r="D15" s="249">
        <v>19</v>
      </c>
      <c r="E15" s="215">
        <v>3</v>
      </c>
      <c r="F15" s="233">
        <v>709</v>
      </c>
      <c r="G15" s="249">
        <v>23</v>
      </c>
      <c r="H15" s="234">
        <v>3.2</v>
      </c>
      <c r="I15" s="445">
        <v>10</v>
      </c>
      <c r="J15" s="538">
        <v>0</v>
      </c>
      <c r="K15" s="546">
        <v>0</v>
      </c>
      <c r="L15" s="233">
        <v>1359</v>
      </c>
      <c r="M15" s="249">
        <v>42</v>
      </c>
      <c r="N15" s="481">
        <v>3.1</v>
      </c>
    </row>
    <row r="16" spans="1:14" x14ac:dyDescent="0.2">
      <c r="A16" s="44" t="s">
        <v>27</v>
      </c>
      <c r="B16" s="259" t="s">
        <v>28</v>
      </c>
      <c r="C16" s="217">
        <v>1008</v>
      </c>
      <c r="D16" s="248">
        <v>37</v>
      </c>
      <c r="E16" s="218">
        <v>3.7</v>
      </c>
      <c r="F16" s="235">
        <v>1125</v>
      </c>
      <c r="G16" s="248">
        <v>44</v>
      </c>
      <c r="H16" s="236">
        <v>3.9</v>
      </c>
      <c r="I16" s="446">
        <v>35</v>
      </c>
      <c r="J16" s="515">
        <v>0</v>
      </c>
      <c r="K16" s="516">
        <v>0</v>
      </c>
      <c r="L16" s="235">
        <v>2168</v>
      </c>
      <c r="M16" s="248">
        <v>81</v>
      </c>
      <c r="N16" s="482">
        <v>3.7</v>
      </c>
    </row>
    <row r="17" spans="1:14" x14ac:dyDescent="0.2">
      <c r="A17" s="39" t="s">
        <v>29</v>
      </c>
      <c r="B17" s="258" t="s">
        <v>30</v>
      </c>
      <c r="C17" s="214">
        <v>732</v>
      </c>
      <c r="D17" s="249">
        <v>36</v>
      </c>
      <c r="E17" s="215">
        <v>4.9000000000000004</v>
      </c>
      <c r="F17" s="233">
        <v>741</v>
      </c>
      <c r="G17" s="249">
        <v>57</v>
      </c>
      <c r="H17" s="234">
        <v>7.7</v>
      </c>
      <c r="I17" s="445">
        <v>22</v>
      </c>
      <c r="J17" s="538">
        <v>0</v>
      </c>
      <c r="K17" s="546">
        <v>0</v>
      </c>
      <c r="L17" s="233">
        <v>1495</v>
      </c>
      <c r="M17" s="249">
        <v>93</v>
      </c>
      <c r="N17" s="481">
        <v>6.2</v>
      </c>
    </row>
    <row r="18" spans="1:14" x14ac:dyDescent="0.2">
      <c r="A18" s="44" t="s">
        <v>29</v>
      </c>
      <c r="B18" s="259" t="s">
        <v>31</v>
      </c>
      <c r="C18" s="217">
        <v>1284</v>
      </c>
      <c r="D18" s="248">
        <v>58</v>
      </c>
      <c r="E18" s="218">
        <v>4.5</v>
      </c>
      <c r="F18" s="235">
        <v>1238</v>
      </c>
      <c r="G18" s="248">
        <v>65</v>
      </c>
      <c r="H18" s="236">
        <v>5.3</v>
      </c>
      <c r="I18" s="446">
        <v>0</v>
      </c>
      <c r="J18" s="515">
        <v>0</v>
      </c>
      <c r="K18" s="516" t="s">
        <v>361</v>
      </c>
      <c r="L18" s="235">
        <v>2522</v>
      </c>
      <c r="M18" s="248">
        <v>123</v>
      </c>
      <c r="N18" s="482">
        <v>4.9000000000000004</v>
      </c>
    </row>
    <row r="19" spans="1:14" x14ac:dyDescent="0.2">
      <c r="A19" s="39" t="s">
        <v>29</v>
      </c>
      <c r="B19" s="258" t="s">
        <v>32</v>
      </c>
      <c r="C19" s="214">
        <v>1633</v>
      </c>
      <c r="D19" s="249">
        <v>50</v>
      </c>
      <c r="E19" s="215">
        <v>3.1</v>
      </c>
      <c r="F19" s="233">
        <v>1530</v>
      </c>
      <c r="G19" s="249">
        <v>49</v>
      </c>
      <c r="H19" s="234">
        <v>3.2</v>
      </c>
      <c r="I19" s="445">
        <v>60</v>
      </c>
      <c r="J19" s="530">
        <v>2</v>
      </c>
      <c r="K19" s="548">
        <v>3.3</v>
      </c>
      <c r="L19" s="233">
        <v>3223</v>
      </c>
      <c r="M19" s="249">
        <v>101</v>
      </c>
      <c r="N19" s="481">
        <v>3.1</v>
      </c>
    </row>
    <row r="20" spans="1:14" x14ac:dyDescent="0.2">
      <c r="A20" s="44" t="s">
        <v>33</v>
      </c>
      <c r="B20" s="259" t="s">
        <v>533</v>
      </c>
      <c r="C20" s="217">
        <v>394</v>
      </c>
      <c r="D20" s="248">
        <v>50</v>
      </c>
      <c r="E20" s="218">
        <v>12.7</v>
      </c>
      <c r="F20" s="235">
        <v>417</v>
      </c>
      <c r="G20" s="248">
        <v>40</v>
      </c>
      <c r="H20" s="236">
        <v>9.6</v>
      </c>
      <c r="I20" s="446">
        <v>4</v>
      </c>
      <c r="J20" s="515">
        <v>0</v>
      </c>
      <c r="K20" s="516">
        <v>0</v>
      </c>
      <c r="L20" s="235">
        <v>815</v>
      </c>
      <c r="M20" s="248">
        <v>90</v>
      </c>
      <c r="N20" s="482">
        <v>11</v>
      </c>
    </row>
    <row r="21" spans="1:14" x14ac:dyDescent="0.2">
      <c r="A21" s="39" t="s">
        <v>35</v>
      </c>
      <c r="B21" s="258" t="s">
        <v>36</v>
      </c>
      <c r="C21" s="214">
        <v>438</v>
      </c>
      <c r="D21" s="249">
        <v>33</v>
      </c>
      <c r="E21" s="215">
        <v>7.5</v>
      </c>
      <c r="F21" s="233">
        <v>376</v>
      </c>
      <c r="G21" s="249">
        <v>19</v>
      </c>
      <c r="H21" s="234">
        <v>5.0999999999999996</v>
      </c>
      <c r="I21" s="445">
        <v>13</v>
      </c>
      <c r="J21" s="538">
        <v>0</v>
      </c>
      <c r="K21" s="546">
        <v>0</v>
      </c>
      <c r="L21" s="233">
        <v>827</v>
      </c>
      <c r="M21" s="249">
        <v>52</v>
      </c>
      <c r="N21" s="481">
        <v>6.3</v>
      </c>
    </row>
    <row r="22" spans="1:14" x14ac:dyDescent="0.2">
      <c r="A22" s="44" t="s">
        <v>35</v>
      </c>
      <c r="B22" s="259" t="s">
        <v>37</v>
      </c>
      <c r="C22" s="217">
        <v>245</v>
      </c>
      <c r="D22" s="248">
        <v>26</v>
      </c>
      <c r="E22" s="218">
        <v>10.6</v>
      </c>
      <c r="F22" s="235">
        <v>237</v>
      </c>
      <c r="G22" s="248">
        <v>26</v>
      </c>
      <c r="H22" s="236">
        <v>11</v>
      </c>
      <c r="I22" s="446">
        <v>8</v>
      </c>
      <c r="J22" s="515">
        <v>0</v>
      </c>
      <c r="K22" s="516">
        <v>0</v>
      </c>
      <c r="L22" s="235">
        <v>490</v>
      </c>
      <c r="M22" s="248">
        <v>52</v>
      </c>
      <c r="N22" s="482">
        <v>10.6</v>
      </c>
    </row>
    <row r="23" spans="1:14" x14ac:dyDescent="0.2">
      <c r="A23" s="39" t="s">
        <v>35</v>
      </c>
      <c r="B23" s="258" t="s">
        <v>38</v>
      </c>
      <c r="C23" s="214">
        <v>1465</v>
      </c>
      <c r="D23" s="249">
        <v>79</v>
      </c>
      <c r="E23" s="215">
        <v>5.4</v>
      </c>
      <c r="F23" s="233">
        <v>1314</v>
      </c>
      <c r="G23" s="249">
        <v>53</v>
      </c>
      <c r="H23" s="234">
        <v>4</v>
      </c>
      <c r="I23" s="445">
        <v>43</v>
      </c>
      <c r="J23" s="538">
        <v>0</v>
      </c>
      <c r="K23" s="546">
        <v>0</v>
      </c>
      <c r="L23" s="233">
        <v>2822</v>
      </c>
      <c r="M23" s="249">
        <v>132</v>
      </c>
      <c r="N23" s="481">
        <v>4.7</v>
      </c>
    </row>
    <row r="24" spans="1:14" x14ac:dyDescent="0.2">
      <c r="A24" s="44" t="s">
        <v>39</v>
      </c>
      <c r="B24" s="259" t="s">
        <v>40</v>
      </c>
      <c r="C24" s="217">
        <v>787</v>
      </c>
      <c r="D24" s="248">
        <v>56</v>
      </c>
      <c r="E24" s="218">
        <v>7.1</v>
      </c>
      <c r="F24" s="235">
        <v>696</v>
      </c>
      <c r="G24" s="248">
        <v>49</v>
      </c>
      <c r="H24" s="236">
        <v>7</v>
      </c>
      <c r="I24" s="446">
        <v>25</v>
      </c>
      <c r="J24" s="529">
        <v>2</v>
      </c>
      <c r="K24" s="547">
        <v>8</v>
      </c>
      <c r="L24" s="235">
        <v>1508</v>
      </c>
      <c r="M24" s="248">
        <v>107</v>
      </c>
      <c r="N24" s="482">
        <v>7.1</v>
      </c>
    </row>
    <row r="25" spans="1:14" x14ac:dyDescent="0.2">
      <c r="A25" s="39" t="s">
        <v>41</v>
      </c>
      <c r="B25" s="258" t="s">
        <v>42</v>
      </c>
      <c r="C25" s="214">
        <v>478</v>
      </c>
      <c r="D25" s="249">
        <v>45</v>
      </c>
      <c r="E25" s="215">
        <v>9.4</v>
      </c>
      <c r="F25" s="233">
        <v>394</v>
      </c>
      <c r="G25" s="249">
        <v>36</v>
      </c>
      <c r="H25" s="234">
        <v>9.1</v>
      </c>
      <c r="I25" s="445">
        <v>0</v>
      </c>
      <c r="J25" s="538">
        <v>0</v>
      </c>
      <c r="K25" s="546" t="s">
        <v>361</v>
      </c>
      <c r="L25" s="233">
        <v>872</v>
      </c>
      <c r="M25" s="249">
        <v>81</v>
      </c>
      <c r="N25" s="481">
        <v>9.3000000000000007</v>
      </c>
    </row>
    <row r="26" spans="1:14" x14ac:dyDescent="0.2">
      <c r="A26" s="44" t="s">
        <v>43</v>
      </c>
      <c r="B26" s="259" t="s">
        <v>44</v>
      </c>
      <c r="C26" s="217">
        <v>1020</v>
      </c>
      <c r="D26" s="248">
        <v>31</v>
      </c>
      <c r="E26" s="218">
        <v>3</v>
      </c>
      <c r="F26" s="235">
        <v>785</v>
      </c>
      <c r="G26" s="248">
        <v>33</v>
      </c>
      <c r="H26" s="236">
        <v>4.2</v>
      </c>
      <c r="I26" s="446">
        <v>28</v>
      </c>
      <c r="J26" s="529">
        <v>1</v>
      </c>
      <c r="K26" s="547">
        <v>3.6</v>
      </c>
      <c r="L26" s="235">
        <v>1833</v>
      </c>
      <c r="M26" s="248">
        <v>65</v>
      </c>
      <c r="N26" s="482">
        <v>3.5</v>
      </c>
    </row>
    <row r="27" spans="1:14" x14ac:dyDescent="0.2">
      <c r="A27" s="39" t="s">
        <v>43</v>
      </c>
      <c r="B27" s="258" t="s">
        <v>45</v>
      </c>
      <c r="C27" s="214">
        <v>1712</v>
      </c>
      <c r="D27" s="249">
        <v>63</v>
      </c>
      <c r="E27" s="215">
        <v>3.7</v>
      </c>
      <c r="F27" s="233">
        <v>1309</v>
      </c>
      <c r="G27" s="249">
        <v>57</v>
      </c>
      <c r="H27" s="234">
        <v>4.4000000000000004</v>
      </c>
      <c r="I27" s="445">
        <v>44</v>
      </c>
      <c r="J27" s="538">
        <v>0</v>
      </c>
      <c r="K27" s="546">
        <v>0</v>
      </c>
      <c r="L27" s="233">
        <v>3065</v>
      </c>
      <c r="M27" s="249">
        <v>120</v>
      </c>
      <c r="N27" s="481">
        <v>3.9</v>
      </c>
    </row>
    <row r="28" spans="1:14" x14ac:dyDescent="0.2">
      <c r="A28" s="44" t="s">
        <v>46</v>
      </c>
      <c r="B28" s="259" t="s">
        <v>47</v>
      </c>
      <c r="C28" s="217">
        <v>310</v>
      </c>
      <c r="D28" s="248">
        <v>33</v>
      </c>
      <c r="E28" s="218">
        <v>10.6</v>
      </c>
      <c r="F28" s="235">
        <v>278</v>
      </c>
      <c r="G28" s="248">
        <v>32</v>
      </c>
      <c r="H28" s="236">
        <v>11.5</v>
      </c>
      <c r="I28" s="446">
        <v>6</v>
      </c>
      <c r="J28" s="515">
        <v>0</v>
      </c>
      <c r="K28" s="516">
        <v>0</v>
      </c>
      <c r="L28" s="235">
        <v>594</v>
      </c>
      <c r="M28" s="248">
        <v>65</v>
      </c>
      <c r="N28" s="482">
        <v>10.9</v>
      </c>
    </row>
    <row r="29" spans="1:14" x14ac:dyDescent="0.2">
      <c r="A29" s="39" t="s">
        <v>48</v>
      </c>
      <c r="B29" s="258" t="s">
        <v>49</v>
      </c>
      <c r="C29" s="214">
        <v>753</v>
      </c>
      <c r="D29" s="249">
        <v>31</v>
      </c>
      <c r="E29" s="215">
        <v>4.0999999999999996</v>
      </c>
      <c r="F29" s="233">
        <v>697</v>
      </c>
      <c r="G29" s="249">
        <v>33</v>
      </c>
      <c r="H29" s="234">
        <v>4.7</v>
      </c>
      <c r="I29" s="445">
        <v>25</v>
      </c>
      <c r="J29" s="538">
        <v>0</v>
      </c>
      <c r="K29" s="546">
        <v>0</v>
      </c>
      <c r="L29" s="233">
        <v>1475</v>
      </c>
      <c r="M29" s="249">
        <v>64</v>
      </c>
      <c r="N29" s="481">
        <v>4.3</v>
      </c>
    </row>
    <row r="30" spans="1:14" x14ac:dyDescent="0.2">
      <c r="A30" s="44" t="s">
        <v>50</v>
      </c>
      <c r="B30" s="259" t="s">
        <v>51</v>
      </c>
      <c r="C30" s="217">
        <v>1476</v>
      </c>
      <c r="D30" s="248">
        <v>59</v>
      </c>
      <c r="E30" s="218">
        <v>4</v>
      </c>
      <c r="F30" s="235">
        <v>1482</v>
      </c>
      <c r="G30" s="248">
        <v>73</v>
      </c>
      <c r="H30" s="236">
        <v>4.9000000000000004</v>
      </c>
      <c r="I30" s="446">
        <v>36</v>
      </c>
      <c r="J30" s="529">
        <v>1</v>
      </c>
      <c r="K30" s="547">
        <v>2.8</v>
      </c>
      <c r="L30" s="235">
        <v>2994</v>
      </c>
      <c r="M30" s="248">
        <v>133</v>
      </c>
      <c r="N30" s="482">
        <v>4.4000000000000004</v>
      </c>
    </row>
    <row r="31" spans="1:14" x14ac:dyDescent="0.2">
      <c r="A31" s="39" t="s">
        <v>52</v>
      </c>
      <c r="B31" s="258" t="s">
        <v>53</v>
      </c>
      <c r="C31" s="214">
        <v>491</v>
      </c>
      <c r="D31" s="249">
        <v>12</v>
      </c>
      <c r="E31" s="215">
        <v>2.4</v>
      </c>
      <c r="F31" s="233">
        <v>444</v>
      </c>
      <c r="G31" s="249">
        <v>23</v>
      </c>
      <c r="H31" s="234">
        <v>5.2</v>
      </c>
      <c r="I31" s="445">
        <v>11</v>
      </c>
      <c r="J31" s="538">
        <v>0</v>
      </c>
      <c r="K31" s="546">
        <v>0</v>
      </c>
      <c r="L31" s="233">
        <v>946</v>
      </c>
      <c r="M31" s="249">
        <v>35</v>
      </c>
      <c r="N31" s="481">
        <v>3.7</v>
      </c>
    </row>
    <row r="32" spans="1:14" x14ac:dyDescent="0.2">
      <c r="A32" s="44" t="s">
        <v>52</v>
      </c>
      <c r="B32" s="259" t="s">
        <v>54</v>
      </c>
      <c r="C32" s="217">
        <v>1916</v>
      </c>
      <c r="D32" s="248">
        <v>53</v>
      </c>
      <c r="E32" s="218">
        <v>2.8</v>
      </c>
      <c r="F32" s="235">
        <v>2043</v>
      </c>
      <c r="G32" s="248">
        <v>59</v>
      </c>
      <c r="H32" s="236">
        <v>2.9</v>
      </c>
      <c r="I32" s="446">
        <v>61</v>
      </c>
      <c r="J32" s="529">
        <v>3</v>
      </c>
      <c r="K32" s="547">
        <v>4.9000000000000004</v>
      </c>
      <c r="L32" s="235">
        <v>4020</v>
      </c>
      <c r="M32" s="248">
        <v>115</v>
      </c>
      <c r="N32" s="482">
        <v>2.9</v>
      </c>
    </row>
    <row r="33" spans="1:14" x14ac:dyDescent="0.2">
      <c r="A33" s="39" t="s">
        <v>52</v>
      </c>
      <c r="B33" s="258" t="s">
        <v>55</v>
      </c>
      <c r="C33" s="214">
        <v>1740</v>
      </c>
      <c r="D33" s="249">
        <v>83</v>
      </c>
      <c r="E33" s="215">
        <v>4.8</v>
      </c>
      <c r="F33" s="233">
        <v>1736</v>
      </c>
      <c r="G33" s="249">
        <v>116</v>
      </c>
      <c r="H33" s="234">
        <v>6.7</v>
      </c>
      <c r="I33" s="445">
        <v>51</v>
      </c>
      <c r="J33" s="530">
        <v>4</v>
      </c>
      <c r="K33" s="548">
        <v>7.8</v>
      </c>
      <c r="L33" s="233">
        <v>3527</v>
      </c>
      <c r="M33" s="249">
        <v>203</v>
      </c>
      <c r="N33" s="481">
        <v>5.8</v>
      </c>
    </row>
    <row r="34" spans="1:14" x14ac:dyDescent="0.2">
      <c r="A34" s="44" t="s">
        <v>56</v>
      </c>
      <c r="B34" s="259" t="s">
        <v>57</v>
      </c>
      <c r="C34" s="217">
        <v>842</v>
      </c>
      <c r="D34" s="248">
        <v>86</v>
      </c>
      <c r="E34" s="218">
        <v>10.199999999999999</v>
      </c>
      <c r="F34" s="235">
        <v>701</v>
      </c>
      <c r="G34" s="248">
        <v>58</v>
      </c>
      <c r="H34" s="236">
        <v>8.3000000000000007</v>
      </c>
      <c r="I34" s="446">
        <v>27</v>
      </c>
      <c r="J34" s="515">
        <v>0</v>
      </c>
      <c r="K34" s="516">
        <v>0</v>
      </c>
      <c r="L34" s="235">
        <v>1570</v>
      </c>
      <c r="M34" s="248">
        <v>144</v>
      </c>
      <c r="N34" s="482">
        <v>9.1999999999999993</v>
      </c>
    </row>
    <row r="35" spans="1:14" x14ac:dyDescent="0.2">
      <c r="A35" s="39" t="s">
        <v>56</v>
      </c>
      <c r="B35" s="258" t="s">
        <v>58</v>
      </c>
      <c r="C35" s="214">
        <v>1008</v>
      </c>
      <c r="D35" s="249">
        <v>63</v>
      </c>
      <c r="E35" s="215">
        <v>6.3</v>
      </c>
      <c r="F35" s="233">
        <v>854</v>
      </c>
      <c r="G35" s="249">
        <v>45</v>
      </c>
      <c r="H35" s="234">
        <v>5.3</v>
      </c>
      <c r="I35" s="445">
        <v>12</v>
      </c>
      <c r="J35" s="538">
        <v>0</v>
      </c>
      <c r="K35" s="546">
        <v>0</v>
      </c>
      <c r="L35" s="233">
        <v>1874</v>
      </c>
      <c r="M35" s="249">
        <v>108</v>
      </c>
      <c r="N35" s="481">
        <v>5.8</v>
      </c>
    </row>
    <row r="36" spans="1:14" x14ac:dyDescent="0.2">
      <c r="A36" s="44" t="s">
        <v>59</v>
      </c>
      <c r="B36" s="259" t="s">
        <v>60</v>
      </c>
      <c r="C36" s="217">
        <v>635</v>
      </c>
      <c r="D36" s="248">
        <v>49</v>
      </c>
      <c r="E36" s="218">
        <v>7.7</v>
      </c>
      <c r="F36" s="235">
        <v>584</v>
      </c>
      <c r="G36" s="248">
        <v>62</v>
      </c>
      <c r="H36" s="236">
        <v>10.6</v>
      </c>
      <c r="I36" s="446">
        <v>22</v>
      </c>
      <c r="J36" s="515">
        <v>0</v>
      </c>
      <c r="K36" s="516">
        <v>0</v>
      </c>
      <c r="L36" s="235">
        <v>1241</v>
      </c>
      <c r="M36" s="248">
        <v>111</v>
      </c>
      <c r="N36" s="482">
        <v>8.9</v>
      </c>
    </row>
    <row r="37" spans="1:14" x14ac:dyDescent="0.2">
      <c r="A37" s="39" t="s">
        <v>61</v>
      </c>
      <c r="B37" s="258" t="s">
        <v>62</v>
      </c>
      <c r="C37" s="214">
        <v>124</v>
      </c>
      <c r="D37" s="249">
        <v>18</v>
      </c>
      <c r="E37" s="215">
        <v>14.5</v>
      </c>
      <c r="F37" s="233">
        <v>100</v>
      </c>
      <c r="G37" s="249">
        <v>19</v>
      </c>
      <c r="H37" s="234">
        <v>19</v>
      </c>
      <c r="I37" s="445">
        <v>5</v>
      </c>
      <c r="J37" s="530">
        <v>1</v>
      </c>
      <c r="K37" s="548">
        <v>20</v>
      </c>
      <c r="L37" s="233">
        <v>229</v>
      </c>
      <c r="M37" s="249">
        <v>38</v>
      </c>
      <c r="N37" s="481">
        <v>16.600000000000001</v>
      </c>
    </row>
    <row r="38" spans="1:14" x14ac:dyDescent="0.2">
      <c r="A38" s="44" t="s">
        <v>63</v>
      </c>
      <c r="B38" s="259" t="s">
        <v>64</v>
      </c>
      <c r="C38" s="217">
        <v>470</v>
      </c>
      <c r="D38" s="248">
        <v>64</v>
      </c>
      <c r="E38" s="218">
        <v>13.6</v>
      </c>
      <c r="F38" s="235">
        <v>385</v>
      </c>
      <c r="G38" s="248">
        <v>45</v>
      </c>
      <c r="H38" s="236">
        <v>11.7</v>
      </c>
      <c r="I38" s="446">
        <v>0</v>
      </c>
      <c r="J38" s="515">
        <v>0</v>
      </c>
      <c r="K38" s="516" t="s">
        <v>361</v>
      </c>
      <c r="L38" s="235">
        <v>855</v>
      </c>
      <c r="M38" s="248">
        <v>109</v>
      </c>
      <c r="N38" s="482">
        <v>12.7</v>
      </c>
    </row>
    <row r="39" spans="1:14" x14ac:dyDescent="0.2">
      <c r="A39" s="39" t="s">
        <v>63</v>
      </c>
      <c r="B39" s="258" t="s">
        <v>65</v>
      </c>
      <c r="C39" s="214">
        <v>680</v>
      </c>
      <c r="D39" s="249">
        <v>14</v>
      </c>
      <c r="E39" s="215">
        <v>2.1</v>
      </c>
      <c r="F39" s="233">
        <v>582</v>
      </c>
      <c r="G39" s="249">
        <v>28</v>
      </c>
      <c r="H39" s="234">
        <v>4.8</v>
      </c>
      <c r="I39" s="445">
        <v>7</v>
      </c>
      <c r="J39" s="538">
        <v>0</v>
      </c>
      <c r="K39" s="546">
        <v>0</v>
      </c>
      <c r="L39" s="233">
        <v>1269</v>
      </c>
      <c r="M39" s="249">
        <v>42</v>
      </c>
      <c r="N39" s="481">
        <v>3.3</v>
      </c>
    </row>
    <row r="40" spans="1:14" x14ac:dyDescent="0.2">
      <c r="A40" s="44" t="s">
        <v>66</v>
      </c>
      <c r="B40" s="259" t="s">
        <v>67</v>
      </c>
      <c r="C40" s="217">
        <v>1300</v>
      </c>
      <c r="D40" s="248">
        <v>57</v>
      </c>
      <c r="E40" s="218">
        <v>4.4000000000000004</v>
      </c>
      <c r="F40" s="235">
        <v>889</v>
      </c>
      <c r="G40" s="248">
        <v>28</v>
      </c>
      <c r="H40" s="236">
        <v>3.1</v>
      </c>
      <c r="I40" s="446">
        <v>29</v>
      </c>
      <c r="J40" s="515">
        <v>0</v>
      </c>
      <c r="K40" s="516">
        <v>0</v>
      </c>
      <c r="L40" s="235">
        <v>2218</v>
      </c>
      <c r="M40" s="248">
        <v>85</v>
      </c>
      <c r="N40" s="482">
        <v>3.8</v>
      </c>
    </row>
    <row r="41" spans="1:14" x14ac:dyDescent="0.2">
      <c r="A41" s="39" t="s">
        <v>66</v>
      </c>
      <c r="B41" s="258" t="s">
        <v>68</v>
      </c>
      <c r="C41" s="214">
        <v>355</v>
      </c>
      <c r="D41" s="249">
        <v>23</v>
      </c>
      <c r="E41" s="215">
        <v>6.5</v>
      </c>
      <c r="F41" s="233">
        <v>323</v>
      </c>
      <c r="G41" s="249">
        <v>25</v>
      </c>
      <c r="H41" s="234">
        <v>7.7</v>
      </c>
      <c r="I41" s="445">
        <v>90</v>
      </c>
      <c r="J41" s="538">
        <v>0</v>
      </c>
      <c r="K41" s="546">
        <v>0</v>
      </c>
      <c r="L41" s="233">
        <v>768</v>
      </c>
      <c r="M41" s="249">
        <v>48</v>
      </c>
      <c r="N41" s="481">
        <v>6.3</v>
      </c>
    </row>
    <row r="42" spans="1:14" x14ac:dyDescent="0.2">
      <c r="A42" s="44" t="s">
        <v>69</v>
      </c>
      <c r="B42" s="259" t="s">
        <v>70</v>
      </c>
      <c r="C42" s="217">
        <v>1132</v>
      </c>
      <c r="D42" s="248">
        <v>46</v>
      </c>
      <c r="E42" s="218">
        <v>4.0999999999999996</v>
      </c>
      <c r="F42" s="235">
        <v>779</v>
      </c>
      <c r="G42" s="248">
        <v>36</v>
      </c>
      <c r="H42" s="236">
        <v>4.5999999999999996</v>
      </c>
      <c r="I42" s="446">
        <v>19</v>
      </c>
      <c r="J42" s="515">
        <v>0</v>
      </c>
      <c r="K42" s="516">
        <v>0</v>
      </c>
      <c r="L42" s="235">
        <v>1930</v>
      </c>
      <c r="M42" s="248">
        <v>82</v>
      </c>
      <c r="N42" s="482">
        <v>4.2</v>
      </c>
    </row>
    <row r="43" spans="1:14" x14ac:dyDescent="0.2">
      <c r="A43" s="39" t="s">
        <v>71</v>
      </c>
      <c r="B43" s="258" t="s">
        <v>72</v>
      </c>
      <c r="C43" s="214">
        <v>875</v>
      </c>
      <c r="D43" s="249">
        <v>45</v>
      </c>
      <c r="E43" s="215">
        <v>5.0999999999999996</v>
      </c>
      <c r="F43" s="233">
        <v>1010</v>
      </c>
      <c r="G43" s="249">
        <v>44</v>
      </c>
      <c r="H43" s="234">
        <v>4.4000000000000004</v>
      </c>
      <c r="I43" s="445">
        <v>13</v>
      </c>
      <c r="J43" s="538">
        <v>0</v>
      </c>
      <c r="K43" s="546">
        <v>0</v>
      </c>
      <c r="L43" s="233">
        <v>1898</v>
      </c>
      <c r="M43" s="249">
        <v>89</v>
      </c>
      <c r="N43" s="481">
        <v>4.7</v>
      </c>
    </row>
    <row r="44" spans="1:14" x14ac:dyDescent="0.2">
      <c r="A44" s="44" t="s">
        <v>73</v>
      </c>
      <c r="B44" s="259" t="s">
        <v>74</v>
      </c>
      <c r="C44" s="217">
        <v>973</v>
      </c>
      <c r="D44" s="248">
        <v>42</v>
      </c>
      <c r="E44" s="218">
        <v>4.3</v>
      </c>
      <c r="F44" s="235">
        <v>1040</v>
      </c>
      <c r="G44" s="248">
        <v>38</v>
      </c>
      <c r="H44" s="236">
        <v>3.7</v>
      </c>
      <c r="I44" s="446">
        <v>19</v>
      </c>
      <c r="J44" s="515">
        <v>0</v>
      </c>
      <c r="K44" s="516">
        <v>0</v>
      </c>
      <c r="L44" s="235">
        <v>2032</v>
      </c>
      <c r="M44" s="248">
        <v>80</v>
      </c>
      <c r="N44" s="482">
        <v>3.9</v>
      </c>
    </row>
    <row r="45" spans="1:14" x14ac:dyDescent="0.2">
      <c r="A45" s="39" t="s">
        <v>73</v>
      </c>
      <c r="B45" s="258" t="s">
        <v>75</v>
      </c>
      <c r="C45" s="214">
        <v>2534</v>
      </c>
      <c r="D45" s="249">
        <v>201</v>
      </c>
      <c r="E45" s="215">
        <v>7.9</v>
      </c>
      <c r="F45" s="233">
        <v>2644</v>
      </c>
      <c r="G45" s="249">
        <v>186</v>
      </c>
      <c r="H45" s="234">
        <v>7</v>
      </c>
      <c r="I45" s="445">
        <v>78</v>
      </c>
      <c r="J45" s="538">
        <v>0</v>
      </c>
      <c r="K45" s="546">
        <v>0</v>
      </c>
      <c r="L45" s="233">
        <v>5256</v>
      </c>
      <c r="M45" s="249">
        <v>387</v>
      </c>
      <c r="N45" s="481">
        <v>7.4</v>
      </c>
    </row>
    <row r="46" spans="1:14" x14ac:dyDescent="0.2">
      <c r="A46" s="44" t="s">
        <v>73</v>
      </c>
      <c r="B46" s="259" t="s">
        <v>76</v>
      </c>
      <c r="C46" s="217">
        <v>538</v>
      </c>
      <c r="D46" s="248">
        <v>20</v>
      </c>
      <c r="E46" s="218">
        <v>3.7</v>
      </c>
      <c r="F46" s="235">
        <v>611</v>
      </c>
      <c r="G46" s="248">
        <v>23</v>
      </c>
      <c r="H46" s="236">
        <v>3.8</v>
      </c>
      <c r="I46" s="446">
        <v>11</v>
      </c>
      <c r="J46" s="529">
        <v>1</v>
      </c>
      <c r="K46" s="547">
        <v>9.1</v>
      </c>
      <c r="L46" s="235">
        <v>1160</v>
      </c>
      <c r="M46" s="248">
        <v>44</v>
      </c>
      <c r="N46" s="482">
        <v>3.8</v>
      </c>
    </row>
    <row r="47" spans="1:14" x14ac:dyDescent="0.2">
      <c r="A47" s="39" t="s">
        <v>73</v>
      </c>
      <c r="B47" s="258" t="s">
        <v>77</v>
      </c>
      <c r="C47" s="214">
        <v>862</v>
      </c>
      <c r="D47" s="249">
        <v>56</v>
      </c>
      <c r="E47" s="215">
        <v>6.5</v>
      </c>
      <c r="F47" s="233">
        <v>832</v>
      </c>
      <c r="G47" s="249">
        <v>34</v>
      </c>
      <c r="H47" s="234">
        <v>4.0999999999999996</v>
      </c>
      <c r="I47" s="445">
        <v>25</v>
      </c>
      <c r="J47" s="538">
        <v>0</v>
      </c>
      <c r="K47" s="546">
        <v>0</v>
      </c>
      <c r="L47" s="233">
        <v>1719</v>
      </c>
      <c r="M47" s="249">
        <v>90</v>
      </c>
      <c r="N47" s="481">
        <v>5.2</v>
      </c>
    </row>
    <row r="48" spans="1:14" x14ac:dyDescent="0.2">
      <c r="A48" s="44" t="s">
        <v>78</v>
      </c>
      <c r="B48" s="259" t="s">
        <v>79</v>
      </c>
      <c r="C48" s="217">
        <v>699</v>
      </c>
      <c r="D48" s="248">
        <v>42</v>
      </c>
      <c r="E48" s="218">
        <v>6</v>
      </c>
      <c r="F48" s="235">
        <v>694</v>
      </c>
      <c r="G48" s="248">
        <v>43</v>
      </c>
      <c r="H48" s="236">
        <v>6.2</v>
      </c>
      <c r="I48" s="446">
        <v>18</v>
      </c>
      <c r="J48" s="515">
        <v>0</v>
      </c>
      <c r="K48" s="516">
        <v>0</v>
      </c>
      <c r="L48" s="235">
        <v>1411</v>
      </c>
      <c r="M48" s="248">
        <v>85</v>
      </c>
      <c r="N48" s="482">
        <v>6</v>
      </c>
    </row>
    <row r="49" spans="1:14" x14ac:dyDescent="0.2">
      <c r="A49" s="39" t="s">
        <v>78</v>
      </c>
      <c r="B49" s="258" t="s">
        <v>80</v>
      </c>
      <c r="C49" s="214">
        <v>203</v>
      </c>
      <c r="D49" s="249">
        <v>23</v>
      </c>
      <c r="E49" s="215">
        <v>11.3</v>
      </c>
      <c r="F49" s="233">
        <v>194</v>
      </c>
      <c r="G49" s="249">
        <v>28</v>
      </c>
      <c r="H49" s="234">
        <v>14.4</v>
      </c>
      <c r="I49" s="445">
        <v>9</v>
      </c>
      <c r="J49" s="530">
        <v>2</v>
      </c>
      <c r="K49" s="548">
        <v>22.2</v>
      </c>
      <c r="L49" s="233">
        <v>406</v>
      </c>
      <c r="M49" s="249">
        <v>53</v>
      </c>
      <c r="N49" s="481">
        <v>13.1</v>
      </c>
    </row>
    <row r="50" spans="1:14" x14ac:dyDescent="0.2">
      <c r="A50" s="44" t="s">
        <v>81</v>
      </c>
      <c r="B50" s="259" t="s">
        <v>82</v>
      </c>
      <c r="C50" s="217">
        <v>551</v>
      </c>
      <c r="D50" s="248">
        <v>70</v>
      </c>
      <c r="E50" s="218">
        <v>12.7</v>
      </c>
      <c r="F50" s="235">
        <v>422</v>
      </c>
      <c r="G50" s="248">
        <v>40</v>
      </c>
      <c r="H50" s="236">
        <v>9.5</v>
      </c>
      <c r="I50" s="446">
        <v>13</v>
      </c>
      <c r="J50" s="515">
        <v>0</v>
      </c>
      <c r="K50" s="516">
        <v>0</v>
      </c>
      <c r="L50" s="235">
        <v>986</v>
      </c>
      <c r="M50" s="248">
        <v>110</v>
      </c>
      <c r="N50" s="482">
        <v>11.2</v>
      </c>
    </row>
    <row r="51" spans="1:14" x14ac:dyDescent="0.2">
      <c r="A51" s="39" t="s">
        <v>81</v>
      </c>
      <c r="B51" s="258" t="s">
        <v>83</v>
      </c>
      <c r="C51" s="214">
        <v>1423</v>
      </c>
      <c r="D51" s="249">
        <v>35</v>
      </c>
      <c r="E51" s="215">
        <v>2.5</v>
      </c>
      <c r="F51" s="233">
        <v>1220</v>
      </c>
      <c r="G51" s="249">
        <v>41</v>
      </c>
      <c r="H51" s="234">
        <v>3.4</v>
      </c>
      <c r="I51" s="445">
        <v>37</v>
      </c>
      <c r="J51" s="538">
        <v>0</v>
      </c>
      <c r="K51" s="546">
        <v>0</v>
      </c>
      <c r="L51" s="233">
        <v>2680</v>
      </c>
      <c r="M51" s="249">
        <v>76</v>
      </c>
      <c r="N51" s="481">
        <v>2.8</v>
      </c>
    </row>
    <row r="52" spans="1:14" x14ac:dyDescent="0.2">
      <c r="A52" s="44" t="s">
        <v>84</v>
      </c>
      <c r="B52" s="259" t="s">
        <v>85</v>
      </c>
      <c r="C52" s="217">
        <v>401</v>
      </c>
      <c r="D52" s="248">
        <v>36</v>
      </c>
      <c r="E52" s="218">
        <v>9</v>
      </c>
      <c r="F52" s="235">
        <v>308</v>
      </c>
      <c r="G52" s="248">
        <v>21</v>
      </c>
      <c r="H52" s="236">
        <v>6.8</v>
      </c>
      <c r="I52" s="446">
        <v>0</v>
      </c>
      <c r="J52" s="515">
        <v>0</v>
      </c>
      <c r="K52" s="516" t="s">
        <v>361</v>
      </c>
      <c r="L52" s="235">
        <v>709</v>
      </c>
      <c r="M52" s="248">
        <v>57</v>
      </c>
      <c r="N52" s="482">
        <v>8</v>
      </c>
    </row>
    <row r="53" spans="1:14" x14ac:dyDescent="0.2">
      <c r="A53" s="39" t="s">
        <v>86</v>
      </c>
      <c r="B53" s="258" t="s">
        <v>87</v>
      </c>
      <c r="C53" s="214">
        <v>703</v>
      </c>
      <c r="D53" s="249">
        <v>44</v>
      </c>
      <c r="E53" s="215">
        <v>6.3</v>
      </c>
      <c r="F53" s="233">
        <v>537</v>
      </c>
      <c r="G53" s="249">
        <v>32</v>
      </c>
      <c r="H53" s="234">
        <v>6</v>
      </c>
      <c r="I53" s="445">
        <v>5</v>
      </c>
      <c r="J53" s="538">
        <v>0</v>
      </c>
      <c r="K53" s="546">
        <v>0</v>
      </c>
      <c r="L53" s="233">
        <v>1245</v>
      </c>
      <c r="M53" s="249">
        <v>76</v>
      </c>
      <c r="N53" s="481">
        <v>6.1</v>
      </c>
    </row>
    <row r="54" spans="1:14" x14ac:dyDescent="0.2">
      <c r="A54" s="44" t="s">
        <v>88</v>
      </c>
      <c r="B54" s="259" t="s">
        <v>89</v>
      </c>
      <c r="C54" s="217">
        <v>1520</v>
      </c>
      <c r="D54" s="248">
        <v>71</v>
      </c>
      <c r="E54" s="218">
        <v>4.7</v>
      </c>
      <c r="F54" s="235">
        <v>1441</v>
      </c>
      <c r="G54" s="248">
        <v>69</v>
      </c>
      <c r="H54" s="236">
        <v>4.8</v>
      </c>
      <c r="I54" s="446">
        <v>44</v>
      </c>
      <c r="J54" s="515">
        <v>0</v>
      </c>
      <c r="K54" s="516">
        <v>0</v>
      </c>
      <c r="L54" s="235">
        <v>3005</v>
      </c>
      <c r="M54" s="248">
        <v>140</v>
      </c>
      <c r="N54" s="482">
        <v>4.7</v>
      </c>
    </row>
    <row r="55" spans="1:14" x14ac:dyDescent="0.2">
      <c r="A55" s="39" t="s">
        <v>88</v>
      </c>
      <c r="B55" s="258" t="s">
        <v>90</v>
      </c>
      <c r="C55" s="214">
        <v>1133</v>
      </c>
      <c r="D55" s="249">
        <v>50</v>
      </c>
      <c r="E55" s="215">
        <v>4.4000000000000004</v>
      </c>
      <c r="F55" s="233">
        <v>1159</v>
      </c>
      <c r="G55" s="249">
        <v>71</v>
      </c>
      <c r="H55" s="234">
        <v>6.1</v>
      </c>
      <c r="I55" s="445">
        <v>22</v>
      </c>
      <c r="J55" s="538">
        <v>0</v>
      </c>
      <c r="K55" s="546">
        <v>0</v>
      </c>
      <c r="L55" s="233">
        <v>2314</v>
      </c>
      <c r="M55" s="249">
        <v>121</v>
      </c>
      <c r="N55" s="481">
        <v>5.2</v>
      </c>
    </row>
    <row r="56" spans="1:14" x14ac:dyDescent="0.2">
      <c r="A56" s="44" t="s">
        <v>88</v>
      </c>
      <c r="B56" s="259" t="s">
        <v>91</v>
      </c>
      <c r="C56" s="217">
        <v>914</v>
      </c>
      <c r="D56" s="248">
        <v>38</v>
      </c>
      <c r="E56" s="218">
        <v>4.2</v>
      </c>
      <c r="F56" s="235">
        <v>880</v>
      </c>
      <c r="G56" s="248">
        <v>41</v>
      </c>
      <c r="H56" s="236">
        <v>4.7</v>
      </c>
      <c r="I56" s="446">
        <v>25</v>
      </c>
      <c r="J56" s="515">
        <v>0</v>
      </c>
      <c r="K56" s="516">
        <v>0</v>
      </c>
      <c r="L56" s="235">
        <v>1819</v>
      </c>
      <c r="M56" s="248">
        <v>79</v>
      </c>
      <c r="N56" s="482">
        <v>4.3</v>
      </c>
    </row>
    <row r="57" spans="1:14" x14ac:dyDescent="0.2">
      <c r="A57" s="39" t="s">
        <v>92</v>
      </c>
      <c r="B57" s="258" t="s">
        <v>93</v>
      </c>
      <c r="C57" s="214">
        <v>569</v>
      </c>
      <c r="D57" s="249">
        <v>41</v>
      </c>
      <c r="E57" s="215">
        <v>7.2</v>
      </c>
      <c r="F57" s="233">
        <v>552</v>
      </c>
      <c r="G57" s="249">
        <v>34</v>
      </c>
      <c r="H57" s="234">
        <v>6.2</v>
      </c>
      <c r="I57" s="445">
        <v>0</v>
      </c>
      <c r="J57" s="538">
        <v>0</v>
      </c>
      <c r="K57" s="546" t="s">
        <v>361</v>
      </c>
      <c r="L57" s="233">
        <v>1121</v>
      </c>
      <c r="M57" s="249">
        <v>75</v>
      </c>
      <c r="N57" s="481">
        <v>6.7</v>
      </c>
    </row>
    <row r="58" spans="1:14" x14ac:dyDescent="0.2">
      <c r="A58" s="44" t="s">
        <v>94</v>
      </c>
      <c r="B58" s="259" t="s">
        <v>95</v>
      </c>
      <c r="C58" s="217">
        <v>960</v>
      </c>
      <c r="D58" s="248">
        <v>18</v>
      </c>
      <c r="E58" s="218">
        <v>1.9</v>
      </c>
      <c r="F58" s="235">
        <v>1086</v>
      </c>
      <c r="G58" s="248">
        <v>43</v>
      </c>
      <c r="H58" s="236">
        <v>4</v>
      </c>
      <c r="I58" s="446">
        <v>37</v>
      </c>
      <c r="J58" s="515">
        <v>0</v>
      </c>
      <c r="K58" s="516">
        <v>0</v>
      </c>
      <c r="L58" s="235">
        <v>2083</v>
      </c>
      <c r="M58" s="248">
        <v>61</v>
      </c>
      <c r="N58" s="482">
        <v>2.9</v>
      </c>
    </row>
    <row r="59" spans="1:14" x14ac:dyDescent="0.2">
      <c r="A59" s="39" t="s">
        <v>94</v>
      </c>
      <c r="B59" s="258" t="s">
        <v>530</v>
      </c>
      <c r="C59" s="214">
        <v>676</v>
      </c>
      <c r="D59" s="249">
        <v>59</v>
      </c>
      <c r="E59" s="215">
        <v>8.6999999999999993</v>
      </c>
      <c r="F59" s="233">
        <v>610</v>
      </c>
      <c r="G59" s="249">
        <v>35</v>
      </c>
      <c r="H59" s="234">
        <v>5.7</v>
      </c>
      <c r="I59" s="445">
        <v>17</v>
      </c>
      <c r="J59" s="538">
        <v>0</v>
      </c>
      <c r="K59" s="546">
        <v>0</v>
      </c>
      <c r="L59" s="233">
        <v>1303</v>
      </c>
      <c r="M59" s="249">
        <v>94</v>
      </c>
      <c r="N59" s="481">
        <v>7.2</v>
      </c>
    </row>
    <row r="60" spans="1:14" x14ac:dyDescent="0.2">
      <c r="A60" s="44" t="s">
        <v>96</v>
      </c>
      <c r="B60" s="259" t="s">
        <v>532</v>
      </c>
      <c r="C60" s="217">
        <v>804</v>
      </c>
      <c r="D60" s="248">
        <v>56</v>
      </c>
      <c r="E60" s="218">
        <v>7</v>
      </c>
      <c r="F60" s="235">
        <v>757</v>
      </c>
      <c r="G60" s="248">
        <v>49</v>
      </c>
      <c r="H60" s="236">
        <v>6.5</v>
      </c>
      <c r="I60" s="446">
        <v>1561</v>
      </c>
      <c r="J60" s="515">
        <v>0</v>
      </c>
      <c r="K60" s="516">
        <v>0</v>
      </c>
      <c r="L60" s="235">
        <v>3122</v>
      </c>
      <c r="M60" s="248">
        <v>105</v>
      </c>
      <c r="N60" s="482">
        <v>3.4</v>
      </c>
    </row>
    <row r="61" spans="1:14" x14ac:dyDescent="0.2">
      <c r="A61" s="39" t="s">
        <v>96</v>
      </c>
      <c r="B61" s="258" t="s">
        <v>97</v>
      </c>
      <c r="C61" s="214">
        <v>686</v>
      </c>
      <c r="D61" s="249">
        <v>38</v>
      </c>
      <c r="E61" s="215">
        <v>5.5</v>
      </c>
      <c r="F61" s="233">
        <v>688</v>
      </c>
      <c r="G61" s="249">
        <v>63</v>
      </c>
      <c r="H61" s="234">
        <v>9.1999999999999993</v>
      </c>
      <c r="I61" s="445">
        <v>3</v>
      </c>
      <c r="J61" s="538">
        <v>0</v>
      </c>
      <c r="K61" s="546">
        <v>0</v>
      </c>
      <c r="L61" s="233">
        <v>1377</v>
      </c>
      <c r="M61" s="249">
        <v>101</v>
      </c>
      <c r="N61" s="481">
        <v>7.3</v>
      </c>
    </row>
    <row r="62" spans="1:14" x14ac:dyDescent="0.2">
      <c r="A62" s="44" t="s">
        <v>96</v>
      </c>
      <c r="B62" s="259" t="s">
        <v>98</v>
      </c>
      <c r="C62" s="217">
        <v>691</v>
      </c>
      <c r="D62" s="248">
        <v>52</v>
      </c>
      <c r="E62" s="218">
        <v>7.5</v>
      </c>
      <c r="F62" s="235">
        <v>660</v>
      </c>
      <c r="G62" s="248">
        <v>52</v>
      </c>
      <c r="H62" s="236">
        <v>7.9</v>
      </c>
      <c r="I62" s="446">
        <v>6</v>
      </c>
      <c r="J62" s="515">
        <v>0</v>
      </c>
      <c r="K62" s="516">
        <v>0</v>
      </c>
      <c r="L62" s="235">
        <v>1357</v>
      </c>
      <c r="M62" s="248">
        <v>104</v>
      </c>
      <c r="N62" s="482">
        <v>7.7</v>
      </c>
    </row>
    <row r="63" spans="1:14" x14ac:dyDescent="0.2">
      <c r="A63" s="39" t="s">
        <v>99</v>
      </c>
      <c r="B63" s="258" t="s">
        <v>100</v>
      </c>
      <c r="C63" s="214">
        <v>1056</v>
      </c>
      <c r="D63" s="249">
        <v>45</v>
      </c>
      <c r="E63" s="215">
        <v>4.3</v>
      </c>
      <c r="F63" s="233">
        <v>708</v>
      </c>
      <c r="G63" s="249">
        <v>37</v>
      </c>
      <c r="H63" s="234">
        <v>5.2</v>
      </c>
      <c r="I63" s="445">
        <v>21</v>
      </c>
      <c r="J63" s="538">
        <v>0</v>
      </c>
      <c r="K63" s="546">
        <v>0</v>
      </c>
      <c r="L63" s="233">
        <v>1785</v>
      </c>
      <c r="M63" s="249">
        <v>82</v>
      </c>
      <c r="N63" s="481">
        <v>4.5999999999999996</v>
      </c>
    </row>
    <row r="64" spans="1:14" x14ac:dyDescent="0.2">
      <c r="A64" s="44" t="s">
        <v>99</v>
      </c>
      <c r="B64" s="259" t="s">
        <v>101</v>
      </c>
      <c r="C64" s="217">
        <v>346</v>
      </c>
      <c r="D64" s="248">
        <v>17</v>
      </c>
      <c r="E64" s="218">
        <v>4.9000000000000004</v>
      </c>
      <c r="F64" s="235">
        <v>183</v>
      </c>
      <c r="G64" s="248">
        <v>11</v>
      </c>
      <c r="H64" s="236">
        <v>6</v>
      </c>
      <c r="I64" s="446">
        <v>4</v>
      </c>
      <c r="J64" s="515">
        <v>0</v>
      </c>
      <c r="K64" s="516">
        <v>0</v>
      </c>
      <c r="L64" s="235">
        <v>533</v>
      </c>
      <c r="M64" s="248">
        <v>28</v>
      </c>
      <c r="N64" s="482">
        <v>5.3</v>
      </c>
    </row>
    <row r="65" spans="1:14" x14ac:dyDescent="0.2">
      <c r="A65" s="39" t="s">
        <v>102</v>
      </c>
      <c r="B65" s="258" t="s">
        <v>103</v>
      </c>
      <c r="C65" s="214">
        <v>1199</v>
      </c>
      <c r="D65" s="249">
        <v>59</v>
      </c>
      <c r="E65" s="215">
        <v>4.9000000000000004</v>
      </c>
      <c r="F65" s="233">
        <v>1118</v>
      </c>
      <c r="G65" s="249">
        <v>36</v>
      </c>
      <c r="H65" s="234">
        <v>3.2</v>
      </c>
      <c r="I65" s="445">
        <v>51</v>
      </c>
      <c r="J65" s="538">
        <v>0</v>
      </c>
      <c r="K65" s="546">
        <v>0</v>
      </c>
      <c r="L65" s="233">
        <v>2368</v>
      </c>
      <c r="M65" s="249">
        <v>95</v>
      </c>
      <c r="N65" s="481">
        <v>4</v>
      </c>
    </row>
    <row r="66" spans="1:14" x14ac:dyDescent="0.2">
      <c r="A66" s="44" t="s">
        <v>104</v>
      </c>
      <c r="B66" s="259" t="s">
        <v>105</v>
      </c>
      <c r="C66" s="217">
        <v>582</v>
      </c>
      <c r="D66" s="248">
        <v>29</v>
      </c>
      <c r="E66" s="218">
        <v>5</v>
      </c>
      <c r="F66" s="235">
        <v>433</v>
      </c>
      <c r="G66" s="248">
        <v>33</v>
      </c>
      <c r="H66" s="236">
        <v>7.6</v>
      </c>
      <c r="I66" s="446">
        <v>7</v>
      </c>
      <c r="J66" s="515">
        <v>0</v>
      </c>
      <c r="K66" s="516">
        <v>0</v>
      </c>
      <c r="L66" s="235">
        <v>1022</v>
      </c>
      <c r="M66" s="248">
        <v>62</v>
      </c>
      <c r="N66" s="482">
        <v>6.1</v>
      </c>
    </row>
    <row r="67" spans="1:14" x14ac:dyDescent="0.2">
      <c r="A67" s="39" t="s">
        <v>106</v>
      </c>
      <c r="B67" s="258" t="s">
        <v>107</v>
      </c>
      <c r="C67" s="214">
        <v>688</v>
      </c>
      <c r="D67" s="249">
        <v>23</v>
      </c>
      <c r="E67" s="215">
        <v>3.3</v>
      </c>
      <c r="F67" s="233">
        <v>621</v>
      </c>
      <c r="G67" s="249">
        <v>29</v>
      </c>
      <c r="H67" s="234">
        <v>4.7</v>
      </c>
      <c r="I67" s="445">
        <v>23</v>
      </c>
      <c r="J67" s="538">
        <v>0</v>
      </c>
      <c r="K67" s="546">
        <v>0</v>
      </c>
      <c r="L67" s="233">
        <v>1332</v>
      </c>
      <c r="M67" s="249">
        <v>52</v>
      </c>
      <c r="N67" s="481">
        <v>3.9</v>
      </c>
    </row>
    <row r="68" spans="1:14" x14ac:dyDescent="0.2">
      <c r="A68" s="44" t="s">
        <v>108</v>
      </c>
      <c r="B68" s="259" t="s">
        <v>109</v>
      </c>
      <c r="C68" s="217">
        <v>1231</v>
      </c>
      <c r="D68" s="248">
        <v>45</v>
      </c>
      <c r="E68" s="218">
        <v>3.7</v>
      </c>
      <c r="F68" s="235">
        <v>1005</v>
      </c>
      <c r="G68" s="248">
        <v>56</v>
      </c>
      <c r="H68" s="236">
        <v>5.6</v>
      </c>
      <c r="I68" s="446">
        <v>30</v>
      </c>
      <c r="J68" s="515">
        <v>0</v>
      </c>
      <c r="K68" s="516">
        <v>0</v>
      </c>
      <c r="L68" s="235">
        <v>2266</v>
      </c>
      <c r="M68" s="248">
        <v>101</v>
      </c>
      <c r="N68" s="482">
        <v>4.5</v>
      </c>
    </row>
    <row r="69" spans="1:14" x14ac:dyDescent="0.2">
      <c r="A69" s="567" t="s">
        <v>110</v>
      </c>
      <c r="B69" s="260" t="s">
        <v>111</v>
      </c>
      <c r="C69" s="219">
        <v>180</v>
      </c>
      <c r="D69" s="250">
        <v>11</v>
      </c>
      <c r="E69" s="220">
        <v>6.1</v>
      </c>
      <c r="F69" s="237">
        <v>219</v>
      </c>
      <c r="G69" s="250">
        <v>32</v>
      </c>
      <c r="H69" s="238">
        <v>14.6</v>
      </c>
      <c r="I69" s="448">
        <v>0</v>
      </c>
      <c r="J69" s="539">
        <v>0</v>
      </c>
      <c r="K69" s="549" t="s">
        <v>361</v>
      </c>
      <c r="L69" s="237">
        <v>399</v>
      </c>
      <c r="M69" s="250">
        <v>43</v>
      </c>
      <c r="N69" s="483">
        <v>10.8</v>
      </c>
    </row>
    <row r="70" spans="1:14" s="226" customFormat="1" x14ac:dyDescent="0.2">
      <c r="A70" s="568"/>
      <c r="B70" s="261" t="s">
        <v>176</v>
      </c>
      <c r="C70" s="224">
        <v>60029</v>
      </c>
      <c r="D70" s="251">
        <v>3053</v>
      </c>
      <c r="E70" s="225">
        <v>5.0999999999999996</v>
      </c>
      <c r="F70" s="239">
        <v>54654</v>
      </c>
      <c r="G70" s="251">
        <v>2929</v>
      </c>
      <c r="H70" s="240">
        <v>5.4</v>
      </c>
      <c r="I70" s="224">
        <v>2861</v>
      </c>
      <c r="J70" s="540">
        <v>18</v>
      </c>
      <c r="K70" s="550">
        <v>0.6</v>
      </c>
      <c r="L70" s="239">
        <v>117544</v>
      </c>
      <c r="M70" s="251">
        <v>6000</v>
      </c>
      <c r="N70" s="484">
        <v>5.0999999999999996</v>
      </c>
    </row>
    <row r="71" spans="1:14" s="226" customFormat="1" x14ac:dyDescent="0.2">
      <c r="A71" s="192"/>
      <c r="B71" s="262" t="s">
        <v>114</v>
      </c>
      <c r="C71" s="227">
        <v>924</v>
      </c>
      <c r="D71" s="252">
        <v>47</v>
      </c>
      <c r="E71" s="228"/>
      <c r="F71" s="241">
        <v>841</v>
      </c>
      <c r="G71" s="252">
        <v>45</v>
      </c>
      <c r="H71" s="242"/>
      <c r="I71" s="227">
        <v>52</v>
      </c>
      <c r="J71" s="541">
        <v>2</v>
      </c>
      <c r="K71" s="551"/>
      <c r="L71" s="241">
        <v>1808</v>
      </c>
      <c r="M71" s="252">
        <v>92</v>
      </c>
      <c r="N71" s="485"/>
    </row>
    <row r="72" spans="1:14" s="226" customFormat="1" ht="13.5" thickBot="1" x14ac:dyDescent="0.25">
      <c r="A72" s="194"/>
      <c r="B72" s="263" t="s">
        <v>183</v>
      </c>
      <c r="C72" s="229"/>
      <c r="D72" s="253"/>
      <c r="E72" s="230"/>
      <c r="F72" s="243"/>
      <c r="G72" s="253"/>
      <c r="H72" s="244"/>
      <c r="I72" s="229"/>
      <c r="J72" s="542"/>
      <c r="K72" s="552"/>
      <c r="L72" s="243"/>
      <c r="M72" s="253">
        <v>57</v>
      </c>
      <c r="N72" s="486"/>
    </row>
    <row r="73" spans="1:14" x14ac:dyDescent="0.2">
      <c r="A73" s="39" t="s">
        <v>122</v>
      </c>
      <c r="B73" s="258" t="s">
        <v>123</v>
      </c>
      <c r="C73" s="214">
        <v>168</v>
      </c>
      <c r="D73" s="249">
        <v>20</v>
      </c>
      <c r="E73" s="215">
        <v>11.9</v>
      </c>
      <c r="F73" s="233">
        <v>189</v>
      </c>
      <c r="G73" s="249">
        <v>12</v>
      </c>
      <c r="H73" s="234">
        <v>6.3</v>
      </c>
      <c r="I73" s="214" t="s">
        <v>361</v>
      </c>
      <c r="J73" s="538" t="s">
        <v>361</v>
      </c>
      <c r="K73" s="546" t="s">
        <v>361</v>
      </c>
      <c r="L73" s="233">
        <v>357</v>
      </c>
      <c r="M73" s="249">
        <v>32</v>
      </c>
      <c r="N73" s="481">
        <v>9</v>
      </c>
    </row>
    <row r="74" spans="1:14" x14ac:dyDescent="0.2">
      <c r="A74" s="44" t="s">
        <v>124</v>
      </c>
      <c r="B74" s="259" t="s">
        <v>125</v>
      </c>
      <c r="C74" s="217">
        <v>193</v>
      </c>
      <c r="D74" s="248">
        <v>28</v>
      </c>
      <c r="E74" s="218">
        <v>14.5</v>
      </c>
      <c r="F74" s="235">
        <v>215</v>
      </c>
      <c r="G74" s="248">
        <v>19</v>
      </c>
      <c r="H74" s="236">
        <v>8.8000000000000007</v>
      </c>
      <c r="I74" s="217" t="s">
        <v>361</v>
      </c>
      <c r="J74" s="515" t="s">
        <v>361</v>
      </c>
      <c r="K74" s="516" t="s">
        <v>361</v>
      </c>
      <c r="L74" s="235">
        <v>408</v>
      </c>
      <c r="M74" s="248">
        <v>47</v>
      </c>
      <c r="N74" s="482">
        <v>11.5</v>
      </c>
    </row>
    <row r="75" spans="1:14" x14ac:dyDescent="0.2">
      <c r="A75" s="39" t="s">
        <v>126</v>
      </c>
      <c r="B75" s="258" t="s">
        <v>127</v>
      </c>
      <c r="C75" s="214">
        <v>80</v>
      </c>
      <c r="D75" s="249">
        <v>13</v>
      </c>
      <c r="E75" s="215">
        <v>16.3</v>
      </c>
      <c r="F75" s="233">
        <v>97</v>
      </c>
      <c r="G75" s="249">
        <v>16</v>
      </c>
      <c r="H75" s="234">
        <v>16.5</v>
      </c>
      <c r="I75" s="214" t="s">
        <v>361</v>
      </c>
      <c r="J75" s="538" t="s">
        <v>361</v>
      </c>
      <c r="K75" s="546" t="s">
        <v>361</v>
      </c>
      <c r="L75" s="233">
        <v>177</v>
      </c>
      <c r="M75" s="249">
        <v>29</v>
      </c>
      <c r="N75" s="481">
        <v>16.399999999999999</v>
      </c>
    </row>
    <row r="76" spans="1:14" x14ac:dyDescent="0.2">
      <c r="A76" s="44" t="s">
        <v>128</v>
      </c>
      <c r="B76" s="259" t="s">
        <v>129</v>
      </c>
      <c r="C76" s="217">
        <v>133</v>
      </c>
      <c r="D76" s="248">
        <v>28</v>
      </c>
      <c r="E76" s="218">
        <v>21.1</v>
      </c>
      <c r="F76" s="235">
        <v>145</v>
      </c>
      <c r="G76" s="248">
        <v>10</v>
      </c>
      <c r="H76" s="236">
        <v>6.9</v>
      </c>
      <c r="I76" s="217">
        <v>96</v>
      </c>
      <c r="J76" s="515">
        <v>0</v>
      </c>
      <c r="K76" s="516">
        <v>0</v>
      </c>
      <c r="L76" s="235">
        <v>374</v>
      </c>
      <c r="M76" s="248">
        <v>38</v>
      </c>
      <c r="N76" s="482">
        <v>10.199999999999999</v>
      </c>
    </row>
    <row r="77" spans="1:14" x14ac:dyDescent="0.2">
      <c r="A77" s="39" t="s">
        <v>130</v>
      </c>
      <c r="B77" s="258" t="s">
        <v>131</v>
      </c>
      <c r="C77" s="214">
        <v>230</v>
      </c>
      <c r="D77" s="249">
        <v>48</v>
      </c>
      <c r="E77" s="215">
        <v>20.9</v>
      </c>
      <c r="F77" s="233">
        <v>309</v>
      </c>
      <c r="G77" s="249">
        <v>48</v>
      </c>
      <c r="H77" s="234">
        <v>15.5</v>
      </c>
      <c r="I77" s="214" t="s">
        <v>361</v>
      </c>
      <c r="J77" s="538" t="s">
        <v>361</v>
      </c>
      <c r="K77" s="546" t="s">
        <v>361</v>
      </c>
      <c r="L77" s="233">
        <v>539</v>
      </c>
      <c r="M77" s="249">
        <v>96</v>
      </c>
      <c r="N77" s="481">
        <v>17.8</v>
      </c>
    </row>
    <row r="78" spans="1:14" x14ac:dyDescent="0.2">
      <c r="A78" s="44" t="s">
        <v>130</v>
      </c>
      <c r="B78" s="259" t="s">
        <v>132</v>
      </c>
      <c r="C78" s="217" t="s">
        <v>367</v>
      </c>
      <c r="D78" s="248" t="s">
        <v>367</v>
      </c>
      <c r="E78" s="218" t="s">
        <v>367</v>
      </c>
      <c r="F78" s="235" t="s">
        <v>367</v>
      </c>
      <c r="G78" s="248" t="s">
        <v>367</v>
      </c>
      <c r="H78" s="236" t="s">
        <v>367</v>
      </c>
      <c r="I78" s="217" t="s">
        <v>367</v>
      </c>
      <c r="J78" s="529" t="s">
        <v>367</v>
      </c>
      <c r="K78" s="547" t="s">
        <v>367</v>
      </c>
      <c r="L78" s="235" t="s">
        <v>367</v>
      </c>
      <c r="M78" s="248" t="s">
        <v>367</v>
      </c>
      <c r="N78" s="482" t="s">
        <v>367</v>
      </c>
    </row>
    <row r="79" spans="1:14" x14ac:dyDescent="0.2">
      <c r="A79" s="39" t="s">
        <v>133</v>
      </c>
      <c r="B79" s="258" t="s">
        <v>134</v>
      </c>
      <c r="C79" s="214" t="s">
        <v>367</v>
      </c>
      <c r="D79" s="249" t="s">
        <v>367</v>
      </c>
      <c r="E79" s="215" t="s">
        <v>367</v>
      </c>
      <c r="F79" s="233" t="s">
        <v>367</v>
      </c>
      <c r="G79" s="249" t="s">
        <v>367</v>
      </c>
      <c r="H79" s="234" t="s">
        <v>367</v>
      </c>
      <c r="I79" s="214">
        <v>575</v>
      </c>
      <c r="J79" s="530">
        <v>38</v>
      </c>
      <c r="K79" s="548">
        <v>6.6</v>
      </c>
      <c r="L79" s="233">
        <v>575</v>
      </c>
      <c r="M79" s="249">
        <v>38</v>
      </c>
      <c r="N79" s="481">
        <v>6.6</v>
      </c>
    </row>
    <row r="80" spans="1:14" x14ac:dyDescent="0.2">
      <c r="A80" s="44" t="s">
        <v>133</v>
      </c>
      <c r="B80" s="259" t="s">
        <v>135</v>
      </c>
      <c r="C80" s="217">
        <v>395</v>
      </c>
      <c r="D80" s="248">
        <v>25</v>
      </c>
      <c r="E80" s="218">
        <v>6.3</v>
      </c>
      <c r="F80" s="235">
        <v>569</v>
      </c>
      <c r="G80" s="248">
        <v>60</v>
      </c>
      <c r="H80" s="236">
        <v>10.5</v>
      </c>
      <c r="I80" s="217" t="s">
        <v>361</v>
      </c>
      <c r="J80" s="515" t="s">
        <v>361</v>
      </c>
      <c r="K80" s="516" t="s">
        <v>361</v>
      </c>
      <c r="L80" s="235">
        <v>964</v>
      </c>
      <c r="M80" s="248">
        <v>85</v>
      </c>
      <c r="N80" s="482">
        <v>8.8000000000000007</v>
      </c>
    </row>
    <row r="81" spans="1:14" x14ac:dyDescent="0.2">
      <c r="A81" s="39" t="s">
        <v>133</v>
      </c>
      <c r="B81" s="258" t="s">
        <v>136</v>
      </c>
      <c r="C81" s="214">
        <v>278</v>
      </c>
      <c r="D81" s="249">
        <v>21</v>
      </c>
      <c r="E81" s="215">
        <v>7.6</v>
      </c>
      <c r="F81" s="233">
        <v>397</v>
      </c>
      <c r="G81" s="249">
        <v>29</v>
      </c>
      <c r="H81" s="234">
        <v>7.3</v>
      </c>
      <c r="I81" s="214" t="s">
        <v>361</v>
      </c>
      <c r="J81" s="538" t="s">
        <v>361</v>
      </c>
      <c r="K81" s="546" t="s">
        <v>361</v>
      </c>
      <c r="L81" s="233">
        <v>675</v>
      </c>
      <c r="M81" s="249">
        <v>50</v>
      </c>
      <c r="N81" s="481">
        <v>7.4</v>
      </c>
    </row>
    <row r="82" spans="1:14" x14ac:dyDescent="0.2">
      <c r="A82" s="198" t="s">
        <v>137</v>
      </c>
      <c r="B82" s="264" t="s">
        <v>138</v>
      </c>
      <c r="C82" s="222">
        <v>91</v>
      </c>
      <c r="D82" s="254">
        <v>10</v>
      </c>
      <c r="E82" s="223">
        <v>11</v>
      </c>
      <c r="F82" s="245">
        <v>132</v>
      </c>
      <c r="G82" s="254">
        <v>18</v>
      </c>
      <c r="H82" s="246">
        <v>13.6</v>
      </c>
      <c r="I82" s="222" t="s">
        <v>361</v>
      </c>
      <c r="J82" s="543" t="s">
        <v>361</v>
      </c>
      <c r="K82" s="553" t="s">
        <v>361</v>
      </c>
      <c r="L82" s="245">
        <v>223</v>
      </c>
      <c r="M82" s="254">
        <v>28</v>
      </c>
      <c r="N82" s="487">
        <v>12.6</v>
      </c>
    </row>
    <row r="83" spans="1:14" s="226" customFormat="1" x14ac:dyDescent="0.2">
      <c r="A83" s="192"/>
      <c r="B83" s="262" t="s">
        <v>177</v>
      </c>
      <c r="C83" s="227">
        <v>1568</v>
      </c>
      <c r="D83" s="252">
        <v>193</v>
      </c>
      <c r="E83" s="228">
        <v>12.3</v>
      </c>
      <c r="F83" s="241">
        <v>2053</v>
      </c>
      <c r="G83" s="252">
        <v>212</v>
      </c>
      <c r="H83" s="242">
        <v>10.3</v>
      </c>
      <c r="I83" s="227">
        <v>671</v>
      </c>
      <c r="J83" s="541">
        <v>38</v>
      </c>
      <c r="K83" s="554">
        <v>5.7</v>
      </c>
      <c r="L83" s="241">
        <v>4292</v>
      </c>
      <c r="M83" s="252">
        <v>443</v>
      </c>
      <c r="N83" s="485">
        <v>10.3</v>
      </c>
    </row>
    <row r="84" spans="1:14" s="226" customFormat="1" ht="13.5" thickBot="1" x14ac:dyDescent="0.25">
      <c r="A84" s="194"/>
      <c r="B84" s="263" t="s">
        <v>114</v>
      </c>
      <c r="C84" s="229">
        <v>196</v>
      </c>
      <c r="D84" s="253">
        <v>24</v>
      </c>
      <c r="E84" s="230"/>
      <c r="F84" s="243">
        <v>257</v>
      </c>
      <c r="G84" s="253">
        <v>27</v>
      </c>
      <c r="H84" s="244"/>
      <c r="I84" s="229">
        <v>336</v>
      </c>
      <c r="J84" s="544">
        <v>38</v>
      </c>
      <c r="K84" s="555"/>
      <c r="L84" s="243">
        <v>477</v>
      </c>
      <c r="M84" s="253">
        <v>49</v>
      </c>
      <c r="N84" s="486"/>
    </row>
    <row r="85" spans="1:14" x14ac:dyDescent="0.2">
      <c r="A85" s="96" t="s">
        <v>425</v>
      </c>
      <c r="C85" s="255"/>
      <c r="D85" s="255"/>
      <c r="I85" s="255"/>
      <c r="J85" s="545"/>
      <c r="L85" s="255"/>
      <c r="M85" s="255"/>
      <c r="N85" s="256"/>
    </row>
    <row r="86" spans="1:14" x14ac:dyDescent="0.2">
      <c r="A86" s="612" t="s">
        <v>428</v>
      </c>
      <c r="B86" s="612"/>
    </row>
    <row r="87" spans="1:14" ht="23.25" customHeight="1" x14ac:dyDescent="0.2">
      <c r="A87" s="612"/>
      <c r="B87" s="612"/>
    </row>
    <row r="88" spans="1:14" x14ac:dyDescent="0.2">
      <c r="A88" s="612" t="s">
        <v>429</v>
      </c>
      <c r="B88" s="612"/>
    </row>
    <row r="89" spans="1:14" ht="24" customHeight="1" x14ac:dyDescent="0.2">
      <c r="A89" s="612"/>
      <c r="B89" s="612"/>
    </row>
    <row r="90" spans="1:14" x14ac:dyDescent="0.2">
      <c r="A90" s="56" t="s">
        <v>430</v>
      </c>
    </row>
    <row r="92" spans="1:14" x14ac:dyDescent="0.2">
      <c r="A92" s="622" t="s">
        <v>431</v>
      </c>
      <c r="B92" s="622"/>
    </row>
    <row r="93" spans="1:14" ht="21.75" customHeight="1" x14ac:dyDescent="0.2">
      <c r="A93" s="622"/>
      <c r="B93" s="622"/>
    </row>
    <row r="94" spans="1:14" x14ac:dyDescent="0.2">
      <c r="A94" s="55" t="s">
        <v>379</v>
      </c>
    </row>
  </sheetData>
  <mergeCells count="10">
    <mergeCell ref="A1:B1"/>
    <mergeCell ref="L3:N3"/>
    <mergeCell ref="A86:B87"/>
    <mergeCell ref="A88:B89"/>
    <mergeCell ref="A92:B93"/>
    <mergeCell ref="A2:B2"/>
    <mergeCell ref="A3:B3"/>
    <mergeCell ref="C3:E3"/>
    <mergeCell ref="F3:H3"/>
    <mergeCell ref="I3:K3"/>
  </mergeCells>
  <hyperlinks>
    <hyperlink ref="A2:B2" location="TOC!A1" display="Return to Table of Contents"/>
  </hyperlinks>
  <pageMargins left="0.25" right="0.25" top="0.75" bottom="0.75" header="0.3" footer="0.3"/>
  <pageSetup scale="55" fitToWidth="0" orientation="portrait" r:id="rId1"/>
  <headerFooter>
    <oddHeader>&amp;L2015-16 Survey of Dental Education
Report 2 - Tuition, Admission, and Attrition</oddHeader>
  </headerFooter>
  <colBreaks count="1" manualBreakCount="1">
    <brk id="8" max="9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0"/>
  <sheetViews>
    <sheetView zoomScaleNormal="100" workbookViewId="0">
      <pane xSplit="2" ySplit="5" topLeftCell="C6" activePane="bottomRight" state="frozen"/>
      <selection pane="topRight" activeCell="C1" sqref="C1"/>
      <selection pane="bottomLeft" activeCell="A8" sqref="A8"/>
      <selection pane="bottomRight" sqref="A1:B1"/>
    </sheetView>
  </sheetViews>
  <sheetFormatPr defaultRowHeight="12.75" x14ac:dyDescent="0.2"/>
  <cols>
    <col min="1" max="1" width="5.7109375" style="142" customWidth="1"/>
    <col min="2" max="2" width="63.140625" style="2" bestFit="1" customWidth="1"/>
    <col min="3" max="33" width="8.7109375" style="142" customWidth="1"/>
    <col min="34" max="16384" width="9.140625" style="142"/>
  </cols>
  <sheetData>
    <row r="1" spans="1:35" ht="28.5" customHeight="1" x14ac:dyDescent="0.2">
      <c r="A1" s="615" t="s">
        <v>184</v>
      </c>
      <c r="B1" s="615"/>
    </row>
    <row r="2" spans="1:35" ht="13.5" thickBot="1" x14ac:dyDescent="0.25">
      <c r="A2" s="603" t="s">
        <v>1</v>
      </c>
      <c r="B2" s="603"/>
    </row>
    <row r="3" spans="1:35" ht="12.75" customHeight="1" x14ac:dyDescent="0.2">
      <c r="A3" s="604"/>
      <c r="B3" s="605"/>
      <c r="C3" s="626" t="s">
        <v>433</v>
      </c>
      <c r="D3" s="626"/>
      <c r="E3" s="627"/>
      <c r="F3" s="626" t="s">
        <v>434</v>
      </c>
      <c r="G3" s="626"/>
      <c r="H3" s="627"/>
      <c r="I3" s="626" t="s">
        <v>435</v>
      </c>
      <c r="J3" s="626"/>
      <c r="K3" s="627"/>
      <c r="L3" s="632" t="s">
        <v>527</v>
      </c>
      <c r="M3" s="626"/>
      <c r="N3" s="627"/>
      <c r="O3" s="626" t="s">
        <v>436</v>
      </c>
      <c r="P3" s="626"/>
      <c r="Q3" s="627"/>
      <c r="R3" s="632" t="s">
        <v>437</v>
      </c>
      <c r="S3" s="626"/>
      <c r="T3" s="627"/>
      <c r="U3" s="626" t="s">
        <v>185</v>
      </c>
      <c r="V3" s="626"/>
      <c r="W3" s="627"/>
      <c r="X3" s="626" t="s">
        <v>186</v>
      </c>
      <c r="Y3" s="626"/>
      <c r="Z3" s="627"/>
      <c r="AA3" s="626" t="s">
        <v>187</v>
      </c>
      <c r="AB3" s="626"/>
      <c r="AC3" s="627"/>
      <c r="AD3" s="626" t="s">
        <v>188</v>
      </c>
      <c r="AE3" s="626"/>
      <c r="AF3" s="627"/>
      <c r="AG3" s="630"/>
      <c r="AH3" s="346"/>
      <c r="AI3" s="346"/>
    </row>
    <row r="4" spans="1:35" s="313" customFormat="1" ht="36" customHeight="1" x14ac:dyDescent="0.2">
      <c r="A4" s="634"/>
      <c r="B4" s="635"/>
      <c r="C4" s="628"/>
      <c r="D4" s="628"/>
      <c r="E4" s="629"/>
      <c r="F4" s="628"/>
      <c r="G4" s="628"/>
      <c r="H4" s="629"/>
      <c r="I4" s="628"/>
      <c r="J4" s="628"/>
      <c r="K4" s="629"/>
      <c r="L4" s="633"/>
      <c r="M4" s="628"/>
      <c r="N4" s="629"/>
      <c r="O4" s="628"/>
      <c r="P4" s="628"/>
      <c r="Q4" s="629"/>
      <c r="R4" s="633"/>
      <c r="S4" s="628"/>
      <c r="T4" s="629"/>
      <c r="U4" s="628"/>
      <c r="V4" s="628"/>
      <c r="W4" s="629"/>
      <c r="X4" s="628"/>
      <c r="Y4" s="628"/>
      <c r="Z4" s="629"/>
      <c r="AA4" s="628"/>
      <c r="AB4" s="628"/>
      <c r="AC4" s="629"/>
      <c r="AD4" s="628"/>
      <c r="AE4" s="628"/>
      <c r="AF4" s="629"/>
      <c r="AG4" s="631"/>
      <c r="AH4" s="346"/>
      <c r="AI4" s="346"/>
    </row>
    <row r="5" spans="1:35" ht="14.25" x14ac:dyDescent="0.2">
      <c r="A5" s="560" t="s">
        <v>7</v>
      </c>
      <c r="B5" s="257" t="s">
        <v>8</v>
      </c>
      <c r="C5" s="138" t="s">
        <v>179</v>
      </c>
      <c r="D5" s="138" t="s">
        <v>180</v>
      </c>
      <c r="E5" s="139" t="s">
        <v>513</v>
      </c>
      <c r="F5" s="138" t="s">
        <v>179</v>
      </c>
      <c r="G5" s="138" t="s">
        <v>180</v>
      </c>
      <c r="H5" s="139" t="s">
        <v>262</v>
      </c>
      <c r="I5" s="138" t="s">
        <v>179</v>
      </c>
      <c r="J5" s="138" t="s">
        <v>180</v>
      </c>
      <c r="K5" s="139" t="s">
        <v>262</v>
      </c>
      <c r="L5" s="138" t="s">
        <v>179</v>
      </c>
      <c r="M5" s="138" t="s">
        <v>180</v>
      </c>
      <c r="N5" s="139" t="s">
        <v>262</v>
      </c>
      <c r="O5" s="138" t="s">
        <v>179</v>
      </c>
      <c r="P5" s="138" t="s">
        <v>180</v>
      </c>
      <c r="Q5" s="139" t="s">
        <v>262</v>
      </c>
      <c r="R5" s="138" t="s">
        <v>179</v>
      </c>
      <c r="S5" s="138" t="s">
        <v>180</v>
      </c>
      <c r="T5" s="139" t="s">
        <v>262</v>
      </c>
      <c r="U5" s="138" t="s">
        <v>179</v>
      </c>
      <c r="V5" s="138" t="s">
        <v>180</v>
      </c>
      <c r="W5" s="139" t="s">
        <v>262</v>
      </c>
      <c r="X5" s="138" t="s">
        <v>179</v>
      </c>
      <c r="Y5" s="138" t="s">
        <v>180</v>
      </c>
      <c r="Z5" s="139" t="s">
        <v>262</v>
      </c>
      <c r="AA5" s="138" t="s">
        <v>179</v>
      </c>
      <c r="AB5" s="138" t="s">
        <v>180</v>
      </c>
      <c r="AC5" s="139" t="s">
        <v>262</v>
      </c>
      <c r="AD5" s="138" t="s">
        <v>179</v>
      </c>
      <c r="AE5" s="138" t="s">
        <v>180</v>
      </c>
      <c r="AF5" s="139" t="s">
        <v>262</v>
      </c>
      <c r="AG5" s="337" t="s">
        <v>6</v>
      </c>
    </row>
    <row r="6" spans="1:35" x14ac:dyDescent="0.2">
      <c r="A6" s="39" t="s">
        <v>11</v>
      </c>
      <c r="B6" s="258" t="s">
        <v>12</v>
      </c>
      <c r="C6" s="274">
        <v>284</v>
      </c>
      <c r="D6" s="249">
        <v>218</v>
      </c>
      <c r="E6" s="270">
        <v>4</v>
      </c>
      <c r="F6" s="274">
        <v>17</v>
      </c>
      <c r="G6" s="249">
        <v>30</v>
      </c>
      <c r="H6" s="270">
        <v>0</v>
      </c>
      <c r="I6" s="274">
        <v>23</v>
      </c>
      <c r="J6" s="249">
        <v>25</v>
      </c>
      <c r="K6" s="270">
        <v>0</v>
      </c>
      <c r="L6" s="274">
        <v>0</v>
      </c>
      <c r="M6" s="249">
        <v>1</v>
      </c>
      <c r="N6" s="270">
        <v>0</v>
      </c>
      <c r="O6" s="274">
        <v>72</v>
      </c>
      <c r="P6" s="249">
        <v>94</v>
      </c>
      <c r="Q6" s="270">
        <v>2</v>
      </c>
      <c r="R6" s="274">
        <v>0</v>
      </c>
      <c r="S6" s="249">
        <v>0</v>
      </c>
      <c r="T6" s="270">
        <v>0</v>
      </c>
      <c r="U6" s="274">
        <v>7</v>
      </c>
      <c r="V6" s="249">
        <v>16</v>
      </c>
      <c r="W6" s="270">
        <v>0</v>
      </c>
      <c r="X6" s="274">
        <v>12</v>
      </c>
      <c r="Y6" s="249">
        <v>24</v>
      </c>
      <c r="Z6" s="270">
        <v>1</v>
      </c>
      <c r="AA6" s="274">
        <v>10</v>
      </c>
      <c r="AB6" s="249">
        <v>9</v>
      </c>
      <c r="AC6" s="270">
        <v>3</v>
      </c>
      <c r="AD6" s="274">
        <v>425</v>
      </c>
      <c r="AE6" s="249">
        <v>417</v>
      </c>
      <c r="AF6" s="270">
        <v>10</v>
      </c>
      <c r="AG6" s="488">
        <v>852</v>
      </c>
    </row>
    <row r="7" spans="1:35" x14ac:dyDescent="0.2">
      <c r="A7" s="44" t="s">
        <v>13</v>
      </c>
      <c r="B7" s="259" t="s">
        <v>14</v>
      </c>
      <c r="C7" s="275">
        <v>790</v>
      </c>
      <c r="D7" s="248">
        <v>484</v>
      </c>
      <c r="E7" s="271">
        <v>3</v>
      </c>
      <c r="F7" s="275">
        <v>48</v>
      </c>
      <c r="G7" s="248">
        <v>46</v>
      </c>
      <c r="H7" s="271">
        <v>0</v>
      </c>
      <c r="I7" s="275">
        <v>123</v>
      </c>
      <c r="J7" s="248">
        <v>111</v>
      </c>
      <c r="K7" s="271">
        <v>0</v>
      </c>
      <c r="L7" s="275">
        <v>7</v>
      </c>
      <c r="M7" s="248">
        <v>4</v>
      </c>
      <c r="N7" s="271">
        <v>0</v>
      </c>
      <c r="O7" s="275">
        <v>396</v>
      </c>
      <c r="P7" s="248">
        <v>396</v>
      </c>
      <c r="Q7" s="271">
        <v>6</v>
      </c>
      <c r="R7" s="275">
        <v>4</v>
      </c>
      <c r="S7" s="248">
        <v>2</v>
      </c>
      <c r="T7" s="271">
        <v>0</v>
      </c>
      <c r="U7" s="275">
        <v>60</v>
      </c>
      <c r="V7" s="248">
        <v>68</v>
      </c>
      <c r="W7" s="271">
        <v>2</v>
      </c>
      <c r="X7" s="275">
        <v>38</v>
      </c>
      <c r="Y7" s="248">
        <v>31</v>
      </c>
      <c r="Z7" s="271">
        <v>1</v>
      </c>
      <c r="AA7" s="275">
        <v>33</v>
      </c>
      <c r="AB7" s="248">
        <v>37</v>
      </c>
      <c r="AC7" s="271">
        <v>6</v>
      </c>
      <c r="AD7" s="275">
        <v>1499</v>
      </c>
      <c r="AE7" s="248">
        <v>1179</v>
      </c>
      <c r="AF7" s="271">
        <v>18</v>
      </c>
      <c r="AG7" s="489">
        <v>2696</v>
      </c>
    </row>
    <row r="8" spans="1:35" x14ac:dyDescent="0.2">
      <c r="A8" s="39" t="s">
        <v>13</v>
      </c>
      <c r="B8" s="258" t="s">
        <v>15</v>
      </c>
      <c r="C8" s="274">
        <v>862</v>
      </c>
      <c r="D8" s="249">
        <v>541</v>
      </c>
      <c r="E8" s="270">
        <v>0</v>
      </c>
      <c r="F8" s="274">
        <v>38</v>
      </c>
      <c r="G8" s="249">
        <v>42</v>
      </c>
      <c r="H8" s="270">
        <v>0</v>
      </c>
      <c r="I8" s="274">
        <v>43</v>
      </c>
      <c r="J8" s="249">
        <v>40</v>
      </c>
      <c r="K8" s="270">
        <v>0</v>
      </c>
      <c r="L8" s="274">
        <v>5</v>
      </c>
      <c r="M8" s="249">
        <v>4</v>
      </c>
      <c r="N8" s="270">
        <v>0</v>
      </c>
      <c r="O8" s="274">
        <v>148</v>
      </c>
      <c r="P8" s="249">
        <v>141</v>
      </c>
      <c r="Q8" s="270">
        <v>0</v>
      </c>
      <c r="R8" s="274">
        <v>1</v>
      </c>
      <c r="S8" s="249">
        <v>1</v>
      </c>
      <c r="T8" s="270">
        <v>0</v>
      </c>
      <c r="U8" s="274">
        <v>470</v>
      </c>
      <c r="V8" s="249">
        <v>442</v>
      </c>
      <c r="W8" s="270">
        <v>0</v>
      </c>
      <c r="X8" s="274">
        <v>1</v>
      </c>
      <c r="Y8" s="249">
        <v>0</v>
      </c>
      <c r="Z8" s="270">
        <v>0</v>
      </c>
      <c r="AA8" s="274">
        <v>44</v>
      </c>
      <c r="AB8" s="249">
        <v>49</v>
      </c>
      <c r="AC8" s="270">
        <v>0</v>
      </c>
      <c r="AD8" s="274">
        <v>1612</v>
      </c>
      <c r="AE8" s="249">
        <v>1260</v>
      </c>
      <c r="AF8" s="270">
        <v>0</v>
      </c>
      <c r="AG8" s="488">
        <v>2872</v>
      </c>
    </row>
    <row r="9" spans="1:35" x14ac:dyDescent="0.2">
      <c r="A9" s="44" t="s">
        <v>16</v>
      </c>
      <c r="B9" s="259" t="s">
        <v>17</v>
      </c>
      <c r="C9" s="275">
        <v>569</v>
      </c>
      <c r="D9" s="248">
        <v>384</v>
      </c>
      <c r="E9" s="271">
        <v>0</v>
      </c>
      <c r="F9" s="275">
        <v>31</v>
      </c>
      <c r="G9" s="248">
        <v>29</v>
      </c>
      <c r="H9" s="271">
        <v>0</v>
      </c>
      <c r="I9" s="275">
        <v>106</v>
      </c>
      <c r="J9" s="248">
        <v>100</v>
      </c>
      <c r="K9" s="271">
        <v>0</v>
      </c>
      <c r="L9" s="275">
        <v>3</v>
      </c>
      <c r="M9" s="248">
        <v>2</v>
      </c>
      <c r="N9" s="271">
        <v>0</v>
      </c>
      <c r="O9" s="275">
        <v>513</v>
      </c>
      <c r="P9" s="248">
        <v>513</v>
      </c>
      <c r="Q9" s="271">
        <v>0</v>
      </c>
      <c r="R9" s="275">
        <v>0</v>
      </c>
      <c r="S9" s="248">
        <v>3</v>
      </c>
      <c r="T9" s="271">
        <v>0</v>
      </c>
      <c r="U9" s="275">
        <v>40</v>
      </c>
      <c r="V9" s="248">
        <v>38</v>
      </c>
      <c r="W9" s="271">
        <v>0</v>
      </c>
      <c r="X9" s="275">
        <v>167</v>
      </c>
      <c r="Y9" s="248">
        <v>162</v>
      </c>
      <c r="Z9" s="271">
        <v>0</v>
      </c>
      <c r="AA9" s="275">
        <v>31</v>
      </c>
      <c r="AB9" s="248">
        <v>43</v>
      </c>
      <c r="AC9" s="271">
        <v>0</v>
      </c>
      <c r="AD9" s="275">
        <v>1460</v>
      </c>
      <c r="AE9" s="248">
        <v>1274</v>
      </c>
      <c r="AF9" s="271">
        <v>0</v>
      </c>
      <c r="AG9" s="489">
        <v>2734</v>
      </c>
    </row>
    <row r="10" spans="1:35" x14ac:dyDescent="0.2">
      <c r="A10" s="39" t="s">
        <v>16</v>
      </c>
      <c r="B10" s="258" t="s">
        <v>18</v>
      </c>
      <c r="C10" s="274">
        <v>396</v>
      </c>
      <c r="D10" s="249">
        <v>296</v>
      </c>
      <c r="E10" s="270">
        <v>3</v>
      </c>
      <c r="F10" s="274">
        <v>20</v>
      </c>
      <c r="G10" s="249">
        <v>14</v>
      </c>
      <c r="H10" s="270">
        <v>0</v>
      </c>
      <c r="I10" s="274">
        <v>85</v>
      </c>
      <c r="J10" s="249">
        <v>82</v>
      </c>
      <c r="K10" s="270">
        <v>0</v>
      </c>
      <c r="L10" s="274">
        <v>0</v>
      </c>
      <c r="M10" s="249">
        <v>1</v>
      </c>
      <c r="N10" s="270">
        <v>0</v>
      </c>
      <c r="O10" s="274">
        <v>380</v>
      </c>
      <c r="P10" s="249">
        <v>416</v>
      </c>
      <c r="Q10" s="270">
        <v>6</v>
      </c>
      <c r="R10" s="274">
        <v>1</v>
      </c>
      <c r="S10" s="249">
        <v>2</v>
      </c>
      <c r="T10" s="270">
        <v>0</v>
      </c>
      <c r="U10" s="274">
        <v>36</v>
      </c>
      <c r="V10" s="249">
        <v>36</v>
      </c>
      <c r="W10" s="270">
        <v>1</v>
      </c>
      <c r="X10" s="274">
        <v>46</v>
      </c>
      <c r="Y10" s="249">
        <v>59</v>
      </c>
      <c r="Z10" s="270">
        <v>1</v>
      </c>
      <c r="AA10" s="274">
        <v>14</v>
      </c>
      <c r="AB10" s="249">
        <v>35</v>
      </c>
      <c r="AC10" s="270">
        <v>5</v>
      </c>
      <c r="AD10" s="274">
        <v>978</v>
      </c>
      <c r="AE10" s="249">
        <v>941</v>
      </c>
      <c r="AF10" s="270">
        <v>16</v>
      </c>
      <c r="AG10" s="488">
        <v>1935</v>
      </c>
    </row>
    <row r="11" spans="1:35" x14ac:dyDescent="0.2">
      <c r="A11" s="44" t="s">
        <v>16</v>
      </c>
      <c r="B11" s="259" t="s">
        <v>19</v>
      </c>
      <c r="C11" s="275">
        <v>341</v>
      </c>
      <c r="D11" s="248">
        <v>249</v>
      </c>
      <c r="E11" s="271">
        <v>0</v>
      </c>
      <c r="F11" s="275">
        <v>22</v>
      </c>
      <c r="G11" s="248">
        <v>27</v>
      </c>
      <c r="H11" s="271">
        <v>0</v>
      </c>
      <c r="I11" s="275">
        <v>79</v>
      </c>
      <c r="J11" s="248">
        <v>81</v>
      </c>
      <c r="K11" s="271">
        <v>0</v>
      </c>
      <c r="L11" s="275">
        <v>1</v>
      </c>
      <c r="M11" s="248">
        <v>0</v>
      </c>
      <c r="N11" s="271">
        <v>0</v>
      </c>
      <c r="O11" s="275">
        <v>369</v>
      </c>
      <c r="P11" s="248">
        <v>359</v>
      </c>
      <c r="Q11" s="271">
        <v>5</v>
      </c>
      <c r="R11" s="275">
        <v>0</v>
      </c>
      <c r="S11" s="248">
        <v>2</v>
      </c>
      <c r="T11" s="271">
        <v>0</v>
      </c>
      <c r="U11" s="275">
        <v>32</v>
      </c>
      <c r="V11" s="248">
        <v>25</v>
      </c>
      <c r="W11" s="271">
        <v>0</v>
      </c>
      <c r="X11" s="275">
        <v>65</v>
      </c>
      <c r="Y11" s="248">
        <v>58</v>
      </c>
      <c r="Z11" s="271">
        <v>1</v>
      </c>
      <c r="AA11" s="275">
        <v>16</v>
      </c>
      <c r="AB11" s="248">
        <v>31</v>
      </c>
      <c r="AC11" s="271">
        <v>6</v>
      </c>
      <c r="AD11" s="275">
        <v>925</v>
      </c>
      <c r="AE11" s="248">
        <v>832</v>
      </c>
      <c r="AF11" s="271">
        <v>12</v>
      </c>
      <c r="AG11" s="489">
        <v>1769</v>
      </c>
    </row>
    <row r="12" spans="1:35" x14ac:dyDescent="0.2">
      <c r="A12" s="39" t="s">
        <v>16</v>
      </c>
      <c r="B12" s="258" t="s">
        <v>20</v>
      </c>
      <c r="C12" s="274">
        <v>617</v>
      </c>
      <c r="D12" s="249">
        <v>488</v>
      </c>
      <c r="E12" s="270">
        <v>0</v>
      </c>
      <c r="F12" s="274">
        <v>51</v>
      </c>
      <c r="G12" s="249">
        <v>51</v>
      </c>
      <c r="H12" s="270">
        <v>0</v>
      </c>
      <c r="I12" s="274">
        <v>118</v>
      </c>
      <c r="J12" s="249">
        <v>126</v>
      </c>
      <c r="K12" s="270">
        <v>0</v>
      </c>
      <c r="L12" s="274">
        <v>4</v>
      </c>
      <c r="M12" s="249">
        <v>1</v>
      </c>
      <c r="N12" s="270">
        <v>0</v>
      </c>
      <c r="O12" s="274">
        <v>717</v>
      </c>
      <c r="P12" s="249">
        <v>694</v>
      </c>
      <c r="Q12" s="270">
        <v>0</v>
      </c>
      <c r="R12" s="274">
        <v>1</v>
      </c>
      <c r="S12" s="249">
        <v>3</v>
      </c>
      <c r="T12" s="270">
        <v>0</v>
      </c>
      <c r="U12" s="274">
        <v>119</v>
      </c>
      <c r="V12" s="249">
        <v>108</v>
      </c>
      <c r="W12" s="270">
        <v>0</v>
      </c>
      <c r="X12" s="274">
        <v>159</v>
      </c>
      <c r="Y12" s="249">
        <v>170</v>
      </c>
      <c r="Z12" s="270">
        <v>0</v>
      </c>
      <c r="AA12" s="274">
        <v>0</v>
      </c>
      <c r="AB12" s="249">
        <v>0</v>
      </c>
      <c r="AC12" s="270">
        <v>0</v>
      </c>
      <c r="AD12" s="274">
        <v>1786</v>
      </c>
      <c r="AE12" s="249">
        <v>1641</v>
      </c>
      <c r="AF12" s="270">
        <v>0</v>
      </c>
      <c r="AG12" s="488">
        <v>3427</v>
      </c>
    </row>
    <row r="13" spans="1:35" x14ac:dyDescent="0.2">
      <c r="A13" s="44" t="s">
        <v>16</v>
      </c>
      <c r="B13" s="259" t="s">
        <v>21</v>
      </c>
      <c r="C13" s="275">
        <v>423</v>
      </c>
      <c r="D13" s="248">
        <v>253</v>
      </c>
      <c r="E13" s="271">
        <v>4</v>
      </c>
      <c r="F13" s="275">
        <v>29</v>
      </c>
      <c r="G13" s="248">
        <v>31</v>
      </c>
      <c r="H13" s="271">
        <v>0</v>
      </c>
      <c r="I13" s="275">
        <v>69</v>
      </c>
      <c r="J13" s="248">
        <v>85</v>
      </c>
      <c r="K13" s="271">
        <v>1</v>
      </c>
      <c r="L13" s="275">
        <v>1</v>
      </c>
      <c r="M13" s="248">
        <v>1</v>
      </c>
      <c r="N13" s="271">
        <v>0</v>
      </c>
      <c r="O13" s="275">
        <v>365</v>
      </c>
      <c r="P13" s="248">
        <v>316</v>
      </c>
      <c r="Q13" s="271">
        <v>5</v>
      </c>
      <c r="R13" s="275">
        <v>0</v>
      </c>
      <c r="S13" s="248">
        <v>4</v>
      </c>
      <c r="T13" s="271">
        <v>0</v>
      </c>
      <c r="U13" s="275">
        <v>35</v>
      </c>
      <c r="V13" s="248">
        <v>22</v>
      </c>
      <c r="W13" s="271">
        <v>0</v>
      </c>
      <c r="X13" s="275">
        <v>0</v>
      </c>
      <c r="Y13" s="248">
        <v>0</v>
      </c>
      <c r="Z13" s="271">
        <v>0</v>
      </c>
      <c r="AA13" s="275">
        <v>23</v>
      </c>
      <c r="AB13" s="248">
        <v>31</v>
      </c>
      <c r="AC13" s="271">
        <v>11</v>
      </c>
      <c r="AD13" s="275">
        <v>945</v>
      </c>
      <c r="AE13" s="248">
        <v>743</v>
      </c>
      <c r="AF13" s="271">
        <v>21</v>
      </c>
      <c r="AG13" s="489">
        <v>1709</v>
      </c>
    </row>
    <row r="14" spans="1:35" x14ac:dyDescent="0.2">
      <c r="A14" s="39" t="s">
        <v>16</v>
      </c>
      <c r="B14" s="258" t="s">
        <v>22</v>
      </c>
      <c r="C14" s="274">
        <v>558</v>
      </c>
      <c r="D14" s="249">
        <v>409</v>
      </c>
      <c r="E14" s="270">
        <v>0</v>
      </c>
      <c r="F14" s="274">
        <v>28</v>
      </c>
      <c r="G14" s="249">
        <v>28</v>
      </c>
      <c r="H14" s="270">
        <v>0</v>
      </c>
      <c r="I14" s="274">
        <v>111</v>
      </c>
      <c r="J14" s="249">
        <v>106</v>
      </c>
      <c r="K14" s="270">
        <v>0</v>
      </c>
      <c r="L14" s="274">
        <v>3</v>
      </c>
      <c r="M14" s="249">
        <v>2</v>
      </c>
      <c r="N14" s="270">
        <v>0</v>
      </c>
      <c r="O14" s="274">
        <v>465</v>
      </c>
      <c r="P14" s="249">
        <v>443</v>
      </c>
      <c r="Q14" s="270">
        <v>0</v>
      </c>
      <c r="R14" s="274">
        <v>1</v>
      </c>
      <c r="S14" s="249">
        <v>4</v>
      </c>
      <c r="T14" s="270">
        <v>0</v>
      </c>
      <c r="U14" s="274">
        <v>165</v>
      </c>
      <c r="V14" s="249">
        <v>160</v>
      </c>
      <c r="W14" s="270">
        <v>0</v>
      </c>
      <c r="X14" s="274">
        <v>0</v>
      </c>
      <c r="Y14" s="249">
        <v>0</v>
      </c>
      <c r="Z14" s="270">
        <v>0</v>
      </c>
      <c r="AA14" s="274">
        <v>35</v>
      </c>
      <c r="AB14" s="249">
        <v>50</v>
      </c>
      <c r="AC14" s="270">
        <v>0</v>
      </c>
      <c r="AD14" s="274">
        <v>1366</v>
      </c>
      <c r="AE14" s="249">
        <v>1202</v>
      </c>
      <c r="AF14" s="270">
        <v>0</v>
      </c>
      <c r="AG14" s="488">
        <v>2568</v>
      </c>
    </row>
    <row r="15" spans="1:35" x14ac:dyDescent="0.2">
      <c r="A15" s="44" t="s">
        <v>23</v>
      </c>
      <c r="B15" s="259" t="s">
        <v>24</v>
      </c>
      <c r="C15" s="275">
        <v>600</v>
      </c>
      <c r="D15" s="248">
        <v>409</v>
      </c>
      <c r="E15" s="271">
        <v>3</v>
      </c>
      <c r="F15" s="275">
        <v>16</v>
      </c>
      <c r="G15" s="248">
        <v>18</v>
      </c>
      <c r="H15" s="271">
        <v>0</v>
      </c>
      <c r="I15" s="275">
        <v>75</v>
      </c>
      <c r="J15" s="248">
        <v>82</v>
      </c>
      <c r="K15" s="271">
        <v>0</v>
      </c>
      <c r="L15" s="275">
        <v>4</v>
      </c>
      <c r="M15" s="248">
        <v>5</v>
      </c>
      <c r="N15" s="271">
        <v>0</v>
      </c>
      <c r="O15" s="275">
        <v>204</v>
      </c>
      <c r="P15" s="248">
        <v>197</v>
      </c>
      <c r="Q15" s="271">
        <v>3</v>
      </c>
      <c r="R15" s="275">
        <v>1</v>
      </c>
      <c r="S15" s="248">
        <v>3</v>
      </c>
      <c r="T15" s="271">
        <v>0</v>
      </c>
      <c r="U15" s="275">
        <v>32</v>
      </c>
      <c r="V15" s="248">
        <v>28</v>
      </c>
      <c r="W15" s="271">
        <v>0</v>
      </c>
      <c r="X15" s="275">
        <v>17</v>
      </c>
      <c r="Y15" s="248">
        <v>20</v>
      </c>
      <c r="Z15" s="271">
        <v>3</v>
      </c>
      <c r="AA15" s="275">
        <v>19</v>
      </c>
      <c r="AB15" s="248">
        <v>23</v>
      </c>
      <c r="AC15" s="271">
        <v>3</v>
      </c>
      <c r="AD15" s="275">
        <v>968</v>
      </c>
      <c r="AE15" s="248">
        <v>785</v>
      </c>
      <c r="AF15" s="271">
        <v>12</v>
      </c>
      <c r="AG15" s="489">
        <v>1765</v>
      </c>
    </row>
    <row r="16" spans="1:35" x14ac:dyDescent="0.2">
      <c r="A16" s="39" t="s">
        <v>25</v>
      </c>
      <c r="B16" s="258" t="s">
        <v>26</v>
      </c>
      <c r="C16" s="274">
        <v>324</v>
      </c>
      <c r="D16" s="249">
        <v>318</v>
      </c>
      <c r="E16" s="270">
        <v>4</v>
      </c>
      <c r="F16" s="274">
        <v>17</v>
      </c>
      <c r="G16" s="249">
        <v>17</v>
      </c>
      <c r="H16" s="270">
        <v>0</v>
      </c>
      <c r="I16" s="274">
        <v>55</v>
      </c>
      <c r="J16" s="249">
        <v>54</v>
      </c>
      <c r="K16" s="270">
        <v>0</v>
      </c>
      <c r="L16" s="274">
        <v>0</v>
      </c>
      <c r="M16" s="249">
        <v>0</v>
      </c>
      <c r="N16" s="270">
        <v>0</v>
      </c>
      <c r="O16" s="274">
        <v>171</v>
      </c>
      <c r="P16" s="249">
        <v>233</v>
      </c>
      <c r="Q16" s="270">
        <v>1</v>
      </c>
      <c r="R16" s="274">
        <v>0</v>
      </c>
      <c r="S16" s="249">
        <v>0</v>
      </c>
      <c r="T16" s="270">
        <v>0</v>
      </c>
      <c r="U16" s="274">
        <v>19</v>
      </c>
      <c r="V16" s="249">
        <v>15</v>
      </c>
      <c r="W16" s="270">
        <v>0</v>
      </c>
      <c r="X16" s="274">
        <v>42</v>
      </c>
      <c r="Y16" s="249">
        <v>43</v>
      </c>
      <c r="Z16" s="270">
        <v>0</v>
      </c>
      <c r="AA16" s="274">
        <v>12</v>
      </c>
      <c r="AB16" s="249">
        <v>29</v>
      </c>
      <c r="AC16" s="270">
        <v>5</v>
      </c>
      <c r="AD16" s="274">
        <v>640</v>
      </c>
      <c r="AE16" s="249">
        <v>709</v>
      </c>
      <c r="AF16" s="270">
        <v>10</v>
      </c>
      <c r="AG16" s="488">
        <v>1359</v>
      </c>
    </row>
    <row r="17" spans="1:33" x14ac:dyDescent="0.2">
      <c r="A17" s="44" t="s">
        <v>27</v>
      </c>
      <c r="B17" s="259" t="s">
        <v>28</v>
      </c>
      <c r="C17" s="275">
        <v>282</v>
      </c>
      <c r="D17" s="248">
        <v>250</v>
      </c>
      <c r="E17" s="271">
        <v>0</v>
      </c>
      <c r="F17" s="275">
        <v>158</v>
      </c>
      <c r="G17" s="248">
        <v>219</v>
      </c>
      <c r="H17" s="271">
        <v>0</v>
      </c>
      <c r="I17" s="275">
        <v>90</v>
      </c>
      <c r="J17" s="248">
        <v>122</v>
      </c>
      <c r="K17" s="271">
        <v>0</v>
      </c>
      <c r="L17" s="275">
        <v>1</v>
      </c>
      <c r="M17" s="248">
        <v>1</v>
      </c>
      <c r="N17" s="271">
        <v>0</v>
      </c>
      <c r="O17" s="275">
        <v>339</v>
      </c>
      <c r="P17" s="248">
        <v>382</v>
      </c>
      <c r="Q17" s="271">
        <v>0</v>
      </c>
      <c r="R17" s="275">
        <v>2</v>
      </c>
      <c r="S17" s="248">
        <v>0</v>
      </c>
      <c r="T17" s="271">
        <v>0</v>
      </c>
      <c r="U17" s="275">
        <v>36</v>
      </c>
      <c r="V17" s="248">
        <v>35</v>
      </c>
      <c r="W17" s="271">
        <v>0</v>
      </c>
      <c r="X17" s="275">
        <v>82</v>
      </c>
      <c r="Y17" s="248">
        <v>91</v>
      </c>
      <c r="Z17" s="271">
        <v>0</v>
      </c>
      <c r="AA17" s="275">
        <v>18</v>
      </c>
      <c r="AB17" s="248">
        <v>25</v>
      </c>
      <c r="AC17" s="271">
        <v>35</v>
      </c>
      <c r="AD17" s="275">
        <v>1008</v>
      </c>
      <c r="AE17" s="248">
        <v>1125</v>
      </c>
      <c r="AF17" s="271">
        <v>35</v>
      </c>
      <c r="AG17" s="489">
        <v>2168</v>
      </c>
    </row>
    <row r="18" spans="1:33" x14ac:dyDescent="0.2">
      <c r="A18" s="39" t="s">
        <v>29</v>
      </c>
      <c r="B18" s="258" t="s">
        <v>30</v>
      </c>
      <c r="C18" s="274">
        <v>374</v>
      </c>
      <c r="D18" s="249">
        <v>287</v>
      </c>
      <c r="E18" s="270">
        <v>4</v>
      </c>
      <c r="F18" s="274">
        <v>30</v>
      </c>
      <c r="G18" s="249">
        <v>43</v>
      </c>
      <c r="H18" s="270">
        <v>0</v>
      </c>
      <c r="I18" s="274">
        <v>109</v>
      </c>
      <c r="J18" s="249">
        <v>176</v>
      </c>
      <c r="K18" s="270">
        <v>2</v>
      </c>
      <c r="L18" s="274">
        <v>3</v>
      </c>
      <c r="M18" s="249">
        <v>2</v>
      </c>
      <c r="N18" s="270">
        <v>0</v>
      </c>
      <c r="O18" s="274">
        <v>173</v>
      </c>
      <c r="P18" s="249">
        <v>187</v>
      </c>
      <c r="Q18" s="270">
        <v>5</v>
      </c>
      <c r="R18" s="274">
        <v>0</v>
      </c>
      <c r="S18" s="249">
        <v>0</v>
      </c>
      <c r="T18" s="270">
        <v>0</v>
      </c>
      <c r="U18" s="274">
        <v>23</v>
      </c>
      <c r="V18" s="249">
        <v>29</v>
      </c>
      <c r="W18" s="270">
        <v>2</v>
      </c>
      <c r="X18" s="274">
        <v>0</v>
      </c>
      <c r="Y18" s="249">
        <v>0</v>
      </c>
      <c r="Z18" s="270">
        <v>0</v>
      </c>
      <c r="AA18" s="274">
        <v>20</v>
      </c>
      <c r="AB18" s="249">
        <v>17</v>
      </c>
      <c r="AC18" s="270">
        <v>9</v>
      </c>
      <c r="AD18" s="274">
        <v>732</v>
      </c>
      <c r="AE18" s="249">
        <v>741</v>
      </c>
      <c r="AF18" s="270">
        <v>22</v>
      </c>
      <c r="AG18" s="488">
        <v>1495</v>
      </c>
    </row>
    <row r="19" spans="1:33" x14ac:dyDescent="0.2">
      <c r="A19" s="44" t="s">
        <v>29</v>
      </c>
      <c r="B19" s="259" t="s">
        <v>31</v>
      </c>
      <c r="C19" s="275">
        <v>431</v>
      </c>
      <c r="D19" s="248">
        <v>349</v>
      </c>
      <c r="E19" s="271">
        <v>0</v>
      </c>
      <c r="F19" s="275">
        <v>45</v>
      </c>
      <c r="G19" s="248">
        <v>46</v>
      </c>
      <c r="H19" s="271">
        <v>0</v>
      </c>
      <c r="I19" s="275">
        <v>117</v>
      </c>
      <c r="J19" s="248">
        <v>205</v>
      </c>
      <c r="K19" s="271">
        <v>0</v>
      </c>
      <c r="L19" s="275">
        <v>3</v>
      </c>
      <c r="M19" s="248">
        <v>3</v>
      </c>
      <c r="N19" s="271">
        <v>0</v>
      </c>
      <c r="O19" s="275">
        <v>282</v>
      </c>
      <c r="P19" s="248">
        <v>276</v>
      </c>
      <c r="Q19" s="271">
        <v>0</v>
      </c>
      <c r="R19" s="275">
        <v>0</v>
      </c>
      <c r="S19" s="248">
        <v>1</v>
      </c>
      <c r="T19" s="271">
        <v>0</v>
      </c>
      <c r="U19" s="275">
        <v>32</v>
      </c>
      <c r="V19" s="248">
        <v>25</v>
      </c>
      <c r="W19" s="271">
        <v>0</v>
      </c>
      <c r="X19" s="275">
        <v>15</v>
      </c>
      <c r="Y19" s="248">
        <v>19</v>
      </c>
      <c r="Z19" s="271">
        <v>0</v>
      </c>
      <c r="AA19" s="275">
        <v>359</v>
      </c>
      <c r="AB19" s="248">
        <v>314</v>
      </c>
      <c r="AC19" s="271">
        <v>0</v>
      </c>
      <c r="AD19" s="275">
        <v>1284</v>
      </c>
      <c r="AE19" s="248">
        <v>1238</v>
      </c>
      <c r="AF19" s="271">
        <v>0</v>
      </c>
      <c r="AG19" s="489">
        <v>2522</v>
      </c>
    </row>
    <row r="20" spans="1:33" x14ac:dyDescent="0.2">
      <c r="A20" s="39" t="s">
        <v>29</v>
      </c>
      <c r="B20" s="258" t="s">
        <v>32</v>
      </c>
      <c r="C20" s="274">
        <v>833</v>
      </c>
      <c r="D20" s="249">
        <v>614</v>
      </c>
      <c r="E20" s="270">
        <v>16</v>
      </c>
      <c r="F20" s="274">
        <v>65</v>
      </c>
      <c r="G20" s="249">
        <v>80</v>
      </c>
      <c r="H20" s="270">
        <v>2</v>
      </c>
      <c r="I20" s="274">
        <v>147</v>
      </c>
      <c r="J20" s="249">
        <v>209</v>
      </c>
      <c r="K20" s="270">
        <v>4</v>
      </c>
      <c r="L20" s="274">
        <v>1</v>
      </c>
      <c r="M20" s="249">
        <v>2</v>
      </c>
      <c r="N20" s="270">
        <v>0</v>
      </c>
      <c r="O20" s="274">
        <v>499</v>
      </c>
      <c r="P20" s="249">
        <v>517</v>
      </c>
      <c r="Q20" s="270">
        <v>20</v>
      </c>
      <c r="R20" s="274">
        <v>0</v>
      </c>
      <c r="S20" s="249">
        <v>2</v>
      </c>
      <c r="T20" s="270">
        <v>0</v>
      </c>
      <c r="U20" s="274">
        <v>42</v>
      </c>
      <c r="V20" s="249">
        <v>51</v>
      </c>
      <c r="W20" s="270">
        <v>3</v>
      </c>
      <c r="X20" s="274">
        <v>0</v>
      </c>
      <c r="Y20" s="249">
        <v>0</v>
      </c>
      <c r="Z20" s="270">
        <v>0</v>
      </c>
      <c r="AA20" s="274">
        <v>46</v>
      </c>
      <c r="AB20" s="249">
        <v>55</v>
      </c>
      <c r="AC20" s="270">
        <v>15</v>
      </c>
      <c r="AD20" s="274">
        <v>1633</v>
      </c>
      <c r="AE20" s="249">
        <v>1530</v>
      </c>
      <c r="AF20" s="270">
        <v>60</v>
      </c>
      <c r="AG20" s="488">
        <v>3223</v>
      </c>
    </row>
    <row r="21" spans="1:33" x14ac:dyDescent="0.2">
      <c r="A21" s="44" t="s">
        <v>33</v>
      </c>
      <c r="B21" s="259" t="s">
        <v>533</v>
      </c>
      <c r="C21" s="275">
        <v>242</v>
      </c>
      <c r="D21" s="248">
        <v>196</v>
      </c>
      <c r="E21" s="271">
        <v>1</v>
      </c>
      <c r="F21" s="275">
        <v>25</v>
      </c>
      <c r="G21" s="248">
        <v>47</v>
      </c>
      <c r="H21" s="271">
        <v>0</v>
      </c>
      <c r="I21" s="275">
        <v>23</v>
      </c>
      <c r="J21" s="248">
        <v>26</v>
      </c>
      <c r="K21" s="271">
        <v>0</v>
      </c>
      <c r="L21" s="275">
        <v>0</v>
      </c>
      <c r="M21" s="248">
        <v>1</v>
      </c>
      <c r="N21" s="271">
        <v>0</v>
      </c>
      <c r="O21" s="275">
        <v>82</v>
      </c>
      <c r="P21" s="248">
        <v>115</v>
      </c>
      <c r="Q21" s="271">
        <v>2</v>
      </c>
      <c r="R21" s="275">
        <v>0</v>
      </c>
      <c r="S21" s="248">
        <v>0</v>
      </c>
      <c r="T21" s="271">
        <v>0</v>
      </c>
      <c r="U21" s="275">
        <v>14</v>
      </c>
      <c r="V21" s="248">
        <v>19</v>
      </c>
      <c r="W21" s="271">
        <v>0</v>
      </c>
      <c r="X21" s="275">
        <v>0</v>
      </c>
      <c r="Y21" s="248">
        <v>0</v>
      </c>
      <c r="Z21" s="271">
        <v>0</v>
      </c>
      <c r="AA21" s="275">
        <v>8</v>
      </c>
      <c r="AB21" s="248">
        <v>13</v>
      </c>
      <c r="AC21" s="271">
        <v>1</v>
      </c>
      <c r="AD21" s="275">
        <v>394</v>
      </c>
      <c r="AE21" s="248">
        <v>417</v>
      </c>
      <c r="AF21" s="271">
        <v>4</v>
      </c>
      <c r="AG21" s="489">
        <v>815</v>
      </c>
    </row>
    <row r="22" spans="1:33" x14ac:dyDescent="0.2">
      <c r="A22" s="39" t="s">
        <v>35</v>
      </c>
      <c r="B22" s="258" t="s">
        <v>36</v>
      </c>
      <c r="C22" s="274">
        <v>253</v>
      </c>
      <c r="D22" s="249">
        <v>177</v>
      </c>
      <c r="E22" s="270">
        <v>2</v>
      </c>
      <c r="F22" s="274">
        <v>17</v>
      </c>
      <c r="G22" s="249">
        <v>24</v>
      </c>
      <c r="H22" s="270">
        <v>2</v>
      </c>
      <c r="I22" s="274">
        <v>24</v>
      </c>
      <c r="J22" s="249">
        <v>31</v>
      </c>
      <c r="K22" s="270">
        <v>0</v>
      </c>
      <c r="L22" s="274">
        <v>1</v>
      </c>
      <c r="M22" s="249">
        <v>1</v>
      </c>
      <c r="N22" s="270">
        <v>0</v>
      </c>
      <c r="O22" s="274">
        <v>110</v>
      </c>
      <c r="P22" s="249">
        <v>96</v>
      </c>
      <c r="Q22" s="270">
        <v>3</v>
      </c>
      <c r="R22" s="274">
        <v>0</v>
      </c>
      <c r="S22" s="249">
        <v>0</v>
      </c>
      <c r="T22" s="270">
        <v>0</v>
      </c>
      <c r="U22" s="274">
        <v>14</v>
      </c>
      <c r="V22" s="249">
        <v>10</v>
      </c>
      <c r="W22" s="270">
        <v>1</v>
      </c>
      <c r="X22" s="274">
        <v>17</v>
      </c>
      <c r="Y22" s="249">
        <v>21</v>
      </c>
      <c r="Z22" s="270">
        <v>0</v>
      </c>
      <c r="AA22" s="274">
        <v>2</v>
      </c>
      <c r="AB22" s="249">
        <v>16</v>
      </c>
      <c r="AC22" s="270">
        <v>5</v>
      </c>
      <c r="AD22" s="274">
        <v>438</v>
      </c>
      <c r="AE22" s="249">
        <v>376</v>
      </c>
      <c r="AF22" s="270">
        <v>13</v>
      </c>
      <c r="AG22" s="488">
        <v>827</v>
      </c>
    </row>
    <row r="23" spans="1:33" x14ac:dyDescent="0.2">
      <c r="A23" s="44" t="s">
        <v>35</v>
      </c>
      <c r="B23" s="259" t="s">
        <v>37</v>
      </c>
      <c r="C23" s="275">
        <v>128</v>
      </c>
      <c r="D23" s="248">
        <v>132</v>
      </c>
      <c r="E23" s="271">
        <v>2</v>
      </c>
      <c r="F23" s="275">
        <v>12</v>
      </c>
      <c r="G23" s="248">
        <v>16</v>
      </c>
      <c r="H23" s="271">
        <v>0</v>
      </c>
      <c r="I23" s="275">
        <v>14</v>
      </c>
      <c r="J23" s="248">
        <v>18</v>
      </c>
      <c r="K23" s="271">
        <v>0</v>
      </c>
      <c r="L23" s="275">
        <v>0</v>
      </c>
      <c r="M23" s="248">
        <v>1</v>
      </c>
      <c r="N23" s="271">
        <v>0</v>
      </c>
      <c r="O23" s="275">
        <v>87</v>
      </c>
      <c r="P23" s="248">
        <v>63</v>
      </c>
      <c r="Q23" s="271">
        <v>5</v>
      </c>
      <c r="R23" s="275">
        <v>1</v>
      </c>
      <c r="S23" s="248">
        <v>0</v>
      </c>
      <c r="T23" s="271">
        <v>0</v>
      </c>
      <c r="U23" s="275">
        <v>3</v>
      </c>
      <c r="V23" s="248">
        <v>7</v>
      </c>
      <c r="W23" s="271">
        <v>1</v>
      </c>
      <c r="X23" s="275">
        <v>0</v>
      </c>
      <c r="Y23" s="248">
        <v>0</v>
      </c>
      <c r="Z23" s="271">
        <v>0</v>
      </c>
      <c r="AA23" s="275">
        <v>0</v>
      </c>
      <c r="AB23" s="248">
        <v>0</v>
      </c>
      <c r="AC23" s="271">
        <v>0</v>
      </c>
      <c r="AD23" s="275">
        <v>245</v>
      </c>
      <c r="AE23" s="248">
        <v>237</v>
      </c>
      <c r="AF23" s="271">
        <v>8</v>
      </c>
      <c r="AG23" s="489">
        <v>490</v>
      </c>
    </row>
    <row r="24" spans="1:33" x14ac:dyDescent="0.2">
      <c r="A24" s="39" t="s">
        <v>35</v>
      </c>
      <c r="B24" s="258" t="s">
        <v>38</v>
      </c>
      <c r="C24" s="274">
        <v>695</v>
      </c>
      <c r="D24" s="249">
        <v>533</v>
      </c>
      <c r="E24" s="270">
        <v>9</v>
      </c>
      <c r="F24" s="274">
        <v>33</v>
      </c>
      <c r="G24" s="249">
        <v>25</v>
      </c>
      <c r="H24" s="270">
        <v>1</v>
      </c>
      <c r="I24" s="274">
        <v>73</v>
      </c>
      <c r="J24" s="249">
        <v>77</v>
      </c>
      <c r="K24" s="270">
        <v>3</v>
      </c>
      <c r="L24" s="274">
        <v>2</v>
      </c>
      <c r="M24" s="249">
        <v>1</v>
      </c>
      <c r="N24" s="270">
        <v>0</v>
      </c>
      <c r="O24" s="274">
        <v>374</v>
      </c>
      <c r="P24" s="249">
        <v>367</v>
      </c>
      <c r="Q24" s="270">
        <v>16</v>
      </c>
      <c r="R24" s="274">
        <v>1</v>
      </c>
      <c r="S24" s="249">
        <v>3</v>
      </c>
      <c r="T24" s="270">
        <v>0</v>
      </c>
      <c r="U24" s="274">
        <v>43</v>
      </c>
      <c r="V24" s="249">
        <v>38</v>
      </c>
      <c r="W24" s="270">
        <v>3</v>
      </c>
      <c r="X24" s="274">
        <v>56</v>
      </c>
      <c r="Y24" s="249">
        <v>65</v>
      </c>
      <c r="Z24" s="270">
        <v>1</v>
      </c>
      <c r="AA24" s="274">
        <v>188</v>
      </c>
      <c r="AB24" s="249">
        <v>205</v>
      </c>
      <c r="AC24" s="270">
        <v>10</v>
      </c>
      <c r="AD24" s="274">
        <v>1465</v>
      </c>
      <c r="AE24" s="249">
        <v>1314</v>
      </c>
      <c r="AF24" s="270">
        <v>43</v>
      </c>
      <c r="AG24" s="488">
        <v>2822</v>
      </c>
    </row>
    <row r="25" spans="1:33" x14ac:dyDescent="0.2">
      <c r="A25" s="44" t="s">
        <v>39</v>
      </c>
      <c r="B25" s="259" t="s">
        <v>40</v>
      </c>
      <c r="C25" s="275">
        <v>463</v>
      </c>
      <c r="D25" s="248">
        <v>340</v>
      </c>
      <c r="E25" s="271">
        <v>9</v>
      </c>
      <c r="F25" s="275">
        <v>24</v>
      </c>
      <c r="G25" s="248">
        <v>38</v>
      </c>
      <c r="H25" s="271">
        <v>2</v>
      </c>
      <c r="I25" s="275">
        <v>39</v>
      </c>
      <c r="J25" s="248">
        <v>29</v>
      </c>
      <c r="K25" s="271">
        <v>0</v>
      </c>
      <c r="L25" s="275">
        <v>1</v>
      </c>
      <c r="M25" s="248">
        <v>0</v>
      </c>
      <c r="N25" s="271">
        <v>0</v>
      </c>
      <c r="O25" s="275">
        <v>159</v>
      </c>
      <c r="P25" s="248">
        <v>180</v>
      </c>
      <c r="Q25" s="271">
        <v>5</v>
      </c>
      <c r="R25" s="275">
        <v>0</v>
      </c>
      <c r="S25" s="248">
        <v>2</v>
      </c>
      <c r="T25" s="271">
        <v>0</v>
      </c>
      <c r="U25" s="275">
        <v>17</v>
      </c>
      <c r="V25" s="248">
        <v>24</v>
      </c>
      <c r="W25" s="271">
        <v>2</v>
      </c>
      <c r="X25" s="275">
        <v>63</v>
      </c>
      <c r="Y25" s="248">
        <v>56</v>
      </c>
      <c r="Z25" s="271">
        <v>1</v>
      </c>
      <c r="AA25" s="275">
        <v>21</v>
      </c>
      <c r="AB25" s="248">
        <v>27</v>
      </c>
      <c r="AC25" s="271">
        <v>6</v>
      </c>
      <c r="AD25" s="275">
        <v>787</v>
      </c>
      <c r="AE25" s="248">
        <v>696</v>
      </c>
      <c r="AF25" s="271">
        <v>25</v>
      </c>
      <c r="AG25" s="489">
        <v>1508</v>
      </c>
    </row>
    <row r="26" spans="1:33" x14ac:dyDescent="0.2">
      <c r="A26" s="39" t="s">
        <v>41</v>
      </c>
      <c r="B26" s="258" t="s">
        <v>42</v>
      </c>
      <c r="C26" s="274">
        <v>319</v>
      </c>
      <c r="D26" s="249">
        <v>237</v>
      </c>
      <c r="E26" s="270">
        <v>0</v>
      </c>
      <c r="F26" s="274">
        <v>8</v>
      </c>
      <c r="G26" s="249">
        <v>10</v>
      </c>
      <c r="H26" s="270">
        <v>0</v>
      </c>
      <c r="I26" s="274">
        <v>34</v>
      </c>
      <c r="J26" s="249">
        <v>26</v>
      </c>
      <c r="K26" s="270">
        <v>0</v>
      </c>
      <c r="L26" s="274">
        <v>1</v>
      </c>
      <c r="M26" s="249">
        <v>1</v>
      </c>
      <c r="N26" s="270">
        <v>0</v>
      </c>
      <c r="O26" s="274">
        <v>80</v>
      </c>
      <c r="P26" s="249">
        <v>79</v>
      </c>
      <c r="Q26" s="270">
        <v>0</v>
      </c>
      <c r="R26" s="274">
        <v>0</v>
      </c>
      <c r="S26" s="249">
        <v>1</v>
      </c>
      <c r="T26" s="270">
        <v>0</v>
      </c>
      <c r="U26" s="274">
        <v>10</v>
      </c>
      <c r="V26" s="249">
        <v>8</v>
      </c>
      <c r="W26" s="270">
        <v>0</v>
      </c>
      <c r="X26" s="274">
        <v>17</v>
      </c>
      <c r="Y26" s="249">
        <v>23</v>
      </c>
      <c r="Z26" s="270">
        <v>0</v>
      </c>
      <c r="AA26" s="274">
        <v>9</v>
      </c>
      <c r="AB26" s="249">
        <v>9</v>
      </c>
      <c r="AC26" s="270">
        <v>0</v>
      </c>
      <c r="AD26" s="274">
        <v>478</v>
      </c>
      <c r="AE26" s="249">
        <v>394</v>
      </c>
      <c r="AF26" s="270">
        <v>0</v>
      </c>
      <c r="AG26" s="488">
        <v>872</v>
      </c>
    </row>
    <row r="27" spans="1:33" x14ac:dyDescent="0.2">
      <c r="A27" s="44" t="s">
        <v>43</v>
      </c>
      <c r="B27" s="259" t="s">
        <v>44</v>
      </c>
      <c r="C27" s="275">
        <v>654</v>
      </c>
      <c r="D27" s="248">
        <v>455</v>
      </c>
      <c r="E27" s="271">
        <v>12</v>
      </c>
      <c r="F27" s="275">
        <v>17</v>
      </c>
      <c r="G27" s="248">
        <v>26</v>
      </c>
      <c r="H27" s="271">
        <v>2</v>
      </c>
      <c r="I27" s="275">
        <v>54</v>
      </c>
      <c r="J27" s="248">
        <v>42</v>
      </c>
      <c r="K27" s="271">
        <v>1</v>
      </c>
      <c r="L27" s="275">
        <v>1</v>
      </c>
      <c r="M27" s="248">
        <v>1</v>
      </c>
      <c r="N27" s="271">
        <v>0</v>
      </c>
      <c r="O27" s="275">
        <v>193</v>
      </c>
      <c r="P27" s="248">
        <v>178</v>
      </c>
      <c r="Q27" s="271">
        <v>7</v>
      </c>
      <c r="R27" s="275">
        <v>1</v>
      </c>
      <c r="S27" s="248">
        <v>2</v>
      </c>
      <c r="T27" s="271">
        <v>0</v>
      </c>
      <c r="U27" s="275">
        <v>27</v>
      </c>
      <c r="V27" s="248">
        <v>20</v>
      </c>
      <c r="W27" s="271">
        <v>1</v>
      </c>
      <c r="X27" s="275">
        <v>51</v>
      </c>
      <c r="Y27" s="248">
        <v>38</v>
      </c>
      <c r="Z27" s="271">
        <v>1</v>
      </c>
      <c r="AA27" s="275">
        <v>22</v>
      </c>
      <c r="AB27" s="248">
        <v>23</v>
      </c>
      <c r="AC27" s="271">
        <v>4</v>
      </c>
      <c r="AD27" s="275">
        <v>1020</v>
      </c>
      <c r="AE27" s="248">
        <v>785</v>
      </c>
      <c r="AF27" s="271">
        <v>28</v>
      </c>
      <c r="AG27" s="489">
        <v>1833</v>
      </c>
    </row>
    <row r="28" spans="1:33" x14ac:dyDescent="0.2">
      <c r="A28" s="39" t="s">
        <v>43</v>
      </c>
      <c r="B28" s="258" t="s">
        <v>45</v>
      </c>
      <c r="C28" s="274">
        <v>1106</v>
      </c>
      <c r="D28" s="249">
        <v>721</v>
      </c>
      <c r="E28" s="270">
        <v>15</v>
      </c>
      <c r="F28" s="274">
        <v>54</v>
      </c>
      <c r="G28" s="249">
        <v>76</v>
      </c>
      <c r="H28" s="270">
        <v>3</v>
      </c>
      <c r="I28" s="274">
        <v>110</v>
      </c>
      <c r="J28" s="249">
        <v>92</v>
      </c>
      <c r="K28" s="270">
        <v>1</v>
      </c>
      <c r="L28" s="274">
        <v>3</v>
      </c>
      <c r="M28" s="249">
        <v>1</v>
      </c>
      <c r="N28" s="270">
        <v>0</v>
      </c>
      <c r="O28" s="274">
        <v>308</v>
      </c>
      <c r="P28" s="249">
        <v>301</v>
      </c>
      <c r="Q28" s="270">
        <v>11</v>
      </c>
      <c r="R28" s="274">
        <v>2</v>
      </c>
      <c r="S28" s="249">
        <v>1</v>
      </c>
      <c r="T28" s="270">
        <v>0</v>
      </c>
      <c r="U28" s="274">
        <v>39</v>
      </c>
      <c r="V28" s="249">
        <v>38</v>
      </c>
      <c r="W28" s="270">
        <v>1</v>
      </c>
      <c r="X28" s="274">
        <v>59</v>
      </c>
      <c r="Y28" s="249">
        <v>51</v>
      </c>
      <c r="Z28" s="270">
        <v>4</v>
      </c>
      <c r="AA28" s="274">
        <v>31</v>
      </c>
      <c r="AB28" s="249">
        <v>28</v>
      </c>
      <c r="AC28" s="270">
        <v>9</v>
      </c>
      <c r="AD28" s="274">
        <v>1712</v>
      </c>
      <c r="AE28" s="249">
        <v>1309</v>
      </c>
      <c r="AF28" s="270">
        <v>44</v>
      </c>
      <c r="AG28" s="488">
        <v>3065</v>
      </c>
    </row>
    <row r="29" spans="1:33" x14ac:dyDescent="0.2">
      <c r="A29" s="44" t="s">
        <v>46</v>
      </c>
      <c r="B29" s="259" t="s">
        <v>47</v>
      </c>
      <c r="C29" s="275">
        <v>205</v>
      </c>
      <c r="D29" s="248">
        <v>152</v>
      </c>
      <c r="E29" s="271">
        <v>1</v>
      </c>
      <c r="F29" s="275">
        <v>11</v>
      </c>
      <c r="G29" s="248">
        <v>11</v>
      </c>
      <c r="H29" s="271">
        <v>1</v>
      </c>
      <c r="I29" s="275">
        <v>18</v>
      </c>
      <c r="J29" s="248">
        <v>19</v>
      </c>
      <c r="K29" s="271">
        <v>0</v>
      </c>
      <c r="L29" s="275">
        <v>0</v>
      </c>
      <c r="M29" s="248">
        <v>1</v>
      </c>
      <c r="N29" s="271">
        <v>0</v>
      </c>
      <c r="O29" s="275">
        <v>62</v>
      </c>
      <c r="P29" s="248">
        <v>77</v>
      </c>
      <c r="Q29" s="271">
        <v>2</v>
      </c>
      <c r="R29" s="275">
        <v>0</v>
      </c>
      <c r="S29" s="248">
        <v>0</v>
      </c>
      <c r="T29" s="271">
        <v>0</v>
      </c>
      <c r="U29" s="275">
        <v>7</v>
      </c>
      <c r="V29" s="248">
        <v>14</v>
      </c>
      <c r="W29" s="271">
        <v>1</v>
      </c>
      <c r="X29" s="275">
        <v>0</v>
      </c>
      <c r="Y29" s="248">
        <v>0</v>
      </c>
      <c r="Z29" s="271">
        <v>0</v>
      </c>
      <c r="AA29" s="275">
        <v>7</v>
      </c>
      <c r="AB29" s="248">
        <v>4</v>
      </c>
      <c r="AC29" s="271">
        <v>1</v>
      </c>
      <c r="AD29" s="275">
        <v>310</v>
      </c>
      <c r="AE29" s="248">
        <v>278</v>
      </c>
      <c r="AF29" s="271">
        <v>6</v>
      </c>
      <c r="AG29" s="489">
        <v>594</v>
      </c>
    </row>
    <row r="30" spans="1:33" x14ac:dyDescent="0.2">
      <c r="A30" s="39" t="s">
        <v>48</v>
      </c>
      <c r="B30" s="258" t="s">
        <v>49</v>
      </c>
      <c r="C30" s="274">
        <v>436</v>
      </c>
      <c r="D30" s="249">
        <v>334</v>
      </c>
      <c r="E30" s="270">
        <v>9</v>
      </c>
      <c r="F30" s="274">
        <v>10</v>
      </c>
      <c r="G30" s="249">
        <v>16</v>
      </c>
      <c r="H30" s="270">
        <v>0</v>
      </c>
      <c r="I30" s="274">
        <v>43</v>
      </c>
      <c r="J30" s="249">
        <v>52</v>
      </c>
      <c r="K30" s="270">
        <v>0</v>
      </c>
      <c r="L30" s="274">
        <v>0</v>
      </c>
      <c r="M30" s="249">
        <v>0</v>
      </c>
      <c r="N30" s="270">
        <v>0</v>
      </c>
      <c r="O30" s="274">
        <v>222</v>
      </c>
      <c r="P30" s="249">
        <v>251</v>
      </c>
      <c r="Q30" s="270">
        <v>6</v>
      </c>
      <c r="R30" s="274">
        <v>1</v>
      </c>
      <c r="S30" s="249">
        <v>0</v>
      </c>
      <c r="T30" s="270">
        <v>0</v>
      </c>
      <c r="U30" s="274">
        <v>22</v>
      </c>
      <c r="V30" s="249">
        <v>15</v>
      </c>
      <c r="W30" s="270">
        <v>1</v>
      </c>
      <c r="X30" s="274">
        <v>0</v>
      </c>
      <c r="Y30" s="249">
        <v>0</v>
      </c>
      <c r="Z30" s="270">
        <v>0</v>
      </c>
      <c r="AA30" s="274">
        <v>19</v>
      </c>
      <c r="AB30" s="249">
        <v>29</v>
      </c>
      <c r="AC30" s="270">
        <v>9</v>
      </c>
      <c r="AD30" s="274">
        <v>753</v>
      </c>
      <c r="AE30" s="249">
        <v>697</v>
      </c>
      <c r="AF30" s="270">
        <v>25</v>
      </c>
      <c r="AG30" s="488">
        <v>1475</v>
      </c>
    </row>
    <row r="31" spans="1:33" x14ac:dyDescent="0.2">
      <c r="A31" s="44" t="s">
        <v>50</v>
      </c>
      <c r="B31" s="259" t="s">
        <v>51</v>
      </c>
      <c r="C31" s="275">
        <v>723</v>
      </c>
      <c r="D31" s="248">
        <v>586</v>
      </c>
      <c r="E31" s="271">
        <v>7</v>
      </c>
      <c r="F31" s="275">
        <v>60</v>
      </c>
      <c r="G31" s="248">
        <v>112</v>
      </c>
      <c r="H31" s="271">
        <v>0</v>
      </c>
      <c r="I31" s="275">
        <v>83</v>
      </c>
      <c r="J31" s="248">
        <v>111</v>
      </c>
      <c r="K31" s="271">
        <v>3</v>
      </c>
      <c r="L31" s="275">
        <v>9</v>
      </c>
      <c r="M31" s="248">
        <v>5</v>
      </c>
      <c r="N31" s="271">
        <v>0</v>
      </c>
      <c r="O31" s="275">
        <v>456</v>
      </c>
      <c r="P31" s="248">
        <v>501</v>
      </c>
      <c r="Q31" s="271">
        <v>9</v>
      </c>
      <c r="R31" s="275">
        <v>3</v>
      </c>
      <c r="S31" s="248">
        <v>5</v>
      </c>
      <c r="T31" s="271">
        <v>0</v>
      </c>
      <c r="U31" s="275">
        <v>40</v>
      </c>
      <c r="V31" s="248">
        <v>38</v>
      </c>
      <c r="W31" s="271">
        <v>0</v>
      </c>
      <c r="X31" s="275">
        <v>76</v>
      </c>
      <c r="Y31" s="248">
        <v>78</v>
      </c>
      <c r="Z31" s="271">
        <v>3</v>
      </c>
      <c r="AA31" s="275">
        <v>26</v>
      </c>
      <c r="AB31" s="248">
        <v>46</v>
      </c>
      <c r="AC31" s="271">
        <v>14</v>
      </c>
      <c r="AD31" s="275">
        <v>1476</v>
      </c>
      <c r="AE31" s="248">
        <v>1482</v>
      </c>
      <c r="AF31" s="271">
        <v>36</v>
      </c>
      <c r="AG31" s="489">
        <v>2994</v>
      </c>
    </row>
    <row r="32" spans="1:33" x14ac:dyDescent="0.2">
      <c r="A32" s="39" t="s">
        <v>52</v>
      </c>
      <c r="B32" s="258" t="s">
        <v>53</v>
      </c>
      <c r="C32" s="274">
        <v>195</v>
      </c>
      <c r="D32" s="249">
        <v>139</v>
      </c>
      <c r="E32" s="270">
        <v>2</v>
      </c>
      <c r="F32" s="274">
        <v>11</v>
      </c>
      <c r="G32" s="249">
        <v>18</v>
      </c>
      <c r="H32" s="270">
        <v>0</v>
      </c>
      <c r="I32" s="274">
        <v>39</v>
      </c>
      <c r="J32" s="249">
        <v>46</v>
      </c>
      <c r="K32" s="270">
        <v>0</v>
      </c>
      <c r="L32" s="274">
        <v>1</v>
      </c>
      <c r="M32" s="249">
        <v>1</v>
      </c>
      <c r="N32" s="270">
        <v>0</v>
      </c>
      <c r="O32" s="274">
        <v>175</v>
      </c>
      <c r="P32" s="249">
        <v>151</v>
      </c>
      <c r="Q32" s="270">
        <v>1</v>
      </c>
      <c r="R32" s="274">
        <v>0</v>
      </c>
      <c r="S32" s="249">
        <v>0</v>
      </c>
      <c r="T32" s="270">
        <v>0</v>
      </c>
      <c r="U32" s="274">
        <v>11</v>
      </c>
      <c r="V32" s="249">
        <v>17</v>
      </c>
      <c r="W32" s="270">
        <v>0</v>
      </c>
      <c r="X32" s="274">
        <v>55</v>
      </c>
      <c r="Y32" s="249">
        <v>62</v>
      </c>
      <c r="Z32" s="270">
        <v>2</v>
      </c>
      <c r="AA32" s="274">
        <v>4</v>
      </c>
      <c r="AB32" s="249">
        <v>10</v>
      </c>
      <c r="AC32" s="270">
        <v>6</v>
      </c>
      <c r="AD32" s="274">
        <v>491</v>
      </c>
      <c r="AE32" s="249">
        <v>444</v>
      </c>
      <c r="AF32" s="270">
        <v>11</v>
      </c>
      <c r="AG32" s="488">
        <v>946</v>
      </c>
    </row>
    <row r="33" spans="1:33" x14ac:dyDescent="0.2">
      <c r="A33" s="44" t="s">
        <v>52</v>
      </c>
      <c r="B33" s="259" t="s">
        <v>54</v>
      </c>
      <c r="C33" s="275">
        <v>807</v>
      </c>
      <c r="D33" s="248">
        <v>752</v>
      </c>
      <c r="E33" s="271">
        <v>9</v>
      </c>
      <c r="F33" s="275">
        <v>43</v>
      </c>
      <c r="G33" s="248">
        <v>58</v>
      </c>
      <c r="H33" s="271">
        <v>1</v>
      </c>
      <c r="I33" s="275">
        <v>139</v>
      </c>
      <c r="J33" s="248">
        <v>168</v>
      </c>
      <c r="K33" s="271">
        <v>3</v>
      </c>
      <c r="L33" s="275">
        <v>2</v>
      </c>
      <c r="M33" s="248">
        <v>1</v>
      </c>
      <c r="N33" s="271">
        <v>0</v>
      </c>
      <c r="O33" s="275">
        <v>623</v>
      </c>
      <c r="P33" s="248">
        <v>699</v>
      </c>
      <c r="Q33" s="271">
        <v>16</v>
      </c>
      <c r="R33" s="275">
        <v>1</v>
      </c>
      <c r="S33" s="248">
        <v>3</v>
      </c>
      <c r="T33" s="271">
        <v>0</v>
      </c>
      <c r="U33" s="275">
        <v>56</v>
      </c>
      <c r="V33" s="248">
        <v>64</v>
      </c>
      <c r="W33" s="271">
        <v>2</v>
      </c>
      <c r="X33" s="275">
        <v>215</v>
      </c>
      <c r="Y33" s="248">
        <v>233</v>
      </c>
      <c r="Z33" s="271">
        <v>16</v>
      </c>
      <c r="AA33" s="275">
        <v>30</v>
      </c>
      <c r="AB33" s="248">
        <v>65</v>
      </c>
      <c r="AC33" s="271">
        <v>14</v>
      </c>
      <c r="AD33" s="275">
        <v>1916</v>
      </c>
      <c r="AE33" s="248">
        <v>2043</v>
      </c>
      <c r="AF33" s="271">
        <v>61</v>
      </c>
      <c r="AG33" s="489">
        <v>4020</v>
      </c>
    </row>
    <row r="34" spans="1:33" x14ac:dyDescent="0.2">
      <c r="A34" s="39" t="s">
        <v>52</v>
      </c>
      <c r="B34" s="258" t="s">
        <v>55</v>
      </c>
      <c r="C34" s="274">
        <v>841</v>
      </c>
      <c r="D34" s="249">
        <v>706</v>
      </c>
      <c r="E34" s="270">
        <v>9</v>
      </c>
      <c r="F34" s="274">
        <v>57</v>
      </c>
      <c r="G34" s="249">
        <v>83</v>
      </c>
      <c r="H34" s="270">
        <v>1</v>
      </c>
      <c r="I34" s="274">
        <v>138</v>
      </c>
      <c r="J34" s="249">
        <v>156</v>
      </c>
      <c r="K34" s="270">
        <v>3</v>
      </c>
      <c r="L34" s="274">
        <v>1</v>
      </c>
      <c r="M34" s="249">
        <v>1</v>
      </c>
      <c r="N34" s="270">
        <v>0</v>
      </c>
      <c r="O34" s="274">
        <v>615</v>
      </c>
      <c r="P34" s="249">
        <v>670</v>
      </c>
      <c r="Q34" s="270">
        <v>20</v>
      </c>
      <c r="R34" s="274">
        <v>0</v>
      </c>
      <c r="S34" s="249">
        <v>3</v>
      </c>
      <c r="T34" s="270">
        <v>0</v>
      </c>
      <c r="U34" s="274">
        <v>51</v>
      </c>
      <c r="V34" s="249">
        <v>62</v>
      </c>
      <c r="W34" s="270">
        <v>2</v>
      </c>
      <c r="X34" s="274">
        <v>5</v>
      </c>
      <c r="Y34" s="249">
        <v>2</v>
      </c>
      <c r="Z34" s="270">
        <v>0</v>
      </c>
      <c r="AA34" s="274">
        <v>32</v>
      </c>
      <c r="AB34" s="249">
        <v>53</v>
      </c>
      <c r="AC34" s="270">
        <v>16</v>
      </c>
      <c r="AD34" s="274">
        <v>1740</v>
      </c>
      <c r="AE34" s="249">
        <v>1736</v>
      </c>
      <c r="AF34" s="270">
        <v>51</v>
      </c>
      <c r="AG34" s="488">
        <v>3527</v>
      </c>
    </row>
    <row r="35" spans="1:33" x14ac:dyDescent="0.2">
      <c r="A35" s="44" t="s">
        <v>56</v>
      </c>
      <c r="B35" s="259" t="s">
        <v>57</v>
      </c>
      <c r="C35" s="275">
        <v>361</v>
      </c>
      <c r="D35" s="248">
        <v>248</v>
      </c>
      <c r="E35" s="271">
        <v>2</v>
      </c>
      <c r="F35" s="275">
        <v>31</v>
      </c>
      <c r="G35" s="248">
        <v>45</v>
      </c>
      <c r="H35" s="271">
        <v>2</v>
      </c>
      <c r="I35" s="275">
        <v>39</v>
      </c>
      <c r="J35" s="248">
        <v>36</v>
      </c>
      <c r="K35" s="271">
        <v>1</v>
      </c>
      <c r="L35" s="275">
        <v>0</v>
      </c>
      <c r="M35" s="248">
        <v>1</v>
      </c>
      <c r="N35" s="271">
        <v>0</v>
      </c>
      <c r="O35" s="275">
        <v>302</v>
      </c>
      <c r="P35" s="248">
        <v>274</v>
      </c>
      <c r="Q35" s="271">
        <v>4</v>
      </c>
      <c r="R35" s="275">
        <v>0</v>
      </c>
      <c r="S35" s="248">
        <v>0</v>
      </c>
      <c r="T35" s="271">
        <v>0</v>
      </c>
      <c r="U35" s="275">
        <v>19</v>
      </c>
      <c r="V35" s="248">
        <v>22</v>
      </c>
      <c r="W35" s="271">
        <v>2</v>
      </c>
      <c r="X35" s="275">
        <v>69</v>
      </c>
      <c r="Y35" s="248">
        <v>52</v>
      </c>
      <c r="Z35" s="271">
        <v>4</v>
      </c>
      <c r="AA35" s="275">
        <v>21</v>
      </c>
      <c r="AB35" s="248">
        <v>23</v>
      </c>
      <c r="AC35" s="271">
        <v>12</v>
      </c>
      <c r="AD35" s="275">
        <v>842</v>
      </c>
      <c r="AE35" s="248">
        <v>701</v>
      </c>
      <c r="AF35" s="271">
        <v>27</v>
      </c>
      <c r="AG35" s="489">
        <v>1570</v>
      </c>
    </row>
    <row r="36" spans="1:33" x14ac:dyDescent="0.2">
      <c r="A36" s="39" t="s">
        <v>56</v>
      </c>
      <c r="B36" s="258" t="s">
        <v>58</v>
      </c>
      <c r="C36" s="274">
        <v>531</v>
      </c>
      <c r="D36" s="249">
        <v>369</v>
      </c>
      <c r="E36" s="270">
        <v>4</v>
      </c>
      <c r="F36" s="274">
        <v>19</v>
      </c>
      <c r="G36" s="249">
        <v>31</v>
      </c>
      <c r="H36" s="270">
        <v>0</v>
      </c>
      <c r="I36" s="274">
        <v>49</v>
      </c>
      <c r="J36" s="249">
        <v>47</v>
      </c>
      <c r="K36" s="270">
        <v>0</v>
      </c>
      <c r="L36" s="274">
        <v>1</v>
      </c>
      <c r="M36" s="249">
        <v>2</v>
      </c>
      <c r="N36" s="270">
        <v>0</v>
      </c>
      <c r="O36" s="274">
        <v>280</v>
      </c>
      <c r="P36" s="249">
        <v>270</v>
      </c>
      <c r="Q36" s="270">
        <v>1</v>
      </c>
      <c r="R36" s="274">
        <v>0</v>
      </c>
      <c r="S36" s="249">
        <v>2</v>
      </c>
      <c r="T36" s="270">
        <v>0</v>
      </c>
      <c r="U36" s="274">
        <v>31</v>
      </c>
      <c r="V36" s="249">
        <v>22</v>
      </c>
      <c r="W36" s="270">
        <v>0</v>
      </c>
      <c r="X36" s="274">
        <v>79</v>
      </c>
      <c r="Y36" s="249">
        <v>82</v>
      </c>
      <c r="Z36" s="270">
        <v>3</v>
      </c>
      <c r="AA36" s="274">
        <v>18</v>
      </c>
      <c r="AB36" s="249">
        <v>29</v>
      </c>
      <c r="AC36" s="270">
        <v>4</v>
      </c>
      <c r="AD36" s="274">
        <v>1008</v>
      </c>
      <c r="AE36" s="249">
        <v>854</v>
      </c>
      <c r="AF36" s="270">
        <v>12</v>
      </c>
      <c r="AG36" s="488">
        <v>1874</v>
      </c>
    </row>
    <row r="37" spans="1:33" x14ac:dyDescent="0.2">
      <c r="A37" s="44" t="s">
        <v>59</v>
      </c>
      <c r="B37" s="259" t="s">
        <v>60</v>
      </c>
      <c r="C37" s="275">
        <v>371</v>
      </c>
      <c r="D37" s="248">
        <v>308</v>
      </c>
      <c r="E37" s="271">
        <v>7</v>
      </c>
      <c r="F37" s="275">
        <v>12</v>
      </c>
      <c r="G37" s="248">
        <v>14</v>
      </c>
      <c r="H37" s="271">
        <v>0</v>
      </c>
      <c r="I37" s="275">
        <v>27</v>
      </c>
      <c r="J37" s="248">
        <v>26</v>
      </c>
      <c r="K37" s="271">
        <v>1</v>
      </c>
      <c r="L37" s="275">
        <v>2</v>
      </c>
      <c r="M37" s="248">
        <v>5</v>
      </c>
      <c r="N37" s="271">
        <v>0</v>
      </c>
      <c r="O37" s="275">
        <v>176</v>
      </c>
      <c r="P37" s="248">
        <v>160</v>
      </c>
      <c r="Q37" s="271">
        <v>6</v>
      </c>
      <c r="R37" s="275">
        <v>1</v>
      </c>
      <c r="S37" s="248">
        <v>4</v>
      </c>
      <c r="T37" s="271">
        <v>0</v>
      </c>
      <c r="U37" s="275">
        <v>17</v>
      </c>
      <c r="V37" s="248">
        <v>19</v>
      </c>
      <c r="W37" s="271">
        <v>1</v>
      </c>
      <c r="X37" s="275">
        <v>14</v>
      </c>
      <c r="Y37" s="248">
        <v>20</v>
      </c>
      <c r="Z37" s="271">
        <v>3</v>
      </c>
      <c r="AA37" s="275">
        <v>15</v>
      </c>
      <c r="AB37" s="248">
        <v>28</v>
      </c>
      <c r="AC37" s="271">
        <v>4</v>
      </c>
      <c r="AD37" s="275">
        <v>635</v>
      </c>
      <c r="AE37" s="248">
        <v>584</v>
      </c>
      <c r="AF37" s="271">
        <v>22</v>
      </c>
      <c r="AG37" s="489">
        <v>1241</v>
      </c>
    </row>
    <row r="38" spans="1:33" x14ac:dyDescent="0.2">
      <c r="A38" s="39" t="s">
        <v>61</v>
      </c>
      <c r="B38" s="258" t="s">
        <v>62</v>
      </c>
      <c r="C38" s="274">
        <v>86</v>
      </c>
      <c r="D38" s="249">
        <v>53</v>
      </c>
      <c r="E38" s="270">
        <v>0</v>
      </c>
      <c r="F38" s="274">
        <v>7</v>
      </c>
      <c r="G38" s="249">
        <v>10</v>
      </c>
      <c r="H38" s="270">
        <v>0</v>
      </c>
      <c r="I38" s="274">
        <v>5</v>
      </c>
      <c r="J38" s="249">
        <v>2</v>
      </c>
      <c r="K38" s="270">
        <v>0</v>
      </c>
      <c r="L38" s="274">
        <v>0</v>
      </c>
      <c r="M38" s="249">
        <v>1</v>
      </c>
      <c r="N38" s="270">
        <v>0</v>
      </c>
      <c r="O38" s="274">
        <v>25</v>
      </c>
      <c r="P38" s="249">
        <v>31</v>
      </c>
      <c r="Q38" s="270">
        <v>0</v>
      </c>
      <c r="R38" s="274">
        <v>0</v>
      </c>
      <c r="S38" s="249">
        <v>0</v>
      </c>
      <c r="T38" s="270">
        <v>0</v>
      </c>
      <c r="U38" s="274">
        <v>1</v>
      </c>
      <c r="V38" s="249">
        <v>3</v>
      </c>
      <c r="W38" s="270">
        <v>0</v>
      </c>
      <c r="X38" s="274">
        <v>0</v>
      </c>
      <c r="Y38" s="249">
        <v>0</v>
      </c>
      <c r="Z38" s="270">
        <v>0</v>
      </c>
      <c r="AA38" s="274">
        <v>0</v>
      </c>
      <c r="AB38" s="249">
        <v>0</v>
      </c>
      <c r="AC38" s="270">
        <v>5</v>
      </c>
      <c r="AD38" s="274">
        <v>124</v>
      </c>
      <c r="AE38" s="249">
        <v>100</v>
      </c>
      <c r="AF38" s="270">
        <v>5</v>
      </c>
      <c r="AG38" s="488">
        <v>229</v>
      </c>
    </row>
    <row r="39" spans="1:33" x14ac:dyDescent="0.2">
      <c r="A39" s="44" t="s">
        <v>63</v>
      </c>
      <c r="B39" s="259" t="s">
        <v>64</v>
      </c>
      <c r="C39" s="275">
        <v>304</v>
      </c>
      <c r="D39" s="248">
        <v>238</v>
      </c>
      <c r="E39" s="271">
        <v>0</v>
      </c>
      <c r="F39" s="275">
        <v>7</v>
      </c>
      <c r="G39" s="248">
        <v>7</v>
      </c>
      <c r="H39" s="271">
        <v>0</v>
      </c>
      <c r="I39" s="275">
        <v>37</v>
      </c>
      <c r="J39" s="248">
        <v>23</v>
      </c>
      <c r="K39" s="271">
        <v>0</v>
      </c>
      <c r="L39" s="275">
        <v>2</v>
      </c>
      <c r="M39" s="248">
        <v>3</v>
      </c>
      <c r="N39" s="271">
        <v>0</v>
      </c>
      <c r="O39" s="275">
        <v>86</v>
      </c>
      <c r="P39" s="248">
        <v>88</v>
      </c>
      <c r="Q39" s="271">
        <v>0</v>
      </c>
      <c r="R39" s="275">
        <v>1</v>
      </c>
      <c r="S39" s="248">
        <v>1</v>
      </c>
      <c r="T39" s="271">
        <v>0</v>
      </c>
      <c r="U39" s="275">
        <v>15</v>
      </c>
      <c r="V39" s="248">
        <v>14</v>
      </c>
      <c r="W39" s="271">
        <v>0</v>
      </c>
      <c r="X39" s="275">
        <v>1</v>
      </c>
      <c r="Y39" s="248">
        <v>1</v>
      </c>
      <c r="Z39" s="271">
        <v>0</v>
      </c>
      <c r="AA39" s="275">
        <v>17</v>
      </c>
      <c r="AB39" s="248">
        <v>10</v>
      </c>
      <c r="AC39" s="271">
        <v>0</v>
      </c>
      <c r="AD39" s="275">
        <v>470</v>
      </c>
      <c r="AE39" s="248">
        <v>385</v>
      </c>
      <c r="AF39" s="271">
        <v>0</v>
      </c>
      <c r="AG39" s="489">
        <v>855</v>
      </c>
    </row>
    <row r="40" spans="1:33" x14ac:dyDescent="0.2">
      <c r="A40" s="39" t="s">
        <v>63</v>
      </c>
      <c r="B40" s="258" t="s">
        <v>65</v>
      </c>
      <c r="C40" s="274">
        <v>396</v>
      </c>
      <c r="D40" s="249">
        <v>276</v>
      </c>
      <c r="E40" s="270">
        <v>4</v>
      </c>
      <c r="F40" s="274">
        <v>17</v>
      </c>
      <c r="G40" s="249">
        <v>16</v>
      </c>
      <c r="H40" s="270">
        <v>0</v>
      </c>
      <c r="I40" s="274">
        <v>36</v>
      </c>
      <c r="J40" s="249">
        <v>41</v>
      </c>
      <c r="K40" s="270">
        <v>1</v>
      </c>
      <c r="L40" s="274">
        <v>0</v>
      </c>
      <c r="M40" s="249">
        <v>0</v>
      </c>
      <c r="N40" s="270">
        <v>0</v>
      </c>
      <c r="O40" s="274">
        <v>174</v>
      </c>
      <c r="P40" s="249">
        <v>187</v>
      </c>
      <c r="Q40" s="270">
        <v>1</v>
      </c>
      <c r="R40" s="274">
        <v>0</v>
      </c>
      <c r="S40" s="249">
        <v>0</v>
      </c>
      <c r="T40" s="270">
        <v>0</v>
      </c>
      <c r="U40" s="274">
        <v>37</v>
      </c>
      <c r="V40" s="249">
        <v>44</v>
      </c>
      <c r="W40" s="270">
        <v>0</v>
      </c>
      <c r="X40" s="274">
        <v>0</v>
      </c>
      <c r="Y40" s="249">
        <v>0</v>
      </c>
      <c r="Z40" s="270">
        <v>0</v>
      </c>
      <c r="AA40" s="274">
        <v>20</v>
      </c>
      <c r="AB40" s="249">
        <v>18</v>
      </c>
      <c r="AC40" s="270">
        <v>1</v>
      </c>
      <c r="AD40" s="274">
        <v>680</v>
      </c>
      <c r="AE40" s="249">
        <v>582</v>
      </c>
      <c r="AF40" s="270">
        <v>7</v>
      </c>
      <c r="AG40" s="488">
        <v>1269</v>
      </c>
    </row>
    <row r="41" spans="1:33" x14ac:dyDescent="0.2">
      <c r="A41" s="44" t="s">
        <v>66</v>
      </c>
      <c r="B41" s="259" t="s">
        <v>67</v>
      </c>
      <c r="C41" s="275">
        <v>804</v>
      </c>
      <c r="D41" s="248">
        <v>439</v>
      </c>
      <c r="E41" s="271">
        <v>9</v>
      </c>
      <c r="F41" s="275">
        <v>22</v>
      </c>
      <c r="G41" s="248">
        <v>34</v>
      </c>
      <c r="H41" s="271">
        <v>0</v>
      </c>
      <c r="I41" s="275">
        <v>39</v>
      </c>
      <c r="J41" s="248">
        <v>21</v>
      </c>
      <c r="K41" s="271">
        <v>0</v>
      </c>
      <c r="L41" s="275">
        <v>4</v>
      </c>
      <c r="M41" s="248">
        <v>4</v>
      </c>
      <c r="N41" s="271">
        <v>0</v>
      </c>
      <c r="O41" s="275">
        <v>280</v>
      </c>
      <c r="P41" s="248">
        <v>267</v>
      </c>
      <c r="Q41" s="271">
        <v>10</v>
      </c>
      <c r="R41" s="275">
        <v>3</v>
      </c>
      <c r="S41" s="248">
        <v>4</v>
      </c>
      <c r="T41" s="271">
        <v>0</v>
      </c>
      <c r="U41" s="275">
        <v>94</v>
      </c>
      <c r="V41" s="248">
        <v>71</v>
      </c>
      <c r="W41" s="271">
        <v>2</v>
      </c>
      <c r="X41" s="275">
        <v>28</v>
      </c>
      <c r="Y41" s="248">
        <v>17</v>
      </c>
      <c r="Z41" s="271">
        <v>1</v>
      </c>
      <c r="AA41" s="275">
        <v>26</v>
      </c>
      <c r="AB41" s="248">
        <v>32</v>
      </c>
      <c r="AC41" s="271">
        <v>7</v>
      </c>
      <c r="AD41" s="275">
        <v>1300</v>
      </c>
      <c r="AE41" s="248">
        <v>889</v>
      </c>
      <c r="AF41" s="271">
        <v>29</v>
      </c>
      <c r="AG41" s="489">
        <v>2218</v>
      </c>
    </row>
    <row r="42" spans="1:33" x14ac:dyDescent="0.2">
      <c r="A42" s="39" t="s">
        <v>66</v>
      </c>
      <c r="B42" s="258" t="s">
        <v>68</v>
      </c>
      <c r="C42" s="274">
        <v>239</v>
      </c>
      <c r="D42" s="249">
        <v>178</v>
      </c>
      <c r="E42" s="270">
        <v>0</v>
      </c>
      <c r="F42" s="274">
        <v>7</v>
      </c>
      <c r="G42" s="249">
        <v>13</v>
      </c>
      <c r="H42" s="270">
        <v>1</v>
      </c>
      <c r="I42" s="274">
        <v>24</v>
      </c>
      <c r="J42" s="249">
        <v>21</v>
      </c>
      <c r="K42" s="270">
        <v>0</v>
      </c>
      <c r="L42" s="274">
        <v>0</v>
      </c>
      <c r="M42" s="249">
        <v>1</v>
      </c>
      <c r="N42" s="270">
        <v>0</v>
      </c>
      <c r="O42" s="274">
        <v>65</v>
      </c>
      <c r="P42" s="249">
        <v>88</v>
      </c>
      <c r="Q42" s="270">
        <v>0</v>
      </c>
      <c r="R42" s="274">
        <v>0</v>
      </c>
      <c r="S42" s="249">
        <v>1</v>
      </c>
      <c r="T42" s="270">
        <v>0</v>
      </c>
      <c r="U42" s="274">
        <v>13</v>
      </c>
      <c r="V42" s="249">
        <v>10</v>
      </c>
      <c r="W42" s="270">
        <v>0</v>
      </c>
      <c r="X42" s="274">
        <v>0</v>
      </c>
      <c r="Y42" s="249">
        <v>0</v>
      </c>
      <c r="Z42" s="270">
        <v>0</v>
      </c>
      <c r="AA42" s="274">
        <v>7</v>
      </c>
      <c r="AB42" s="249">
        <v>11</v>
      </c>
      <c r="AC42" s="270">
        <v>89</v>
      </c>
      <c r="AD42" s="274">
        <v>355</v>
      </c>
      <c r="AE42" s="249">
        <v>323</v>
      </c>
      <c r="AF42" s="270">
        <v>90</v>
      </c>
      <c r="AG42" s="488">
        <v>768</v>
      </c>
    </row>
    <row r="43" spans="1:33" x14ac:dyDescent="0.2">
      <c r="A43" s="44" t="s">
        <v>69</v>
      </c>
      <c r="B43" s="259" t="s">
        <v>70</v>
      </c>
      <c r="C43" s="275">
        <v>548</v>
      </c>
      <c r="D43" s="248">
        <v>267</v>
      </c>
      <c r="E43" s="271">
        <v>0</v>
      </c>
      <c r="F43" s="275">
        <v>30</v>
      </c>
      <c r="G43" s="248">
        <v>18</v>
      </c>
      <c r="H43" s="271">
        <v>0</v>
      </c>
      <c r="I43" s="275">
        <v>82</v>
      </c>
      <c r="J43" s="248">
        <v>69</v>
      </c>
      <c r="K43" s="271">
        <v>0</v>
      </c>
      <c r="L43" s="275">
        <v>2</v>
      </c>
      <c r="M43" s="248">
        <v>1</v>
      </c>
      <c r="N43" s="271">
        <v>0</v>
      </c>
      <c r="O43" s="275">
        <v>358</v>
      </c>
      <c r="P43" s="248">
        <v>329</v>
      </c>
      <c r="Q43" s="271">
        <v>0</v>
      </c>
      <c r="R43" s="275">
        <v>1</v>
      </c>
      <c r="S43" s="248">
        <v>1</v>
      </c>
      <c r="T43" s="271">
        <v>0</v>
      </c>
      <c r="U43" s="275">
        <v>27</v>
      </c>
      <c r="V43" s="248">
        <v>24</v>
      </c>
      <c r="W43" s="271">
        <v>0</v>
      </c>
      <c r="X43" s="275">
        <v>60</v>
      </c>
      <c r="Y43" s="248">
        <v>42</v>
      </c>
      <c r="Z43" s="271">
        <v>0</v>
      </c>
      <c r="AA43" s="275">
        <v>24</v>
      </c>
      <c r="AB43" s="248">
        <v>28</v>
      </c>
      <c r="AC43" s="271">
        <v>19</v>
      </c>
      <c r="AD43" s="275">
        <v>1132</v>
      </c>
      <c r="AE43" s="248">
        <v>779</v>
      </c>
      <c r="AF43" s="271">
        <v>19</v>
      </c>
      <c r="AG43" s="489">
        <v>1930</v>
      </c>
    </row>
    <row r="44" spans="1:33" x14ac:dyDescent="0.2">
      <c r="A44" s="39" t="s">
        <v>71</v>
      </c>
      <c r="B44" s="258" t="s">
        <v>72</v>
      </c>
      <c r="C44" s="274">
        <v>370</v>
      </c>
      <c r="D44" s="249">
        <v>345</v>
      </c>
      <c r="E44" s="270">
        <v>1</v>
      </c>
      <c r="F44" s="274">
        <v>26</v>
      </c>
      <c r="G44" s="249">
        <v>47</v>
      </c>
      <c r="H44" s="270">
        <v>0</v>
      </c>
      <c r="I44" s="274">
        <v>70</v>
      </c>
      <c r="J44" s="249">
        <v>107</v>
      </c>
      <c r="K44" s="270">
        <v>1</v>
      </c>
      <c r="L44" s="274">
        <v>1</v>
      </c>
      <c r="M44" s="249">
        <v>0</v>
      </c>
      <c r="N44" s="270">
        <v>0</v>
      </c>
      <c r="O44" s="274">
        <v>249</v>
      </c>
      <c r="P44" s="249">
        <v>317</v>
      </c>
      <c r="Q44" s="270">
        <v>1</v>
      </c>
      <c r="R44" s="274">
        <v>0</v>
      </c>
      <c r="S44" s="249">
        <v>1</v>
      </c>
      <c r="T44" s="270">
        <v>0</v>
      </c>
      <c r="U44" s="274">
        <v>26</v>
      </c>
      <c r="V44" s="249">
        <v>29</v>
      </c>
      <c r="W44" s="270">
        <v>1</v>
      </c>
      <c r="X44" s="274">
        <v>112</v>
      </c>
      <c r="Y44" s="249">
        <v>139</v>
      </c>
      <c r="Z44" s="270">
        <v>4</v>
      </c>
      <c r="AA44" s="274">
        <v>21</v>
      </c>
      <c r="AB44" s="249">
        <v>25</v>
      </c>
      <c r="AC44" s="270">
        <v>5</v>
      </c>
      <c r="AD44" s="274">
        <v>875</v>
      </c>
      <c r="AE44" s="249">
        <v>1010</v>
      </c>
      <c r="AF44" s="270">
        <v>13</v>
      </c>
      <c r="AG44" s="488">
        <v>1898</v>
      </c>
    </row>
    <row r="45" spans="1:33" x14ac:dyDescent="0.2">
      <c r="A45" s="44" t="s">
        <v>73</v>
      </c>
      <c r="B45" s="259" t="s">
        <v>74</v>
      </c>
      <c r="C45" s="275">
        <v>354</v>
      </c>
      <c r="D45" s="248">
        <v>347</v>
      </c>
      <c r="E45" s="271">
        <v>5</v>
      </c>
      <c r="F45" s="275">
        <v>39</v>
      </c>
      <c r="G45" s="248">
        <v>36</v>
      </c>
      <c r="H45" s="271">
        <v>0</v>
      </c>
      <c r="I45" s="275">
        <v>75</v>
      </c>
      <c r="J45" s="248">
        <v>97</v>
      </c>
      <c r="K45" s="271">
        <v>1</v>
      </c>
      <c r="L45" s="275">
        <v>1</v>
      </c>
      <c r="M45" s="248">
        <v>1</v>
      </c>
      <c r="N45" s="271">
        <v>0</v>
      </c>
      <c r="O45" s="275">
        <v>333</v>
      </c>
      <c r="P45" s="248">
        <v>383</v>
      </c>
      <c r="Q45" s="271">
        <v>4</v>
      </c>
      <c r="R45" s="275">
        <v>0</v>
      </c>
      <c r="S45" s="248">
        <v>0</v>
      </c>
      <c r="T45" s="271">
        <v>0</v>
      </c>
      <c r="U45" s="275">
        <v>35</v>
      </c>
      <c r="V45" s="248">
        <v>29</v>
      </c>
      <c r="W45" s="271">
        <v>0</v>
      </c>
      <c r="X45" s="275">
        <v>113</v>
      </c>
      <c r="Y45" s="248">
        <v>113</v>
      </c>
      <c r="Z45" s="271">
        <v>4</v>
      </c>
      <c r="AA45" s="275">
        <v>23</v>
      </c>
      <c r="AB45" s="248">
        <v>34</v>
      </c>
      <c r="AC45" s="271">
        <v>5</v>
      </c>
      <c r="AD45" s="275">
        <v>973</v>
      </c>
      <c r="AE45" s="248">
        <v>1040</v>
      </c>
      <c r="AF45" s="271">
        <v>19</v>
      </c>
      <c r="AG45" s="489">
        <v>2032</v>
      </c>
    </row>
    <row r="46" spans="1:33" x14ac:dyDescent="0.2">
      <c r="A46" s="39" t="s">
        <v>73</v>
      </c>
      <c r="B46" s="258" t="s">
        <v>75</v>
      </c>
      <c r="C46" s="274">
        <v>865</v>
      </c>
      <c r="D46" s="249">
        <v>811</v>
      </c>
      <c r="E46" s="270">
        <v>15</v>
      </c>
      <c r="F46" s="274">
        <v>68</v>
      </c>
      <c r="G46" s="249">
        <v>92</v>
      </c>
      <c r="H46" s="270">
        <v>3</v>
      </c>
      <c r="I46" s="274">
        <v>152</v>
      </c>
      <c r="J46" s="249">
        <v>189</v>
      </c>
      <c r="K46" s="270">
        <v>3</v>
      </c>
      <c r="L46" s="274">
        <v>15</v>
      </c>
      <c r="M46" s="249">
        <v>12</v>
      </c>
      <c r="N46" s="270">
        <v>0</v>
      </c>
      <c r="O46" s="274">
        <v>902</v>
      </c>
      <c r="P46" s="249">
        <v>946</v>
      </c>
      <c r="Q46" s="270">
        <v>23</v>
      </c>
      <c r="R46" s="274">
        <v>3</v>
      </c>
      <c r="S46" s="249">
        <v>8</v>
      </c>
      <c r="T46" s="270">
        <v>0</v>
      </c>
      <c r="U46" s="274">
        <v>51</v>
      </c>
      <c r="V46" s="249">
        <v>56</v>
      </c>
      <c r="W46" s="270">
        <v>0</v>
      </c>
      <c r="X46" s="274">
        <v>420</v>
      </c>
      <c r="Y46" s="249">
        <v>446</v>
      </c>
      <c r="Z46" s="270">
        <v>15</v>
      </c>
      <c r="AA46" s="274">
        <v>58</v>
      </c>
      <c r="AB46" s="249">
        <v>84</v>
      </c>
      <c r="AC46" s="270">
        <v>19</v>
      </c>
      <c r="AD46" s="274">
        <v>2534</v>
      </c>
      <c r="AE46" s="249">
        <v>2644</v>
      </c>
      <c r="AF46" s="270">
        <v>78</v>
      </c>
      <c r="AG46" s="488">
        <v>5256</v>
      </c>
    </row>
    <row r="47" spans="1:33" x14ac:dyDescent="0.2">
      <c r="A47" s="44" t="s">
        <v>73</v>
      </c>
      <c r="B47" s="259" t="s">
        <v>76</v>
      </c>
      <c r="C47" s="275">
        <v>269</v>
      </c>
      <c r="D47" s="248">
        <v>274</v>
      </c>
      <c r="E47" s="271">
        <v>5</v>
      </c>
      <c r="F47" s="275">
        <v>22</v>
      </c>
      <c r="G47" s="248">
        <v>22</v>
      </c>
      <c r="H47" s="271">
        <v>0</v>
      </c>
      <c r="I47" s="275">
        <v>42</v>
      </c>
      <c r="J47" s="248">
        <v>42</v>
      </c>
      <c r="K47" s="271">
        <v>0</v>
      </c>
      <c r="L47" s="275">
        <v>0</v>
      </c>
      <c r="M47" s="248">
        <v>1</v>
      </c>
      <c r="N47" s="271">
        <v>0</v>
      </c>
      <c r="O47" s="275">
        <v>175</v>
      </c>
      <c r="P47" s="248">
        <v>238</v>
      </c>
      <c r="Q47" s="271">
        <v>1</v>
      </c>
      <c r="R47" s="275">
        <v>0</v>
      </c>
      <c r="S47" s="248">
        <v>0</v>
      </c>
      <c r="T47" s="271">
        <v>0</v>
      </c>
      <c r="U47" s="275">
        <v>17</v>
      </c>
      <c r="V47" s="248">
        <v>12</v>
      </c>
      <c r="W47" s="271">
        <v>0</v>
      </c>
      <c r="X47" s="275">
        <v>0</v>
      </c>
      <c r="Y47" s="248">
        <v>0</v>
      </c>
      <c r="Z47" s="271">
        <v>0</v>
      </c>
      <c r="AA47" s="275">
        <v>13</v>
      </c>
      <c r="AB47" s="248">
        <v>22</v>
      </c>
      <c r="AC47" s="271">
        <v>5</v>
      </c>
      <c r="AD47" s="275">
        <v>538</v>
      </c>
      <c r="AE47" s="248">
        <v>611</v>
      </c>
      <c r="AF47" s="271">
        <v>11</v>
      </c>
      <c r="AG47" s="489">
        <v>1160</v>
      </c>
    </row>
    <row r="48" spans="1:33" x14ac:dyDescent="0.2">
      <c r="A48" s="39" t="s">
        <v>73</v>
      </c>
      <c r="B48" s="258" t="s">
        <v>77</v>
      </c>
      <c r="C48" s="274">
        <v>376</v>
      </c>
      <c r="D48" s="249">
        <v>307</v>
      </c>
      <c r="E48" s="270">
        <v>3</v>
      </c>
      <c r="F48" s="274">
        <v>22</v>
      </c>
      <c r="G48" s="249">
        <v>23</v>
      </c>
      <c r="H48" s="270">
        <v>0</v>
      </c>
      <c r="I48" s="274">
        <v>52</v>
      </c>
      <c r="J48" s="249">
        <v>52</v>
      </c>
      <c r="K48" s="270">
        <v>0</v>
      </c>
      <c r="L48" s="274">
        <v>1</v>
      </c>
      <c r="M48" s="249">
        <v>0</v>
      </c>
      <c r="N48" s="270">
        <v>0</v>
      </c>
      <c r="O48" s="274">
        <v>232</v>
      </c>
      <c r="P48" s="249">
        <v>261</v>
      </c>
      <c r="Q48" s="270">
        <v>2</v>
      </c>
      <c r="R48" s="274">
        <v>0</v>
      </c>
      <c r="S48" s="249">
        <v>1</v>
      </c>
      <c r="T48" s="270">
        <v>0</v>
      </c>
      <c r="U48" s="274">
        <v>25</v>
      </c>
      <c r="V48" s="249">
        <v>16</v>
      </c>
      <c r="W48" s="270">
        <v>1</v>
      </c>
      <c r="X48" s="274">
        <v>132</v>
      </c>
      <c r="Y48" s="249">
        <v>151</v>
      </c>
      <c r="Z48" s="270">
        <v>10</v>
      </c>
      <c r="AA48" s="274">
        <v>22</v>
      </c>
      <c r="AB48" s="249">
        <v>21</v>
      </c>
      <c r="AC48" s="270">
        <v>9</v>
      </c>
      <c r="AD48" s="274">
        <v>862</v>
      </c>
      <c r="AE48" s="249">
        <v>832</v>
      </c>
      <c r="AF48" s="270">
        <v>25</v>
      </c>
      <c r="AG48" s="488">
        <v>1719</v>
      </c>
    </row>
    <row r="49" spans="1:33" x14ac:dyDescent="0.2">
      <c r="A49" s="44" t="s">
        <v>78</v>
      </c>
      <c r="B49" s="259" t="s">
        <v>79</v>
      </c>
      <c r="C49" s="275">
        <v>456</v>
      </c>
      <c r="D49" s="248">
        <v>386</v>
      </c>
      <c r="E49" s="271">
        <v>10</v>
      </c>
      <c r="F49" s="275">
        <v>32</v>
      </c>
      <c r="G49" s="248">
        <v>51</v>
      </c>
      <c r="H49" s="271">
        <v>0</v>
      </c>
      <c r="I49" s="275">
        <v>36</v>
      </c>
      <c r="J49" s="248">
        <v>58</v>
      </c>
      <c r="K49" s="271">
        <v>0</v>
      </c>
      <c r="L49" s="275">
        <v>4</v>
      </c>
      <c r="M49" s="248">
        <v>1</v>
      </c>
      <c r="N49" s="271">
        <v>0</v>
      </c>
      <c r="O49" s="275">
        <v>145</v>
      </c>
      <c r="P49" s="248">
        <v>175</v>
      </c>
      <c r="Q49" s="271">
        <v>4</v>
      </c>
      <c r="R49" s="275">
        <v>0</v>
      </c>
      <c r="S49" s="248">
        <v>0</v>
      </c>
      <c r="T49" s="271">
        <v>0</v>
      </c>
      <c r="U49" s="275">
        <v>20</v>
      </c>
      <c r="V49" s="248">
        <v>15</v>
      </c>
      <c r="W49" s="271">
        <v>0</v>
      </c>
      <c r="X49" s="275">
        <v>0</v>
      </c>
      <c r="Y49" s="248">
        <v>0</v>
      </c>
      <c r="Z49" s="271">
        <v>0</v>
      </c>
      <c r="AA49" s="275">
        <v>6</v>
      </c>
      <c r="AB49" s="248">
        <v>8</v>
      </c>
      <c r="AC49" s="271">
        <v>4</v>
      </c>
      <c r="AD49" s="275">
        <v>699</v>
      </c>
      <c r="AE49" s="248">
        <v>694</v>
      </c>
      <c r="AF49" s="271">
        <v>18</v>
      </c>
      <c r="AG49" s="489">
        <v>1411</v>
      </c>
    </row>
    <row r="50" spans="1:33" x14ac:dyDescent="0.2">
      <c r="A50" s="39" t="s">
        <v>78</v>
      </c>
      <c r="B50" s="258" t="s">
        <v>80</v>
      </c>
      <c r="C50" s="274">
        <v>132</v>
      </c>
      <c r="D50" s="249">
        <v>112</v>
      </c>
      <c r="E50" s="270">
        <v>3</v>
      </c>
      <c r="F50" s="274">
        <v>14</v>
      </c>
      <c r="G50" s="249">
        <v>36</v>
      </c>
      <c r="H50" s="270">
        <v>0</v>
      </c>
      <c r="I50" s="274">
        <v>7</v>
      </c>
      <c r="J50" s="249">
        <v>13</v>
      </c>
      <c r="K50" s="270">
        <v>0</v>
      </c>
      <c r="L50" s="274">
        <v>4</v>
      </c>
      <c r="M50" s="249">
        <v>0</v>
      </c>
      <c r="N50" s="270">
        <v>0</v>
      </c>
      <c r="O50" s="274">
        <v>38</v>
      </c>
      <c r="P50" s="249">
        <v>25</v>
      </c>
      <c r="Q50" s="270">
        <v>2</v>
      </c>
      <c r="R50" s="274">
        <v>0</v>
      </c>
      <c r="S50" s="249">
        <v>0</v>
      </c>
      <c r="T50" s="270">
        <v>0</v>
      </c>
      <c r="U50" s="274">
        <v>3</v>
      </c>
      <c r="V50" s="249">
        <v>4</v>
      </c>
      <c r="W50" s="270">
        <v>1</v>
      </c>
      <c r="X50" s="274">
        <v>0</v>
      </c>
      <c r="Y50" s="249">
        <v>0</v>
      </c>
      <c r="Z50" s="270">
        <v>0</v>
      </c>
      <c r="AA50" s="274">
        <v>5</v>
      </c>
      <c r="AB50" s="249">
        <v>4</v>
      </c>
      <c r="AC50" s="270">
        <v>3</v>
      </c>
      <c r="AD50" s="274">
        <v>203</v>
      </c>
      <c r="AE50" s="249">
        <v>194</v>
      </c>
      <c r="AF50" s="270">
        <v>9</v>
      </c>
      <c r="AG50" s="488">
        <v>406</v>
      </c>
    </row>
    <row r="51" spans="1:33" x14ac:dyDescent="0.2">
      <c r="A51" s="44" t="s">
        <v>81</v>
      </c>
      <c r="B51" s="259" t="s">
        <v>82</v>
      </c>
      <c r="C51" s="275">
        <v>373</v>
      </c>
      <c r="D51" s="248">
        <v>241</v>
      </c>
      <c r="E51" s="271">
        <v>3</v>
      </c>
      <c r="F51" s="275">
        <v>12</v>
      </c>
      <c r="G51" s="248">
        <v>21</v>
      </c>
      <c r="H51" s="271">
        <v>0</v>
      </c>
      <c r="I51" s="275">
        <v>29</v>
      </c>
      <c r="J51" s="248">
        <v>19</v>
      </c>
      <c r="K51" s="271">
        <v>0</v>
      </c>
      <c r="L51" s="275">
        <v>1</v>
      </c>
      <c r="M51" s="248">
        <v>1</v>
      </c>
      <c r="N51" s="271">
        <v>0</v>
      </c>
      <c r="O51" s="275">
        <v>111</v>
      </c>
      <c r="P51" s="248">
        <v>104</v>
      </c>
      <c r="Q51" s="271">
        <v>4</v>
      </c>
      <c r="R51" s="275">
        <v>0</v>
      </c>
      <c r="S51" s="248">
        <v>1</v>
      </c>
      <c r="T51" s="271">
        <v>0</v>
      </c>
      <c r="U51" s="275">
        <v>15</v>
      </c>
      <c r="V51" s="248">
        <v>13</v>
      </c>
      <c r="W51" s="271">
        <v>6</v>
      </c>
      <c r="X51" s="275">
        <v>0</v>
      </c>
      <c r="Y51" s="248">
        <v>0</v>
      </c>
      <c r="Z51" s="271">
        <v>0</v>
      </c>
      <c r="AA51" s="275">
        <v>10</v>
      </c>
      <c r="AB51" s="248">
        <v>22</v>
      </c>
      <c r="AC51" s="271">
        <v>0</v>
      </c>
      <c r="AD51" s="275">
        <v>551</v>
      </c>
      <c r="AE51" s="248">
        <v>422</v>
      </c>
      <c r="AF51" s="271">
        <v>13</v>
      </c>
      <c r="AG51" s="489">
        <v>986</v>
      </c>
    </row>
    <row r="52" spans="1:33" x14ac:dyDescent="0.2">
      <c r="A52" s="39" t="s">
        <v>81</v>
      </c>
      <c r="B52" s="258" t="s">
        <v>83</v>
      </c>
      <c r="C52" s="274">
        <v>653</v>
      </c>
      <c r="D52" s="249">
        <v>465</v>
      </c>
      <c r="E52" s="270">
        <v>7</v>
      </c>
      <c r="F52" s="274">
        <v>38</v>
      </c>
      <c r="G52" s="249">
        <v>40</v>
      </c>
      <c r="H52" s="270">
        <v>0</v>
      </c>
      <c r="I52" s="274">
        <v>76</v>
      </c>
      <c r="J52" s="249">
        <v>72</v>
      </c>
      <c r="K52" s="270">
        <v>2</v>
      </c>
      <c r="L52" s="274">
        <v>0</v>
      </c>
      <c r="M52" s="249">
        <v>0</v>
      </c>
      <c r="N52" s="270">
        <v>0</v>
      </c>
      <c r="O52" s="274">
        <v>403</v>
      </c>
      <c r="P52" s="249">
        <v>386</v>
      </c>
      <c r="Q52" s="270">
        <v>7</v>
      </c>
      <c r="R52" s="274">
        <v>2</v>
      </c>
      <c r="S52" s="249">
        <v>1</v>
      </c>
      <c r="T52" s="270">
        <v>0</v>
      </c>
      <c r="U52" s="274">
        <v>37</v>
      </c>
      <c r="V52" s="249">
        <v>34</v>
      </c>
      <c r="W52" s="270">
        <v>1</v>
      </c>
      <c r="X52" s="274">
        <v>189</v>
      </c>
      <c r="Y52" s="249">
        <v>184</v>
      </c>
      <c r="Z52" s="270">
        <v>5</v>
      </c>
      <c r="AA52" s="274">
        <v>25</v>
      </c>
      <c r="AB52" s="249">
        <v>38</v>
      </c>
      <c r="AC52" s="270">
        <v>15</v>
      </c>
      <c r="AD52" s="274">
        <v>1423</v>
      </c>
      <c r="AE52" s="249">
        <v>1220</v>
      </c>
      <c r="AF52" s="270">
        <v>37</v>
      </c>
      <c r="AG52" s="488">
        <v>2680</v>
      </c>
    </row>
    <row r="53" spans="1:33" x14ac:dyDescent="0.2">
      <c r="A53" s="44" t="s">
        <v>84</v>
      </c>
      <c r="B53" s="259" t="s">
        <v>85</v>
      </c>
      <c r="C53" s="275">
        <v>237</v>
      </c>
      <c r="D53" s="248">
        <v>121</v>
      </c>
      <c r="E53" s="271">
        <v>0</v>
      </c>
      <c r="F53" s="275">
        <v>9</v>
      </c>
      <c r="G53" s="248">
        <v>11</v>
      </c>
      <c r="H53" s="271">
        <v>0</v>
      </c>
      <c r="I53" s="275">
        <v>24</v>
      </c>
      <c r="J53" s="248">
        <v>20</v>
      </c>
      <c r="K53" s="271">
        <v>0</v>
      </c>
      <c r="L53" s="275">
        <v>4</v>
      </c>
      <c r="M53" s="248">
        <v>3</v>
      </c>
      <c r="N53" s="271">
        <v>0</v>
      </c>
      <c r="O53" s="275">
        <v>91</v>
      </c>
      <c r="P53" s="248">
        <v>95</v>
      </c>
      <c r="Q53" s="271">
        <v>0</v>
      </c>
      <c r="R53" s="275">
        <v>0</v>
      </c>
      <c r="S53" s="248">
        <v>0</v>
      </c>
      <c r="T53" s="271">
        <v>0</v>
      </c>
      <c r="U53" s="275">
        <v>14</v>
      </c>
      <c r="V53" s="248">
        <v>27</v>
      </c>
      <c r="W53" s="271">
        <v>0</v>
      </c>
      <c r="X53" s="275">
        <v>17</v>
      </c>
      <c r="Y53" s="248">
        <v>23</v>
      </c>
      <c r="Z53" s="271">
        <v>0</v>
      </c>
      <c r="AA53" s="275">
        <v>5</v>
      </c>
      <c r="AB53" s="248">
        <v>8</v>
      </c>
      <c r="AC53" s="271">
        <v>0</v>
      </c>
      <c r="AD53" s="275">
        <v>401</v>
      </c>
      <c r="AE53" s="248">
        <v>308</v>
      </c>
      <c r="AF53" s="271">
        <v>0</v>
      </c>
      <c r="AG53" s="489">
        <v>709</v>
      </c>
    </row>
    <row r="54" spans="1:33" x14ac:dyDescent="0.2">
      <c r="A54" s="39" t="s">
        <v>86</v>
      </c>
      <c r="B54" s="258" t="s">
        <v>87</v>
      </c>
      <c r="C54" s="274">
        <v>406</v>
      </c>
      <c r="D54" s="249">
        <v>244</v>
      </c>
      <c r="E54" s="270">
        <v>1</v>
      </c>
      <c r="F54" s="274">
        <v>12</v>
      </c>
      <c r="G54" s="249">
        <v>14</v>
      </c>
      <c r="H54" s="270">
        <v>0</v>
      </c>
      <c r="I54" s="274">
        <v>46</v>
      </c>
      <c r="J54" s="249">
        <v>43</v>
      </c>
      <c r="K54" s="270">
        <v>0</v>
      </c>
      <c r="L54" s="274">
        <v>3</v>
      </c>
      <c r="M54" s="249">
        <v>3</v>
      </c>
      <c r="N54" s="270">
        <v>0</v>
      </c>
      <c r="O54" s="274">
        <v>171</v>
      </c>
      <c r="P54" s="249">
        <v>175</v>
      </c>
      <c r="Q54" s="270">
        <v>2</v>
      </c>
      <c r="R54" s="274">
        <v>0</v>
      </c>
      <c r="S54" s="249">
        <v>2</v>
      </c>
      <c r="T54" s="270">
        <v>0</v>
      </c>
      <c r="U54" s="274">
        <v>25</v>
      </c>
      <c r="V54" s="249">
        <v>18</v>
      </c>
      <c r="W54" s="270">
        <v>0</v>
      </c>
      <c r="X54" s="274">
        <v>32</v>
      </c>
      <c r="Y54" s="249">
        <v>25</v>
      </c>
      <c r="Z54" s="270">
        <v>0</v>
      </c>
      <c r="AA54" s="274">
        <v>8</v>
      </c>
      <c r="AB54" s="249">
        <v>13</v>
      </c>
      <c r="AC54" s="270">
        <v>2</v>
      </c>
      <c r="AD54" s="274">
        <v>703</v>
      </c>
      <c r="AE54" s="249">
        <v>537</v>
      </c>
      <c r="AF54" s="270">
        <v>5</v>
      </c>
      <c r="AG54" s="488">
        <v>1245</v>
      </c>
    </row>
    <row r="55" spans="1:33" x14ac:dyDescent="0.2">
      <c r="A55" s="44" t="s">
        <v>88</v>
      </c>
      <c r="B55" s="259" t="s">
        <v>89</v>
      </c>
      <c r="C55" s="275">
        <v>688</v>
      </c>
      <c r="D55" s="248">
        <v>538</v>
      </c>
      <c r="E55" s="271">
        <v>6</v>
      </c>
      <c r="F55" s="275">
        <v>50</v>
      </c>
      <c r="G55" s="248">
        <v>79</v>
      </c>
      <c r="H55" s="271">
        <v>1</v>
      </c>
      <c r="I55" s="275">
        <v>105</v>
      </c>
      <c r="J55" s="248">
        <v>124</v>
      </c>
      <c r="K55" s="271">
        <v>1</v>
      </c>
      <c r="L55" s="275">
        <v>1</v>
      </c>
      <c r="M55" s="248">
        <v>1</v>
      </c>
      <c r="N55" s="271">
        <v>0</v>
      </c>
      <c r="O55" s="275">
        <v>470</v>
      </c>
      <c r="P55" s="248">
        <v>492</v>
      </c>
      <c r="Q55" s="271">
        <v>8</v>
      </c>
      <c r="R55" s="275">
        <v>1</v>
      </c>
      <c r="S55" s="248">
        <v>0</v>
      </c>
      <c r="T55" s="271">
        <v>0</v>
      </c>
      <c r="U55" s="275">
        <v>40</v>
      </c>
      <c r="V55" s="248">
        <v>40</v>
      </c>
      <c r="W55" s="271">
        <v>1</v>
      </c>
      <c r="X55" s="275">
        <v>140</v>
      </c>
      <c r="Y55" s="248">
        <v>121</v>
      </c>
      <c r="Z55" s="271">
        <v>11</v>
      </c>
      <c r="AA55" s="275">
        <v>25</v>
      </c>
      <c r="AB55" s="248">
        <v>46</v>
      </c>
      <c r="AC55" s="271">
        <v>16</v>
      </c>
      <c r="AD55" s="275">
        <v>1520</v>
      </c>
      <c r="AE55" s="248">
        <v>1441</v>
      </c>
      <c r="AF55" s="271">
        <v>44</v>
      </c>
      <c r="AG55" s="489">
        <v>3005</v>
      </c>
    </row>
    <row r="56" spans="1:33" x14ac:dyDescent="0.2">
      <c r="A56" s="39" t="s">
        <v>88</v>
      </c>
      <c r="B56" s="258" t="s">
        <v>90</v>
      </c>
      <c r="C56" s="274">
        <v>455</v>
      </c>
      <c r="D56" s="249">
        <v>432</v>
      </c>
      <c r="E56" s="270">
        <v>4</v>
      </c>
      <c r="F56" s="274">
        <v>22</v>
      </c>
      <c r="G56" s="249">
        <v>27</v>
      </c>
      <c r="H56" s="270">
        <v>0</v>
      </c>
      <c r="I56" s="274">
        <v>69</v>
      </c>
      <c r="J56" s="249">
        <v>88</v>
      </c>
      <c r="K56" s="270">
        <v>1</v>
      </c>
      <c r="L56" s="274">
        <v>1</v>
      </c>
      <c r="M56" s="249">
        <v>0</v>
      </c>
      <c r="N56" s="270">
        <v>0</v>
      </c>
      <c r="O56" s="274">
        <v>376</v>
      </c>
      <c r="P56" s="249">
        <v>394</v>
      </c>
      <c r="Q56" s="270">
        <v>3</v>
      </c>
      <c r="R56" s="274">
        <v>0</v>
      </c>
      <c r="S56" s="249">
        <v>2</v>
      </c>
      <c r="T56" s="270">
        <v>0</v>
      </c>
      <c r="U56" s="274">
        <v>30</v>
      </c>
      <c r="V56" s="249">
        <v>29</v>
      </c>
      <c r="W56" s="270">
        <v>1</v>
      </c>
      <c r="X56" s="274">
        <v>158</v>
      </c>
      <c r="Y56" s="249">
        <v>145</v>
      </c>
      <c r="Z56" s="270">
        <v>7</v>
      </c>
      <c r="AA56" s="274">
        <v>22</v>
      </c>
      <c r="AB56" s="249">
        <v>42</v>
      </c>
      <c r="AC56" s="270">
        <v>6</v>
      </c>
      <c r="AD56" s="274">
        <v>1133</v>
      </c>
      <c r="AE56" s="249">
        <v>1159</v>
      </c>
      <c r="AF56" s="270">
        <v>22</v>
      </c>
      <c r="AG56" s="488">
        <v>2314</v>
      </c>
    </row>
    <row r="57" spans="1:33" x14ac:dyDescent="0.2">
      <c r="A57" s="44" t="s">
        <v>88</v>
      </c>
      <c r="B57" s="259" t="s">
        <v>91</v>
      </c>
      <c r="C57" s="275">
        <v>487</v>
      </c>
      <c r="D57" s="248">
        <v>387</v>
      </c>
      <c r="E57" s="271">
        <v>6</v>
      </c>
      <c r="F57" s="275">
        <v>12</v>
      </c>
      <c r="G57" s="248">
        <v>20</v>
      </c>
      <c r="H57" s="271">
        <v>0</v>
      </c>
      <c r="I57" s="275">
        <v>51</v>
      </c>
      <c r="J57" s="248">
        <v>45</v>
      </c>
      <c r="K57" s="271">
        <v>1</v>
      </c>
      <c r="L57" s="275">
        <v>2</v>
      </c>
      <c r="M57" s="248">
        <v>0</v>
      </c>
      <c r="N57" s="271">
        <v>0</v>
      </c>
      <c r="O57" s="275">
        <v>314</v>
      </c>
      <c r="P57" s="248">
        <v>360</v>
      </c>
      <c r="Q57" s="271">
        <v>4</v>
      </c>
      <c r="R57" s="275">
        <v>0</v>
      </c>
      <c r="S57" s="248">
        <v>1</v>
      </c>
      <c r="T57" s="271">
        <v>0</v>
      </c>
      <c r="U57" s="275">
        <v>27</v>
      </c>
      <c r="V57" s="248">
        <v>27</v>
      </c>
      <c r="W57" s="271">
        <v>1</v>
      </c>
      <c r="X57" s="275">
        <v>0</v>
      </c>
      <c r="Y57" s="248">
        <v>0</v>
      </c>
      <c r="Z57" s="271">
        <v>0</v>
      </c>
      <c r="AA57" s="275">
        <v>21</v>
      </c>
      <c r="AB57" s="248">
        <v>40</v>
      </c>
      <c r="AC57" s="271">
        <v>13</v>
      </c>
      <c r="AD57" s="275">
        <v>914</v>
      </c>
      <c r="AE57" s="248">
        <v>880</v>
      </c>
      <c r="AF57" s="271">
        <v>25</v>
      </c>
      <c r="AG57" s="489">
        <v>1819</v>
      </c>
    </row>
    <row r="58" spans="1:33" x14ac:dyDescent="0.2">
      <c r="A58" s="39" t="s">
        <v>92</v>
      </c>
      <c r="B58" s="258" t="s">
        <v>93</v>
      </c>
      <c r="C58" s="274">
        <v>390</v>
      </c>
      <c r="D58" s="249">
        <v>336</v>
      </c>
      <c r="E58" s="270">
        <v>0</v>
      </c>
      <c r="F58" s="274">
        <v>18</v>
      </c>
      <c r="G58" s="249">
        <v>31</v>
      </c>
      <c r="H58" s="270">
        <v>0</v>
      </c>
      <c r="I58" s="274">
        <v>29</v>
      </c>
      <c r="J58" s="249">
        <v>41</v>
      </c>
      <c r="K58" s="270">
        <v>0</v>
      </c>
      <c r="L58" s="274">
        <v>8</v>
      </c>
      <c r="M58" s="249">
        <v>5</v>
      </c>
      <c r="N58" s="270">
        <v>0</v>
      </c>
      <c r="O58" s="274">
        <v>91</v>
      </c>
      <c r="P58" s="249">
        <v>102</v>
      </c>
      <c r="Q58" s="270">
        <v>0</v>
      </c>
      <c r="R58" s="274">
        <v>0</v>
      </c>
      <c r="S58" s="249">
        <v>0</v>
      </c>
      <c r="T58" s="270">
        <v>0</v>
      </c>
      <c r="U58" s="274">
        <v>0</v>
      </c>
      <c r="V58" s="249">
        <v>0</v>
      </c>
      <c r="W58" s="270">
        <v>0</v>
      </c>
      <c r="X58" s="274">
        <v>21</v>
      </c>
      <c r="Y58" s="249">
        <v>23</v>
      </c>
      <c r="Z58" s="270">
        <v>0</v>
      </c>
      <c r="AA58" s="274">
        <v>12</v>
      </c>
      <c r="AB58" s="249">
        <v>14</v>
      </c>
      <c r="AC58" s="270">
        <v>0</v>
      </c>
      <c r="AD58" s="274">
        <v>569</v>
      </c>
      <c r="AE58" s="249">
        <v>552</v>
      </c>
      <c r="AF58" s="270">
        <v>0</v>
      </c>
      <c r="AG58" s="488">
        <v>1121</v>
      </c>
    </row>
    <row r="59" spans="1:33" x14ac:dyDescent="0.2">
      <c r="A59" s="44" t="s">
        <v>94</v>
      </c>
      <c r="B59" s="259" t="s">
        <v>95</v>
      </c>
      <c r="C59" s="275">
        <v>348</v>
      </c>
      <c r="D59" s="248">
        <v>330</v>
      </c>
      <c r="E59" s="271">
        <v>7</v>
      </c>
      <c r="F59" s="275">
        <v>152</v>
      </c>
      <c r="G59" s="248">
        <v>223</v>
      </c>
      <c r="H59" s="271">
        <v>7</v>
      </c>
      <c r="I59" s="275">
        <v>81</v>
      </c>
      <c r="J59" s="248">
        <v>118</v>
      </c>
      <c r="K59" s="271">
        <v>0</v>
      </c>
      <c r="L59" s="275">
        <v>2</v>
      </c>
      <c r="M59" s="248">
        <v>1</v>
      </c>
      <c r="N59" s="271">
        <v>0</v>
      </c>
      <c r="O59" s="275">
        <v>256</v>
      </c>
      <c r="P59" s="248">
        <v>273</v>
      </c>
      <c r="Q59" s="271">
        <v>12</v>
      </c>
      <c r="R59" s="275">
        <v>1</v>
      </c>
      <c r="S59" s="248">
        <v>1</v>
      </c>
      <c r="T59" s="271">
        <v>0</v>
      </c>
      <c r="U59" s="275">
        <v>40</v>
      </c>
      <c r="V59" s="248">
        <v>48</v>
      </c>
      <c r="W59" s="271">
        <v>1</v>
      </c>
      <c r="X59" s="275">
        <v>56</v>
      </c>
      <c r="Y59" s="248">
        <v>63</v>
      </c>
      <c r="Z59" s="271">
        <v>0</v>
      </c>
      <c r="AA59" s="275">
        <v>24</v>
      </c>
      <c r="AB59" s="248">
        <v>29</v>
      </c>
      <c r="AC59" s="271">
        <v>10</v>
      </c>
      <c r="AD59" s="275">
        <v>960</v>
      </c>
      <c r="AE59" s="248">
        <v>1086</v>
      </c>
      <c r="AF59" s="271">
        <v>37</v>
      </c>
      <c r="AG59" s="489">
        <v>2083</v>
      </c>
    </row>
    <row r="60" spans="1:33" x14ac:dyDescent="0.2">
      <c r="A60" s="39" t="s">
        <v>94</v>
      </c>
      <c r="B60" s="258" t="s">
        <v>530</v>
      </c>
      <c r="C60" s="274">
        <v>454</v>
      </c>
      <c r="D60" s="249">
        <v>352</v>
      </c>
      <c r="E60" s="270">
        <v>7</v>
      </c>
      <c r="F60" s="274">
        <v>23</v>
      </c>
      <c r="G60" s="249">
        <v>44</v>
      </c>
      <c r="H60" s="270">
        <v>1</v>
      </c>
      <c r="I60" s="274">
        <v>6</v>
      </c>
      <c r="J60" s="249">
        <v>10</v>
      </c>
      <c r="K60" s="270">
        <v>0</v>
      </c>
      <c r="L60" s="274">
        <v>1</v>
      </c>
      <c r="M60" s="249">
        <v>1</v>
      </c>
      <c r="N60" s="270">
        <v>0</v>
      </c>
      <c r="O60" s="274">
        <v>127</v>
      </c>
      <c r="P60" s="249">
        <v>144</v>
      </c>
      <c r="Q60" s="270">
        <v>7</v>
      </c>
      <c r="R60" s="274">
        <v>1</v>
      </c>
      <c r="S60" s="249">
        <v>1</v>
      </c>
      <c r="T60" s="270">
        <v>0</v>
      </c>
      <c r="U60" s="274">
        <v>33</v>
      </c>
      <c r="V60" s="249">
        <v>45</v>
      </c>
      <c r="W60" s="270">
        <v>2</v>
      </c>
      <c r="X60" s="274">
        <v>0</v>
      </c>
      <c r="Y60" s="249">
        <v>0</v>
      </c>
      <c r="Z60" s="270">
        <v>0</v>
      </c>
      <c r="AA60" s="274">
        <v>31</v>
      </c>
      <c r="AB60" s="249">
        <v>13</v>
      </c>
      <c r="AC60" s="270">
        <v>0</v>
      </c>
      <c r="AD60" s="274">
        <v>676</v>
      </c>
      <c r="AE60" s="249">
        <v>610</v>
      </c>
      <c r="AF60" s="270">
        <v>17</v>
      </c>
      <c r="AG60" s="488">
        <v>1303</v>
      </c>
    </row>
    <row r="61" spans="1:33" x14ac:dyDescent="0.2">
      <c r="A61" s="44" t="s">
        <v>96</v>
      </c>
      <c r="B61" s="259" t="s">
        <v>532</v>
      </c>
      <c r="C61" s="275">
        <v>389</v>
      </c>
      <c r="D61" s="248">
        <v>307</v>
      </c>
      <c r="E61" s="271">
        <v>696</v>
      </c>
      <c r="F61" s="275">
        <v>35</v>
      </c>
      <c r="G61" s="248">
        <v>38</v>
      </c>
      <c r="H61" s="271">
        <v>73</v>
      </c>
      <c r="I61" s="275">
        <v>92</v>
      </c>
      <c r="J61" s="248">
        <v>125</v>
      </c>
      <c r="K61" s="271">
        <v>217</v>
      </c>
      <c r="L61" s="275">
        <v>5</v>
      </c>
      <c r="M61" s="248">
        <v>9</v>
      </c>
      <c r="N61" s="271">
        <v>14</v>
      </c>
      <c r="O61" s="275">
        <v>247</v>
      </c>
      <c r="P61" s="248">
        <v>231</v>
      </c>
      <c r="Q61" s="271">
        <v>478</v>
      </c>
      <c r="R61" s="275">
        <v>0</v>
      </c>
      <c r="S61" s="248">
        <v>0</v>
      </c>
      <c r="T61" s="271">
        <v>0</v>
      </c>
      <c r="U61" s="275">
        <v>10</v>
      </c>
      <c r="V61" s="248">
        <v>20</v>
      </c>
      <c r="W61" s="271">
        <v>30</v>
      </c>
      <c r="X61" s="275">
        <v>0</v>
      </c>
      <c r="Y61" s="248">
        <v>3</v>
      </c>
      <c r="Z61" s="271">
        <v>3</v>
      </c>
      <c r="AA61" s="275">
        <v>26</v>
      </c>
      <c r="AB61" s="248">
        <v>24</v>
      </c>
      <c r="AC61" s="271">
        <v>50</v>
      </c>
      <c r="AD61" s="275">
        <v>804</v>
      </c>
      <c r="AE61" s="248">
        <v>757</v>
      </c>
      <c r="AF61" s="271">
        <v>1561</v>
      </c>
      <c r="AG61" s="489">
        <v>3122</v>
      </c>
    </row>
    <row r="62" spans="1:33" x14ac:dyDescent="0.2">
      <c r="A62" s="39" t="s">
        <v>96</v>
      </c>
      <c r="B62" s="258" t="s">
        <v>97</v>
      </c>
      <c r="C62" s="274">
        <v>303</v>
      </c>
      <c r="D62" s="249">
        <v>264</v>
      </c>
      <c r="E62" s="270">
        <v>1</v>
      </c>
      <c r="F62" s="274">
        <v>29</v>
      </c>
      <c r="G62" s="249">
        <v>38</v>
      </c>
      <c r="H62" s="270">
        <v>1</v>
      </c>
      <c r="I62" s="274">
        <v>83</v>
      </c>
      <c r="J62" s="249">
        <v>99</v>
      </c>
      <c r="K62" s="270">
        <v>0</v>
      </c>
      <c r="L62" s="274">
        <v>1</v>
      </c>
      <c r="M62" s="249">
        <v>2</v>
      </c>
      <c r="N62" s="270">
        <v>0</v>
      </c>
      <c r="O62" s="274">
        <v>181</v>
      </c>
      <c r="P62" s="249">
        <v>192</v>
      </c>
      <c r="Q62" s="270">
        <v>0</v>
      </c>
      <c r="R62" s="274">
        <v>1</v>
      </c>
      <c r="S62" s="249">
        <v>1</v>
      </c>
      <c r="T62" s="270">
        <v>0</v>
      </c>
      <c r="U62" s="274">
        <v>15</v>
      </c>
      <c r="V62" s="249">
        <v>22</v>
      </c>
      <c r="W62" s="270">
        <v>0</v>
      </c>
      <c r="X62" s="274">
        <v>20</v>
      </c>
      <c r="Y62" s="249">
        <v>21</v>
      </c>
      <c r="Z62" s="270">
        <v>0</v>
      </c>
      <c r="AA62" s="274">
        <v>53</v>
      </c>
      <c r="AB62" s="249">
        <v>49</v>
      </c>
      <c r="AC62" s="270">
        <v>1</v>
      </c>
      <c r="AD62" s="274">
        <v>686</v>
      </c>
      <c r="AE62" s="249">
        <v>688</v>
      </c>
      <c r="AF62" s="270">
        <v>3</v>
      </c>
      <c r="AG62" s="488">
        <v>1377</v>
      </c>
    </row>
    <row r="63" spans="1:33" x14ac:dyDescent="0.2">
      <c r="A63" s="44" t="s">
        <v>96</v>
      </c>
      <c r="B63" s="259" t="s">
        <v>98</v>
      </c>
      <c r="C63" s="275">
        <v>321</v>
      </c>
      <c r="D63" s="248">
        <v>251</v>
      </c>
      <c r="E63" s="271">
        <v>2</v>
      </c>
      <c r="F63" s="275">
        <v>20</v>
      </c>
      <c r="G63" s="248">
        <v>33</v>
      </c>
      <c r="H63" s="271">
        <v>1</v>
      </c>
      <c r="I63" s="275">
        <v>89</v>
      </c>
      <c r="J63" s="248">
        <v>101</v>
      </c>
      <c r="K63" s="271">
        <v>0</v>
      </c>
      <c r="L63" s="275">
        <v>2</v>
      </c>
      <c r="M63" s="248">
        <v>2</v>
      </c>
      <c r="N63" s="271">
        <v>0</v>
      </c>
      <c r="O63" s="275">
        <v>208</v>
      </c>
      <c r="P63" s="248">
        <v>210</v>
      </c>
      <c r="Q63" s="271">
        <v>1</v>
      </c>
      <c r="R63" s="275">
        <v>1</v>
      </c>
      <c r="S63" s="248">
        <v>0</v>
      </c>
      <c r="T63" s="271">
        <v>0</v>
      </c>
      <c r="U63" s="275">
        <v>21</v>
      </c>
      <c r="V63" s="248">
        <v>25</v>
      </c>
      <c r="W63" s="271">
        <v>0</v>
      </c>
      <c r="X63" s="275">
        <v>19</v>
      </c>
      <c r="Y63" s="248">
        <v>22</v>
      </c>
      <c r="Z63" s="271">
        <v>0</v>
      </c>
      <c r="AA63" s="275">
        <v>10</v>
      </c>
      <c r="AB63" s="248">
        <v>16</v>
      </c>
      <c r="AC63" s="271">
        <v>2</v>
      </c>
      <c r="AD63" s="275">
        <v>691</v>
      </c>
      <c r="AE63" s="248">
        <v>660</v>
      </c>
      <c r="AF63" s="271">
        <v>6</v>
      </c>
      <c r="AG63" s="489">
        <v>1357</v>
      </c>
    </row>
    <row r="64" spans="1:33" x14ac:dyDescent="0.2">
      <c r="A64" s="39" t="s">
        <v>99</v>
      </c>
      <c r="B64" s="258" t="s">
        <v>100</v>
      </c>
      <c r="C64" s="274">
        <v>552</v>
      </c>
      <c r="D64" s="249">
        <v>239</v>
      </c>
      <c r="E64" s="270">
        <v>4</v>
      </c>
      <c r="F64" s="274">
        <v>14</v>
      </c>
      <c r="G64" s="249">
        <v>12</v>
      </c>
      <c r="H64" s="270">
        <v>0</v>
      </c>
      <c r="I64" s="274">
        <v>60</v>
      </c>
      <c r="J64" s="249">
        <v>47</v>
      </c>
      <c r="K64" s="270">
        <v>2</v>
      </c>
      <c r="L64" s="274">
        <v>0</v>
      </c>
      <c r="M64" s="249">
        <v>4</v>
      </c>
      <c r="N64" s="270">
        <v>0</v>
      </c>
      <c r="O64" s="274">
        <v>307</v>
      </c>
      <c r="P64" s="249">
        <v>296</v>
      </c>
      <c r="Q64" s="270">
        <v>8</v>
      </c>
      <c r="R64" s="274">
        <v>2</v>
      </c>
      <c r="S64" s="249">
        <v>2</v>
      </c>
      <c r="T64" s="270">
        <v>0</v>
      </c>
      <c r="U64" s="274">
        <v>21</v>
      </c>
      <c r="V64" s="249">
        <v>20</v>
      </c>
      <c r="W64" s="270">
        <v>0</v>
      </c>
      <c r="X64" s="274">
        <v>74</v>
      </c>
      <c r="Y64" s="249">
        <v>69</v>
      </c>
      <c r="Z64" s="270">
        <v>0</v>
      </c>
      <c r="AA64" s="274">
        <v>26</v>
      </c>
      <c r="AB64" s="249">
        <v>19</v>
      </c>
      <c r="AC64" s="270">
        <v>7</v>
      </c>
      <c r="AD64" s="274">
        <v>1056</v>
      </c>
      <c r="AE64" s="249">
        <v>708</v>
      </c>
      <c r="AF64" s="270">
        <v>21</v>
      </c>
      <c r="AG64" s="488">
        <v>1785</v>
      </c>
    </row>
    <row r="65" spans="1:33" x14ac:dyDescent="0.2">
      <c r="A65" s="44" t="s">
        <v>99</v>
      </c>
      <c r="B65" s="259" t="s">
        <v>101</v>
      </c>
      <c r="C65" s="275">
        <v>251</v>
      </c>
      <c r="D65" s="248">
        <v>95</v>
      </c>
      <c r="E65" s="271">
        <v>0</v>
      </c>
      <c r="F65" s="275">
        <v>2</v>
      </c>
      <c r="G65" s="248">
        <v>2</v>
      </c>
      <c r="H65" s="271">
        <v>0</v>
      </c>
      <c r="I65" s="275">
        <v>23</v>
      </c>
      <c r="J65" s="248">
        <v>16</v>
      </c>
      <c r="K65" s="271">
        <v>0</v>
      </c>
      <c r="L65" s="275">
        <v>0</v>
      </c>
      <c r="M65" s="248">
        <v>1</v>
      </c>
      <c r="N65" s="271">
        <v>0</v>
      </c>
      <c r="O65" s="275">
        <v>61</v>
      </c>
      <c r="P65" s="248">
        <v>60</v>
      </c>
      <c r="Q65" s="271">
        <v>1</v>
      </c>
      <c r="R65" s="275">
        <v>0</v>
      </c>
      <c r="S65" s="248">
        <v>1</v>
      </c>
      <c r="T65" s="271">
        <v>0</v>
      </c>
      <c r="U65" s="275">
        <v>4</v>
      </c>
      <c r="V65" s="248">
        <v>3</v>
      </c>
      <c r="W65" s="271">
        <v>1</v>
      </c>
      <c r="X65" s="275">
        <v>0</v>
      </c>
      <c r="Y65" s="248">
        <v>0</v>
      </c>
      <c r="Z65" s="271">
        <v>0</v>
      </c>
      <c r="AA65" s="275">
        <v>5</v>
      </c>
      <c r="AB65" s="248">
        <v>5</v>
      </c>
      <c r="AC65" s="271">
        <v>2</v>
      </c>
      <c r="AD65" s="275">
        <v>346</v>
      </c>
      <c r="AE65" s="248">
        <v>183</v>
      </c>
      <c r="AF65" s="271">
        <v>4</v>
      </c>
      <c r="AG65" s="489">
        <v>533</v>
      </c>
    </row>
    <row r="66" spans="1:33" x14ac:dyDescent="0.2">
      <c r="A66" s="39" t="s">
        <v>102</v>
      </c>
      <c r="B66" s="258" t="s">
        <v>103</v>
      </c>
      <c r="C66" s="274">
        <v>609</v>
      </c>
      <c r="D66" s="249">
        <v>418</v>
      </c>
      <c r="E66" s="270">
        <v>11</v>
      </c>
      <c r="F66" s="274">
        <v>49</v>
      </c>
      <c r="G66" s="249">
        <v>77</v>
      </c>
      <c r="H66" s="270">
        <v>2</v>
      </c>
      <c r="I66" s="274">
        <v>66</v>
      </c>
      <c r="J66" s="249">
        <v>78</v>
      </c>
      <c r="K66" s="270">
        <v>3</v>
      </c>
      <c r="L66" s="274">
        <v>0</v>
      </c>
      <c r="M66" s="249">
        <v>0</v>
      </c>
      <c r="N66" s="270">
        <v>0</v>
      </c>
      <c r="O66" s="274">
        <v>323</v>
      </c>
      <c r="P66" s="249">
        <v>381</v>
      </c>
      <c r="Q66" s="270">
        <v>7</v>
      </c>
      <c r="R66" s="274">
        <v>0</v>
      </c>
      <c r="S66" s="249">
        <v>1</v>
      </c>
      <c r="T66" s="270">
        <v>0</v>
      </c>
      <c r="U66" s="274">
        <v>8</v>
      </c>
      <c r="V66" s="249">
        <v>0</v>
      </c>
      <c r="W66" s="270">
        <v>2</v>
      </c>
      <c r="X66" s="274">
        <v>104</v>
      </c>
      <c r="Y66" s="249">
        <v>110</v>
      </c>
      <c r="Z66" s="270">
        <v>16</v>
      </c>
      <c r="AA66" s="274">
        <v>40</v>
      </c>
      <c r="AB66" s="249">
        <v>53</v>
      </c>
      <c r="AC66" s="270">
        <v>10</v>
      </c>
      <c r="AD66" s="274">
        <v>1199</v>
      </c>
      <c r="AE66" s="249">
        <v>1118</v>
      </c>
      <c r="AF66" s="270">
        <v>51</v>
      </c>
      <c r="AG66" s="488">
        <v>2368</v>
      </c>
    </row>
    <row r="67" spans="1:33" x14ac:dyDescent="0.2">
      <c r="A67" s="44" t="s">
        <v>104</v>
      </c>
      <c r="B67" s="259" t="s">
        <v>105</v>
      </c>
      <c r="C67" s="275">
        <v>309</v>
      </c>
      <c r="D67" s="248">
        <v>173</v>
      </c>
      <c r="E67" s="271">
        <v>3</v>
      </c>
      <c r="F67" s="275">
        <v>5</v>
      </c>
      <c r="G67" s="248">
        <v>8</v>
      </c>
      <c r="H67" s="271">
        <v>0</v>
      </c>
      <c r="I67" s="275">
        <v>45</v>
      </c>
      <c r="J67" s="248">
        <v>37</v>
      </c>
      <c r="K67" s="271">
        <v>0</v>
      </c>
      <c r="L67" s="275">
        <v>2</v>
      </c>
      <c r="M67" s="248">
        <v>6</v>
      </c>
      <c r="N67" s="271">
        <v>0</v>
      </c>
      <c r="O67" s="275">
        <v>170</v>
      </c>
      <c r="P67" s="248">
        <v>174</v>
      </c>
      <c r="Q67" s="271">
        <v>3</v>
      </c>
      <c r="R67" s="275">
        <v>1</v>
      </c>
      <c r="S67" s="248">
        <v>3</v>
      </c>
      <c r="T67" s="271">
        <v>0</v>
      </c>
      <c r="U67" s="275">
        <v>29</v>
      </c>
      <c r="V67" s="248">
        <v>19</v>
      </c>
      <c r="W67" s="271">
        <v>1</v>
      </c>
      <c r="X67" s="275">
        <v>9</v>
      </c>
      <c r="Y67" s="248">
        <v>5</v>
      </c>
      <c r="Z67" s="271">
        <v>0</v>
      </c>
      <c r="AA67" s="275">
        <v>12</v>
      </c>
      <c r="AB67" s="248">
        <v>8</v>
      </c>
      <c r="AC67" s="271">
        <v>0</v>
      </c>
      <c r="AD67" s="275">
        <v>582</v>
      </c>
      <c r="AE67" s="248">
        <v>433</v>
      </c>
      <c r="AF67" s="271">
        <v>7</v>
      </c>
      <c r="AG67" s="489">
        <v>1022</v>
      </c>
    </row>
    <row r="68" spans="1:33" x14ac:dyDescent="0.2">
      <c r="A68" s="39" t="s">
        <v>106</v>
      </c>
      <c r="B68" s="258" t="s">
        <v>107</v>
      </c>
      <c r="C68" s="274">
        <v>420</v>
      </c>
      <c r="D68" s="249">
        <v>317</v>
      </c>
      <c r="E68" s="270">
        <v>4</v>
      </c>
      <c r="F68" s="274">
        <v>19</v>
      </c>
      <c r="G68" s="249">
        <v>22</v>
      </c>
      <c r="H68" s="270">
        <v>0</v>
      </c>
      <c r="I68" s="274">
        <v>36</v>
      </c>
      <c r="J68" s="249">
        <v>39</v>
      </c>
      <c r="K68" s="270">
        <v>3</v>
      </c>
      <c r="L68" s="274">
        <v>3</v>
      </c>
      <c r="M68" s="249">
        <v>0</v>
      </c>
      <c r="N68" s="270">
        <v>0</v>
      </c>
      <c r="O68" s="274">
        <v>130</v>
      </c>
      <c r="P68" s="249">
        <v>175</v>
      </c>
      <c r="Q68" s="270">
        <v>3</v>
      </c>
      <c r="R68" s="274">
        <v>0</v>
      </c>
      <c r="S68" s="249">
        <v>0</v>
      </c>
      <c r="T68" s="270">
        <v>0</v>
      </c>
      <c r="U68" s="274">
        <v>25</v>
      </c>
      <c r="V68" s="249">
        <v>14</v>
      </c>
      <c r="W68" s="270">
        <v>1</v>
      </c>
      <c r="X68" s="274">
        <v>38</v>
      </c>
      <c r="Y68" s="249">
        <v>35</v>
      </c>
      <c r="Z68" s="270">
        <v>0</v>
      </c>
      <c r="AA68" s="274">
        <v>17</v>
      </c>
      <c r="AB68" s="249">
        <v>19</v>
      </c>
      <c r="AC68" s="270">
        <v>12</v>
      </c>
      <c r="AD68" s="274">
        <v>688</v>
      </c>
      <c r="AE68" s="249">
        <v>621</v>
      </c>
      <c r="AF68" s="270">
        <v>23</v>
      </c>
      <c r="AG68" s="488">
        <v>1332</v>
      </c>
    </row>
    <row r="69" spans="1:33" x14ac:dyDescent="0.2">
      <c r="A69" s="44" t="s">
        <v>108</v>
      </c>
      <c r="B69" s="259" t="s">
        <v>109</v>
      </c>
      <c r="C69" s="275">
        <v>740</v>
      </c>
      <c r="D69" s="248">
        <v>535</v>
      </c>
      <c r="E69" s="271">
        <v>9</v>
      </c>
      <c r="F69" s="275">
        <v>28</v>
      </c>
      <c r="G69" s="248">
        <v>29</v>
      </c>
      <c r="H69" s="271">
        <v>1</v>
      </c>
      <c r="I69" s="275">
        <v>84</v>
      </c>
      <c r="J69" s="248">
        <v>95</v>
      </c>
      <c r="K69" s="271">
        <v>2</v>
      </c>
      <c r="L69" s="275">
        <v>3</v>
      </c>
      <c r="M69" s="248">
        <v>2</v>
      </c>
      <c r="N69" s="271">
        <v>0</v>
      </c>
      <c r="O69" s="275">
        <v>307</v>
      </c>
      <c r="P69" s="248">
        <v>270</v>
      </c>
      <c r="Q69" s="271">
        <v>7</v>
      </c>
      <c r="R69" s="275">
        <v>2</v>
      </c>
      <c r="S69" s="248">
        <v>2</v>
      </c>
      <c r="T69" s="271">
        <v>0</v>
      </c>
      <c r="U69" s="275">
        <v>39</v>
      </c>
      <c r="V69" s="248">
        <v>38</v>
      </c>
      <c r="W69" s="271">
        <v>0</v>
      </c>
      <c r="X69" s="275">
        <v>0</v>
      </c>
      <c r="Y69" s="248">
        <v>0</v>
      </c>
      <c r="Z69" s="271">
        <v>0</v>
      </c>
      <c r="AA69" s="275">
        <v>28</v>
      </c>
      <c r="AB69" s="248">
        <v>34</v>
      </c>
      <c r="AC69" s="271">
        <v>11</v>
      </c>
      <c r="AD69" s="275">
        <v>1231</v>
      </c>
      <c r="AE69" s="248">
        <v>1005</v>
      </c>
      <c r="AF69" s="271">
        <v>30</v>
      </c>
      <c r="AG69" s="489">
        <v>2266</v>
      </c>
    </row>
    <row r="70" spans="1:33" x14ac:dyDescent="0.2">
      <c r="A70" s="567" t="s">
        <v>110</v>
      </c>
      <c r="B70" s="260" t="s">
        <v>111</v>
      </c>
      <c r="C70" s="278">
        <v>70</v>
      </c>
      <c r="D70" s="250">
        <v>38</v>
      </c>
      <c r="E70" s="279">
        <v>0</v>
      </c>
      <c r="F70" s="278">
        <v>7</v>
      </c>
      <c r="G70" s="250">
        <v>6</v>
      </c>
      <c r="H70" s="279">
        <v>0</v>
      </c>
      <c r="I70" s="278">
        <v>57</v>
      </c>
      <c r="J70" s="250">
        <v>131</v>
      </c>
      <c r="K70" s="279">
        <v>0</v>
      </c>
      <c r="L70" s="278">
        <v>0</v>
      </c>
      <c r="M70" s="250">
        <v>0</v>
      </c>
      <c r="N70" s="279">
        <v>0</v>
      </c>
      <c r="O70" s="278">
        <v>36</v>
      </c>
      <c r="P70" s="250">
        <v>39</v>
      </c>
      <c r="Q70" s="279">
        <v>0</v>
      </c>
      <c r="R70" s="278">
        <v>1</v>
      </c>
      <c r="S70" s="250">
        <v>0</v>
      </c>
      <c r="T70" s="279">
        <v>0</v>
      </c>
      <c r="U70" s="278">
        <v>5</v>
      </c>
      <c r="V70" s="250">
        <v>4</v>
      </c>
      <c r="W70" s="279">
        <v>0</v>
      </c>
      <c r="X70" s="278">
        <v>0</v>
      </c>
      <c r="Y70" s="250">
        <v>0</v>
      </c>
      <c r="Z70" s="279">
        <v>0</v>
      </c>
      <c r="AA70" s="278">
        <v>4</v>
      </c>
      <c r="AB70" s="250">
        <v>1</v>
      </c>
      <c r="AC70" s="279">
        <v>0</v>
      </c>
      <c r="AD70" s="278">
        <v>180</v>
      </c>
      <c r="AE70" s="250">
        <v>219</v>
      </c>
      <c r="AF70" s="279">
        <v>0</v>
      </c>
      <c r="AG70" s="490">
        <v>399</v>
      </c>
    </row>
    <row r="71" spans="1:33" s="226" customFormat="1" ht="12" customHeight="1" x14ac:dyDescent="0.2">
      <c r="A71" s="568"/>
      <c r="B71" s="261" t="s">
        <v>525</v>
      </c>
      <c r="C71" s="276">
        <v>29668</v>
      </c>
      <c r="D71" s="251">
        <v>22050</v>
      </c>
      <c r="E71" s="272">
        <v>967</v>
      </c>
      <c r="F71" s="276">
        <v>1928</v>
      </c>
      <c r="G71" s="251">
        <v>2551</v>
      </c>
      <c r="H71" s="272">
        <v>108</v>
      </c>
      <c r="I71" s="276">
        <v>4104</v>
      </c>
      <c r="J71" s="251">
        <v>4689</v>
      </c>
      <c r="K71" s="272">
        <v>261</v>
      </c>
      <c r="L71" s="276">
        <v>134</v>
      </c>
      <c r="M71" s="251">
        <v>119</v>
      </c>
      <c r="N71" s="272">
        <v>14</v>
      </c>
      <c r="O71" s="276">
        <v>16839</v>
      </c>
      <c r="P71" s="251">
        <v>17484</v>
      </c>
      <c r="Q71" s="272">
        <v>770</v>
      </c>
      <c r="R71" s="276">
        <v>43</v>
      </c>
      <c r="S71" s="251">
        <v>89</v>
      </c>
      <c r="T71" s="449">
        <v>0</v>
      </c>
      <c r="U71" s="276">
        <v>2371</v>
      </c>
      <c r="V71" s="251">
        <v>2308</v>
      </c>
      <c r="W71" s="272">
        <v>79</v>
      </c>
      <c r="X71" s="276">
        <v>3163</v>
      </c>
      <c r="Y71" s="251">
        <v>3218</v>
      </c>
      <c r="Z71" s="272">
        <v>121</v>
      </c>
      <c r="AA71" s="276">
        <v>1779</v>
      </c>
      <c r="AB71" s="251">
        <v>2146</v>
      </c>
      <c r="AC71" s="272">
        <v>541</v>
      </c>
      <c r="AD71" s="276">
        <v>60029</v>
      </c>
      <c r="AE71" s="251">
        <v>54654</v>
      </c>
      <c r="AF71" s="272">
        <v>2861</v>
      </c>
      <c r="AG71" s="491">
        <v>117544</v>
      </c>
    </row>
    <row r="72" spans="1:33" s="226" customFormat="1" x14ac:dyDescent="0.2">
      <c r="A72" s="192"/>
      <c r="B72" s="262" t="s">
        <v>526</v>
      </c>
      <c r="C72" s="277"/>
      <c r="D72" s="252">
        <v>52685</v>
      </c>
      <c r="E72" s="273"/>
      <c r="F72" s="277"/>
      <c r="G72" s="287">
        <v>4587</v>
      </c>
      <c r="H72" s="273"/>
      <c r="I72" s="277"/>
      <c r="J72" s="252">
        <v>9054</v>
      </c>
      <c r="K72" s="273"/>
      <c r="L72" s="287"/>
      <c r="M72" s="252">
        <v>267</v>
      </c>
      <c r="N72" s="290"/>
      <c r="O72" s="287"/>
      <c r="P72" s="252">
        <v>35093</v>
      </c>
      <c r="Q72" s="273"/>
      <c r="R72" s="277"/>
      <c r="S72" s="252">
        <v>132</v>
      </c>
      <c r="T72" s="273"/>
      <c r="U72" s="277"/>
      <c r="V72" s="252">
        <v>4758</v>
      </c>
      <c r="W72" s="273"/>
      <c r="X72" s="277"/>
      <c r="Y72" s="287">
        <v>6502</v>
      </c>
      <c r="Z72" s="290"/>
      <c r="AA72" s="287"/>
      <c r="AB72" s="287">
        <v>4466</v>
      </c>
      <c r="AC72" s="290"/>
      <c r="AD72" s="287"/>
      <c r="AE72" s="252"/>
      <c r="AF72" s="290"/>
      <c r="AG72" s="492"/>
    </row>
    <row r="73" spans="1:33" x14ac:dyDescent="0.2">
      <c r="A73" s="568"/>
      <c r="B73" s="588" t="s">
        <v>534</v>
      </c>
      <c r="C73" s="285">
        <v>456.43076923076922</v>
      </c>
      <c r="D73" s="286">
        <v>339.23076923076923</v>
      </c>
      <c r="E73" s="288">
        <v>14.876923076923077</v>
      </c>
      <c r="F73" s="285">
        <v>29.661538461538463</v>
      </c>
      <c r="G73" s="286">
        <v>39.246153846153845</v>
      </c>
      <c r="H73" s="288">
        <v>1.6615384615384616</v>
      </c>
      <c r="I73" s="285">
        <v>63.138461538461542</v>
      </c>
      <c r="J73" s="286">
        <v>72.138461538461542</v>
      </c>
      <c r="K73" s="289">
        <v>4.0153846153846153</v>
      </c>
      <c r="L73" s="285">
        <v>2.0615384615384613</v>
      </c>
      <c r="M73" s="286">
        <v>1.8307692307692307</v>
      </c>
      <c r="N73" s="288">
        <v>0.2153846153846154</v>
      </c>
      <c r="O73" s="285">
        <v>259.06153846153848</v>
      </c>
      <c r="P73" s="286">
        <v>268.98461538461538</v>
      </c>
      <c r="Q73" s="288">
        <v>11.846153846153847</v>
      </c>
      <c r="R73" s="285">
        <v>0.66153846153846152</v>
      </c>
      <c r="S73" s="286">
        <v>1.3692307692307693</v>
      </c>
      <c r="T73" s="295">
        <v>0</v>
      </c>
      <c r="U73" s="285">
        <v>36.476923076923079</v>
      </c>
      <c r="V73" s="286">
        <v>35.507692307692309</v>
      </c>
      <c r="W73" s="288">
        <v>1.2153846153846153</v>
      </c>
      <c r="X73" s="285">
        <v>48.661538461538463</v>
      </c>
      <c r="Y73" s="286">
        <v>49.507692307692309</v>
      </c>
      <c r="Z73" s="288">
        <v>1.8615384615384616</v>
      </c>
      <c r="AA73" s="285">
        <v>27.369230769230768</v>
      </c>
      <c r="AB73" s="286">
        <v>33.015384615384619</v>
      </c>
      <c r="AC73" s="288">
        <v>8.3230769230769237</v>
      </c>
      <c r="AD73" s="285">
        <v>923.52307692307693</v>
      </c>
      <c r="AE73" s="286">
        <v>840.83076923076919</v>
      </c>
      <c r="AF73" s="288">
        <v>44.015384615384619</v>
      </c>
      <c r="AG73" s="493">
        <v>1808.3692307692309</v>
      </c>
    </row>
    <row r="74" spans="1:33" s="226" customFormat="1" ht="13.5" thickBot="1" x14ac:dyDescent="0.25">
      <c r="A74" s="89"/>
      <c r="B74" s="280" t="s">
        <v>432</v>
      </c>
      <c r="C74" s="281"/>
      <c r="D74" s="291">
        <v>44.821514000000001</v>
      </c>
      <c r="E74" s="292"/>
      <c r="F74" s="293"/>
      <c r="G74" s="291">
        <v>3.9023685000000001</v>
      </c>
      <c r="H74" s="292"/>
      <c r="I74" s="293"/>
      <c r="J74" s="291">
        <v>7.7026475000000003</v>
      </c>
      <c r="K74" s="292"/>
      <c r="L74" s="293"/>
      <c r="M74" s="291">
        <v>0.22714899999999999</v>
      </c>
      <c r="N74" s="292"/>
      <c r="O74" s="293"/>
      <c r="P74" s="294">
        <v>29.855202999999999</v>
      </c>
      <c r="Q74" s="292"/>
      <c r="R74" s="293"/>
      <c r="S74" s="291">
        <v>0.11229840000000001</v>
      </c>
      <c r="T74" s="292"/>
      <c r="U74" s="293"/>
      <c r="V74" s="291">
        <v>4.0478459000000004</v>
      </c>
      <c r="W74" s="292"/>
      <c r="X74" s="293"/>
      <c r="Y74" s="291">
        <v>5.5315456000000003</v>
      </c>
      <c r="Z74" s="292"/>
      <c r="AA74" s="293"/>
      <c r="AB74" s="291">
        <v>3.7994283000000002</v>
      </c>
      <c r="AC74" s="283"/>
      <c r="AD74" s="281"/>
      <c r="AE74" s="282"/>
      <c r="AF74" s="283"/>
      <c r="AG74" s="494"/>
    </row>
    <row r="75" spans="1:33" x14ac:dyDescent="0.2">
      <c r="A75" s="612" t="s">
        <v>438</v>
      </c>
      <c r="B75" s="612"/>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row>
    <row r="76" spans="1:33" ht="24" customHeight="1" x14ac:dyDescent="0.2">
      <c r="A76" s="612"/>
      <c r="B76" s="612"/>
    </row>
    <row r="78" spans="1:33" x14ac:dyDescent="0.2">
      <c r="A78" s="612" t="s">
        <v>439</v>
      </c>
      <c r="B78" s="612"/>
    </row>
    <row r="79" spans="1:33" x14ac:dyDescent="0.2">
      <c r="A79" s="612"/>
      <c r="B79" s="612"/>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row>
    <row r="80" spans="1:33" x14ac:dyDescent="0.2">
      <c r="A80" s="56" t="s">
        <v>379</v>
      </c>
    </row>
  </sheetData>
  <mergeCells count="16">
    <mergeCell ref="A75:B76"/>
    <mergeCell ref="A78:B79"/>
    <mergeCell ref="A2:B2"/>
    <mergeCell ref="A1:B1"/>
    <mergeCell ref="U3:W4"/>
    <mergeCell ref="A3:B4"/>
    <mergeCell ref="C3:E4"/>
    <mergeCell ref="F3:H4"/>
    <mergeCell ref="I3:K4"/>
    <mergeCell ref="L3:N4"/>
    <mergeCell ref="O3:Q4"/>
    <mergeCell ref="X3:Z4"/>
    <mergeCell ref="AA3:AC4"/>
    <mergeCell ref="AD3:AF4"/>
    <mergeCell ref="AG3:AG4"/>
    <mergeCell ref="R3:T4"/>
  </mergeCells>
  <hyperlinks>
    <hyperlink ref="A2:B2" location="TOC!A1" display="Return to Table of Contents"/>
  </hyperlinks>
  <pageMargins left="0.25" right="0.25" top="0.75" bottom="0.75" header="0.3" footer="0.3"/>
  <pageSetup scale="57" fitToWidth="3" orientation="portrait" r:id="rId1"/>
  <headerFooter>
    <oddHeader>&amp;L2015-16 Survey of Dental Education
Report 2 - Tuition, Admission, and Attrition</oddHeader>
  </headerFooter>
  <colBreaks count="2" manualBreakCount="2">
    <brk id="14" max="79" man="1"/>
    <brk id="26" max="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2" sqref="A2"/>
    </sheetView>
  </sheetViews>
  <sheetFormatPr defaultRowHeight="12.75" x14ac:dyDescent="0.2"/>
  <cols>
    <col min="1" max="1" width="85.140625" customWidth="1"/>
  </cols>
  <sheetData>
    <row r="1" spans="1:1" x14ac:dyDescent="0.2">
      <c r="A1" s="13" t="s">
        <v>319</v>
      </c>
    </row>
    <row r="2" spans="1:1" x14ac:dyDescent="0.2">
      <c r="A2" s="14" t="s">
        <v>1</v>
      </c>
    </row>
    <row r="3" spans="1:1" x14ac:dyDescent="0.2">
      <c r="A3" s="14"/>
    </row>
    <row r="4" spans="1:1" ht="51" x14ac:dyDescent="0.2">
      <c r="A4" s="15" t="s">
        <v>359</v>
      </c>
    </row>
    <row r="5" spans="1:1" x14ac:dyDescent="0.2">
      <c r="A5" s="14"/>
    </row>
    <row r="6" spans="1:1" ht="89.25" x14ac:dyDescent="0.2">
      <c r="A6" s="16" t="s">
        <v>360</v>
      </c>
    </row>
    <row r="7" spans="1:1" x14ac:dyDescent="0.2">
      <c r="A7" s="14"/>
    </row>
    <row r="8" spans="1:1" ht="63.75" x14ac:dyDescent="0.2">
      <c r="A8" s="17" t="s">
        <v>320</v>
      </c>
    </row>
    <row r="10" spans="1:1" ht="51" x14ac:dyDescent="0.2">
      <c r="A10" s="17" t="s">
        <v>321</v>
      </c>
    </row>
  </sheetData>
  <hyperlinks>
    <hyperlink ref="A2" location="TOC!A1" display="Return to Table of Contents"/>
  </hyperlinks>
  <pageMargins left="0.25" right="0.25" top="0.75" bottom="0.75" header="0.3" footer="0.3"/>
  <pageSetup orientation="portrait" r:id="rId1"/>
  <headerFooter>
    <oddHeader>&amp;L2015-16 Survey of Dental Education
Report 2 - Tuition, Admission, and Attrition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Normal="100" workbookViewId="0">
      <pane xSplit="2" ySplit="3" topLeftCell="C4" activePane="bottomRight" state="frozen"/>
      <selection pane="topRight" activeCell="C1" sqref="C1"/>
      <selection pane="bottomLeft" activeCell="A4" sqref="A4"/>
      <selection pane="bottomRight" activeCell="A2" sqref="A2:B2"/>
    </sheetView>
  </sheetViews>
  <sheetFormatPr defaultRowHeight="12.75" x14ac:dyDescent="0.2"/>
  <cols>
    <col min="1" max="1" width="5.7109375" style="142" customWidth="1"/>
    <col min="2" max="2" width="49" style="2" bestFit="1" customWidth="1"/>
    <col min="3" max="10" width="14.7109375" style="1" customWidth="1"/>
    <col min="11" max="16384" width="9.140625" style="1"/>
  </cols>
  <sheetData>
    <row r="1" spans="1:10" x14ac:dyDescent="0.2">
      <c r="A1" s="3" t="s">
        <v>189</v>
      </c>
    </row>
    <row r="2" spans="1:10" ht="13.5" thickBot="1" x14ac:dyDescent="0.25">
      <c r="A2" s="610" t="s">
        <v>1</v>
      </c>
      <c r="B2" s="610"/>
    </row>
    <row r="3" spans="1:10" ht="38.25" x14ac:dyDescent="0.2">
      <c r="A3" s="308" t="s">
        <v>7</v>
      </c>
      <c r="B3" s="451" t="s">
        <v>8</v>
      </c>
      <c r="C3" s="452" t="s">
        <v>190</v>
      </c>
      <c r="D3" s="452" t="s">
        <v>191</v>
      </c>
      <c r="E3" s="452" t="s">
        <v>192</v>
      </c>
      <c r="F3" s="452" t="s">
        <v>193</v>
      </c>
      <c r="G3" s="452" t="s">
        <v>194</v>
      </c>
      <c r="H3" s="452" t="s">
        <v>195</v>
      </c>
      <c r="I3" s="452" t="s">
        <v>196</v>
      </c>
      <c r="J3" s="453" t="s">
        <v>197</v>
      </c>
    </row>
    <row r="4" spans="1:10" x14ac:dyDescent="0.2">
      <c r="A4" s="24" t="s">
        <v>11</v>
      </c>
      <c r="B4" s="454" t="s">
        <v>12</v>
      </c>
      <c r="C4" s="328" t="s">
        <v>198</v>
      </c>
      <c r="D4" s="328" t="s">
        <v>198</v>
      </c>
      <c r="E4" s="328" t="s">
        <v>198</v>
      </c>
      <c r="F4" s="328" t="s">
        <v>199</v>
      </c>
      <c r="G4" s="328" t="s">
        <v>198</v>
      </c>
      <c r="H4" s="328" t="s">
        <v>198</v>
      </c>
      <c r="I4" s="328" t="s">
        <v>198</v>
      </c>
      <c r="J4" s="479" t="s">
        <v>198</v>
      </c>
    </row>
    <row r="5" spans="1:10" x14ac:dyDescent="0.2">
      <c r="A5" s="26" t="s">
        <v>13</v>
      </c>
      <c r="B5" s="455" t="s">
        <v>14</v>
      </c>
      <c r="C5" s="329" t="s">
        <v>198</v>
      </c>
      <c r="D5" s="329" t="s">
        <v>198</v>
      </c>
      <c r="E5" s="329" t="s">
        <v>199</v>
      </c>
      <c r="F5" s="329" t="s">
        <v>199</v>
      </c>
      <c r="G5" s="329" t="s">
        <v>199</v>
      </c>
      <c r="H5" s="329" t="s">
        <v>199</v>
      </c>
      <c r="I5" s="329" t="s">
        <v>199</v>
      </c>
      <c r="J5" s="478" t="s">
        <v>199</v>
      </c>
    </row>
    <row r="6" spans="1:10" x14ac:dyDescent="0.2">
      <c r="A6" s="24" t="s">
        <v>13</v>
      </c>
      <c r="B6" s="454" t="s">
        <v>15</v>
      </c>
      <c r="C6" s="328" t="s">
        <v>198</v>
      </c>
      <c r="D6" s="328" t="s">
        <v>199</v>
      </c>
      <c r="E6" s="328" t="s">
        <v>198</v>
      </c>
      <c r="F6" s="328" t="s">
        <v>199</v>
      </c>
      <c r="G6" s="328" t="s">
        <v>198</v>
      </c>
      <c r="H6" s="328" t="s">
        <v>199</v>
      </c>
      <c r="I6" s="328" t="s">
        <v>199</v>
      </c>
      <c r="J6" s="479" t="s">
        <v>199</v>
      </c>
    </row>
    <row r="7" spans="1:10" x14ac:dyDescent="0.2">
      <c r="A7" s="26" t="s">
        <v>16</v>
      </c>
      <c r="B7" s="455" t="s">
        <v>17</v>
      </c>
      <c r="C7" s="329" t="s">
        <v>198</v>
      </c>
      <c r="D7" s="329" t="s">
        <v>198</v>
      </c>
      <c r="E7" s="329" t="s">
        <v>198</v>
      </c>
      <c r="F7" s="329" t="s">
        <v>198</v>
      </c>
      <c r="G7" s="329" t="s">
        <v>198</v>
      </c>
      <c r="H7" s="329" t="s">
        <v>198</v>
      </c>
      <c r="I7" s="329" t="s">
        <v>198</v>
      </c>
      <c r="J7" s="478" t="s">
        <v>198</v>
      </c>
    </row>
    <row r="8" spans="1:10" x14ac:dyDescent="0.2">
      <c r="A8" s="24" t="s">
        <v>16</v>
      </c>
      <c r="B8" s="454" t="s">
        <v>18</v>
      </c>
      <c r="C8" s="328" t="s">
        <v>198</v>
      </c>
      <c r="D8" s="328" t="s">
        <v>200</v>
      </c>
      <c r="E8" s="328" t="s">
        <v>198</v>
      </c>
      <c r="F8" s="328" t="s">
        <v>199</v>
      </c>
      <c r="G8" s="328" t="s">
        <v>199</v>
      </c>
      <c r="H8" s="328" t="s">
        <v>199</v>
      </c>
      <c r="I8" s="328" t="s">
        <v>199</v>
      </c>
      <c r="J8" s="479" t="s">
        <v>199</v>
      </c>
    </row>
    <row r="9" spans="1:10" x14ac:dyDescent="0.2">
      <c r="A9" s="26" t="s">
        <v>16</v>
      </c>
      <c r="B9" s="455" t="s">
        <v>19</v>
      </c>
      <c r="C9" s="329" t="s">
        <v>198</v>
      </c>
      <c r="D9" s="329" t="s">
        <v>198</v>
      </c>
      <c r="E9" s="329" t="s">
        <v>198</v>
      </c>
      <c r="F9" s="329" t="s">
        <v>199</v>
      </c>
      <c r="G9" s="329" t="s">
        <v>198</v>
      </c>
      <c r="H9" s="329" t="s">
        <v>198</v>
      </c>
      <c r="I9" s="329" t="s">
        <v>198</v>
      </c>
      <c r="J9" s="478" t="s">
        <v>198</v>
      </c>
    </row>
    <row r="10" spans="1:10" x14ac:dyDescent="0.2">
      <c r="A10" s="24" t="s">
        <v>16</v>
      </c>
      <c r="B10" s="454" t="s">
        <v>20</v>
      </c>
      <c r="C10" s="328" t="s">
        <v>198</v>
      </c>
      <c r="D10" s="328" t="s">
        <v>198</v>
      </c>
      <c r="E10" s="328" t="s">
        <v>198</v>
      </c>
      <c r="F10" s="328" t="s">
        <v>201</v>
      </c>
      <c r="G10" s="328" t="s">
        <v>201</v>
      </c>
      <c r="H10" s="328" t="s">
        <v>198</v>
      </c>
      <c r="I10" s="328" t="s">
        <v>198</v>
      </c>
      <c r="J10" s="479" t="s">
        <v>198</v>
      </c>
    </row>
    <row r="11" spans="1:10" x14ac:dyDescent="0.2">
      <c r="A11" s="26" t="s">
        <v>16</v>
      </c>
      <c r="B11" s="455" t="s">
        <v>21</v>
      </c>
      <c r="C11" s="329" t="s">
        <v>198</v>
      </c>
      <c r="D11" s="329" t="s">
        <v>198</v>
      </c>
      <c r="E11" s="329" t="s">
        <v>198</v>
      </c>
      <c r="F11" s="329" t="s">
        <v>199</v>
      </c>
      <c r="G11" s="329" t="s">
        <v>198</v>
      </c>
      <c r="H11" s="329" t="s">
        <v>198</v>
      </c>
      <c r="I11" s="329" t="s">
        <v>199</v>
      </c>
      <c r="J11" s="478" t="s">
        <v>199</v>
      </c>
    </row>
    <row r="12" spans="1:10" x14ac:dyDescent="0.2">
      <c r="A12" s="24" t="s">
        <v>16</v>
      </c>
      <c r="B12" s="454" t="s">
        <v>22</v>
      </c>
      <c r="C12" s="328" t="s">
        <v>199</v>
      </c>
      <c r="D12" s="328" t="s">
        <v>198</v>
      </c>
      <c r="E12" s="328" t="s">
        <v>199</v>
      </c>
      <c r="F12" s="328" t="s">
        <v>199</v>
      </c>
      <c r="G12" s="328" t="s">
        <v>198</v>
      </c>
      <c r="H12" s="328" t="s">
        <v>199</v>
      </c>
      <c r="I12" s="328" t="s">
        <v>199</v>
      </c>
      <c r="J12" s="479" t="s">
        <v>199</v>
      </c>
    </row>
    <row r="13" spans="1:10" x14ac:dyDescent="0.2">
      <c r="A13" s="26" t="s">
        <v>23</v>
      </c>
      <c r="B13" s="455" t="s">
        <v>24</v>
      </c>
      <c r="C13" s="329" t="s">
        <v>198</v>
      </c>
      <c r="D13" s="329" t="s">
        <v>198</v>
      </c>
      <c r="E13" s="329" t="s">
        <v>198</v>
      </c>
      <c r="F13" s="329" t="s">
        <v>199</v>
      </c>
      <c r="G13" s="329" t="s">
        <v>198</v>
      </c>
      <c r="H13" s="329" t="s">
        <v>198</v>
      </c>
      <c r="I13" s="329" t="s">
        <v>198</v>
      </c>
      <c r="J13" s="478" t="s">
        <v>198</v>
      </c>
    </row>
    <row r="14" spans="1:10" x14ac:dyDescent="0.2">
      <c r="A14" s="24" t="s">
        <v>25</v>
      </c>
      <c r="B14" s="454" t="s">
        <v>26</v>
      </c>
      <c r="C14" s="328" t="s">
        <v>198</v>
      </c>
      <c r="D14" s="328" t="s">
        <v>199</v>
      </c>
      <c r="E14" s="328" t="s">
        <v>198</v>
      </c>
      <c r="F14" s="328" t="s">
        <v>201</v>
      </c>
      <c r="G14" s="328" t="s">
        <v>199</v>
      </c>
      <c r="H14" s="328" t="s">
        <v>198</v>
      </c>
      <c r="I14" s="328" t="s">
        <v>199</v>
      </c>
      <c r="J14" s="479" t="s">
        <v>199</v>
      </c>
    </row>
    <row r="15" spans="1:10" x14ac:dyDescent="0.2">
      <c r="A15" s="26" t="s">
        <v>27</v>
      </c>
      <c r="B15" s="455" t="s">
        <v>28</v>
      </c>
      <c r="C15" s="329" t="s">
        <v>198</v>
      </c>
      <c r="D15" s="329" t="s">
        <v>199</v>
      </c>
      <c r="E15" s="329" t="s">
        <v>198</v>
      </c>
      <c r="F15" s="329" t="s">
        <v>199</v>
      </c>
      <c r="G15" s="329" t="s">
        <v>199</v>
      </c>
      <c r="H15" s="329" t="s">
        <v>199</v>
      </c>
      <c r="I15" s="329" t="s">
        <v>199</v>
      </c>
      <c r="J15" s="478" t="s">
        <v>199</v>
      </c>
    </row>
    <row r="16" spans="1:10" x14ac:dyDescent="0.2">
      <c r="A16" s="24" t="s">
        <v>29</v>
      </c>
      <c r="B16" s="454" t="s">
        <v>30</v>
      </c>
      <c r="C16" s="328" t="s">
        <v>199</v>
      </c>
      <c r="D16" s="328" t="s">
        <v>198</v>
      </c>
      <c r="E16" s="328" t="s">
        <v>198</v>
      </c>
      <c r="F16" s="328" t="s">
        <v>200</v>
      </c>
      <c r="G16" s="328" t="s">
        <v>198</v>
      </c>
      <c r="H16" s="328" t="s">
        <v>199</v>
      </c>
      <c r="I16" s="328" t="s">
        <v>199</v>
      </c>
      <c r="J16" s="479" t="s">
        <v>199</v>
      </c>
    </row>
    <row r="17" spans="1:10" x14ac:dyDescent="0.2">
      <c r="A17" s="26" t="s">
        <v>29</v>
      </c>
      <c r="B17" s="455" t="s">
        <v>31</v>
      </c>
      <c r="C17" s="329" t="s">
        <v>198</v>
      </c>
      <c r="D17" s="329" t="s">
        <v>199</v>
      </c>
      <c r="E17" s="329" t="s">
        <v>198</v>
      </c>
      <c r="F17" s="329" t="s">
        <v>199</v>
      </c>
      <c r="G17" s="329" t="s">
        <v>198</v>
      </c>
      <c r="H17" s="329" t="s">
        <v>198</v>
      </c>
      <c r="I17" s="329" t="s">
        <v>198</v>
      </c>
      <c r="J17" s="478" t="s">
        <v>198</v>
      </c>
    </row>
    <row r="18" spans="1:10" x14ac:dyDescent="0.2">
      <c r="A18" s="24" t="s">
        <v>29</v>
      </c>
      <c r="B18" s="454" t="s">
        <v>32</v>
      </c>
      <c r="C18" s="328" t="s">
        <v>199</v>
      </c>
      <c r="D18" s="328" t="s">
        <v>199</v>
      </c>
      <c r="E18" s="328" t="s">
        <v>198</v>
      </c>
      <c r="F18" s="328" t="s">
        <v>201</v>
      </c>
      <c r="G18" s="328" t="s">
        <v>199</v>
      </c>
      <c r="H18" s="328" t="s">
        <v>198</v>
      </c>
      <c r="I18" s="328" t="s">
        <v>198</v>
      </c>
      <c r="J18" s="479" t="s">
        <v>198</v>
      </c>
    </row>
    <row r="19" spans="1:10" x14ac:dyDescent="0.2">
      <c r="A19" s="26" t="s">
        <v>33</v>
      </c>
      <c r="B19" s="455" t="s">
        <v>533</v>
      </c>
      <c r="C19" s="329" t="s">
        <v>198</v>
      </c>
      <c r="D19" s="329" t="s">
        <v>198</v>
      </c>
      <c r="E19" s="329" t="s">
        <v>198</v>
      </c>
      <c r="F19" s="329" t="s">
        <v>199</v>
      </c>
      <c r="G19" s="329" t="s">
        <v>199</v>
      </c>
      <c r="H19" s="329" t="s">
        <v>199</v>
      </c>
      <c r="I19" s="329" t="s">
        <v>199</v>
      </c>
      <c r="J19" s="478" t="s">
        <v>199</v>
      </c>
    </row>
    <row r="20" spans="1:10" x14ac:dyDescent="0.2">
      <c r="A20" s="24" t="s">
        <v>35</v>
      </c>
      <c r="B20" s="454" t="s">
        <v>36</v>
      </c>
      <c r="C20" s="328" t="s">
        <v>198</v>
      </c>
      <c r="D20" s="328" t="s">
        <v>198</v>
      </c>
      <c r="E20" s="328" t="s">
        <v>198</v>
      </c>
      <c r="F20" s="328" t="s">
        <v>198</v>
      </c>
      <c r="G20" s="328" t="s">
        <v>198</v>
      </c>
      <c r="H20" s="328" t="s">
        <v>198</v>
      </c>
      <c r="I20" s="328" t="s">
        <v>198</v>
      </c>
      <c r="J20" s="479" t="s">
        <v>198</v>
      </c>
    </row>
    <row r="21" spans="1:10" x14ac:dyDescent="0.2">
      <c r="A21" s="26" t="s">
        <v>35</v>
      </c>
      <c r="B21" s="455" t="s">
        <v>37</v>
      </c>
      <c r="C21" s="329" t="s">
        <v>198</v>
      </c>
      <c r="D21" s="329" t="s">
        <v>199</v>
      </c>
      <c r="E21" s="329" t="s">
        <v>198</v>
      </c>
      <c r="F21" s="329" t="s">
        <v>199</v>
      </c>
      <c r="G21" s="329" t="s">
        <v>198</v>
      </c>
      <c r="H21" s="329" t="s">
        <v>198</v>
      </c>
      <c r="I21" s="329" t="s">
        <v>198</v>
      </c>
      <c r="J21" s="478" t="s">
        <v>198</v>
      </c>
    </row>
    <row r="22" spans="1:10" x14ac:dyDescent="0.2">
      <c r="A22" s="24" t="s">
        <v>35</v>
      </c>
      <c r="B22" s="454" t="s">
        <v>38</v>
      </c>
      <c r="C22" s="328" t="s">
        <v>198</v>
      </c>
      <c r="D22" s="328" t="s">
        <v>198</v>
      </c>
      <c r="E22" s="328" t="s">
        <v>198</v>
      </c>
      <c r="F22" s="328" t="s">
        <v>199</v>
      </c>
      <c r="G22" s="328" t="s">
        <v>199</v>
      </c>
      <c r="H22" s="328" t="s">
        <v>199</v>
      </c>
      <c r="I22" s="328" t="s">
        <v>199</v>
      </c>
      <c r="J22" s="479" t="s">
        <v>199</v>
      </c>
    </row>
    <row r="23" spans="1:10" x14ac:dyDescent="0.2">
      <c r="A23" s="26" t="s">
        <v>39</v>
      </c>
      <c r="B23" s="455" t="s">
        <v>40</v>
      </c>
      <c r="C23" s="329" t="s">
        <v>198</v>
      </c>
      <c r="D23" s="329" t="s">
        <v>199</v>
      </c>
      <c r="E23" s="329" t="s">
        <v>198</v>
      </c>
      <c r="F23" s="329" t="s">
        <v>200</v>
      </c>
      <c r="G23" s="329" t="s">
        <v>198</v>
      </c>
      <c r="H23" s="329" t="s">
        <v>198</v>
      </c>
      <c r="I23" s="329" t="s">
        <v>199</v>
      </c>
      <c r="J23" s="478" t="s">
        <v>199</v>
      </c>
    </row>
    <row r="24" spans="1:10" x14ac:dyDescent="0.2">
      <c r="A24" s="24" t="s">
        <v>41</v>
      </c>
      <c r="B24" s="454" t="s">
        <v>42</v>
      </c>
      <c r="C24" s="328" t="s">
        <v>199</v>
      </c>
      <c r="D24" s="328" t="s">
        <v>198</v>
      </c>
      <c r="E24" s="328" t="s">
        <v>199</v>
      </c>
      <c r="F24" s="328" t="s">
        <v>199</v>
      </c>
      <c r="G24" s="328" t="s">
        <v>199</v>
      </c>
      <c r="H24" s="328" t="s">
        <v>198</v>
      </c>
      <c r="I24" s="328" t="s">
        <v>198</v>
      </c>
      <c r="J24" s="479" t="s">
        <v>198</v>
      </c>
    </row>
    <row r="25" spans="1:10" x14ac:dyDescent="0.2">
      <c r="A25" s="26" t="s">
        <v>43</v>
      </c>
      <c r="B25" s="455" t="s">
        <v>44</v>
      </c>
      <c r="C25" s="329" t="s">
        <v>198</v>
      </c>
      <c r="D25" s="329" t="s">
        <v>199</v>
      </c>
      <c r="E25" s="329" t="s">
        <v>198</v>
      </c>
      <c r="F25" s="329" t="s">
        <v>199</v>
      </c>
      <c r="G25" s="329" t="s">
        <v>198</v>
      </c>
      <c r="H25" s="329" t="s">
        <v>198</v>
      </c>
      <c r="I25" s="329" t="s">
        <v>198</v>
      </c>
      <c r="J25" s="478" t="s">
        <v>198</v>
      </c>
    </row>
    <row r="26" spans="1:10" x14ac:dyDescent="0.2">
      <c r="A26" s="24" t="s">
        <v>43</v>
      </c>
      <c r="B26" s="454" t="s">
        <v>45</v>
      </c>
      <c r="C26" s="328" t="s">
        <v>198</v>
      </c>
      <c r="D26" s="328" t="s">
        <v>198</v>
      </c>
      <c r="E26" s="328" t="s">
        <v>198</v>
      </c>
      <c r="F26" s="328" t="s">
        <v>201</v>
      </c>
      <c r="G26" s="328" t="s">
        <v>198</v>
      </c>
      <c r="H26" s="328" t="s">
        <v>198</v>
      </c>
      <c r="I26" s="328" t="s">
        <v>199</v>
      </c>
      <c r="J26" s="479" t="s">
        <v>198</v>
      </c>
    </row>
    <row r="27" spans="1:10" x14ac:dyDescent="0.2">
      <c r="A27" s="26" t="s">
        <v>46</v>
      </c>
      <c r="B27" s="455" t="s">
        <v>47</v>
      </c>
      <c r="C27" s="329" t="s">
        <v>198</v>
      </c>
      <c r="D27" s="329" t="s">
        <v>199</v>
      </c>
      <c r="E27" s="329" t="s">
        <v>198</v>
      </c>
      <c r="F27" s="329" t="s">
        <v>199</v>
      </c>
      <c r="G27" s="329" t="s">
        <v>199</v>
      </c>
      <c r="H27" s="329" t="s">
        <v>198</v>
      </c>
      <c r="I27" s="329" t="s">
        <v>198</v>
      </c>
      <c r="J27" s="478" t="s">
        <v>198</v>
      </c>
    </row>
    <row r="28" spans="1:10" x14ac:dyDescent="0.2">
      <c r="A28" s="24" t="s">
        <v>48</v>
      </c>
      <c r="B28" s="454" t="s">
        <v>49</v>
      </c>
      <c r="C28" s="328" t="s">
        <v>198</v>
      </c>
      <c r="D28" s="328" t="s">
        <v>199</v>
      </c>
      <c r="E28" s="328" t="s">
        <v>198</v>
      </c>
      <c r="F28" s="328" t="s">
        <v>201</v>
      </c>
      <c r="G28" s="328" t="s">
        <v>198</v>
      </c>
      <c r="H28" s="328" t="s">
        <v>199</v>
      </c>
      <c r="I28" s="328" t="s">
        <v>199</v>
      </c>
      <c r="J28" s="479" t="s">
        <v>199</v>
      </c>
    </row>
    <row r="29" spans="1:10" x14ac:dyDescent="0.2">
      <c r="A29" s="26" t="s">
        <v>50</v>
      </c>
      <c r="B29" s="455" t="s">
        <v>51</v>
      </c>
      <c r="C29" s="329" t="s">
        <v>198</v>
      </c>
      <c r="D29" s="329" t="s">
        <v>199</v>
      </c>
      <c r="E29" s="329" t="s">
        <v>198</v>
      </c>
      <c r="F29" s="329" t="s">
        <v>200</v>
      </c>
      <c r="G29" s="329" t="s">
        <v>199</v>
      </c>
      <c r="H29" s="329" t="s">
        <v>198</v>
      </c>
      <c r="I29" s="329" t="s">
        <v>198</v>
      </c>
      <c r="J29" s="478" t="s">
        <v>198</v>
      </c>
    </row>
    <row r="30" spans="1:10" x14ac:dyDescent="0.2">
      <c r="A30" s="24" t="s">
        <v>52</v>
      </c>
      <c r="B30" s="454" t="s">
        <v>53</v>
      </c>
      <c r="C30" s="328" t="s">
        <v>198</v>
      </c>
      <c r="D30" s="328" t="s">
        <v>198</v>
      </c>
      <c r="E30" s="328" t="s">
        <v>198</v>
      </c>
      <c r="F30" s="328" t="s">
        <v>198</v>
      </c>
      <c r="G30" s="328" t="s">
        <v>198</v>
      </c>
      <c r="H30" s="328" t="s">
        <v>198</v>
      </c>
      <c r="I30" s="328" t="s">
        <v>198</v>
      </c>
      <c r="J30" s="479" t="s">
        <v>198</v>
      </c>
    </row>
    <row r="31" spans="1:10" x14ac:dyDescent="0.2">
      <c r="A31" s="26" t="s">
        <v>52</v>
      </c>
      <c r="B31" s="455" t="s">
        <v>54</v>
      </c>
      <c r="C31" s="329" t="s">
        <v>198</v>
      </c>
      <c r="D31" s="329" t="s">
        <v>199</v>
      </c>
      <c r="E31" s="329" t="s">
        <v>198</v>
      </c>
      <c r="F31" s="329" t="s">
        <v>199</v>
      </c>
      <c r="G31" s="329" t="s">
        <v>198</v>
      </c>
      <c r="H31" s="329" t="s">
        <v>199</v>
      </c>
      <c r="I31" s="329" t="s">
        <v>199</v>
      </c>
      <c r="J31" s="478" t="s">
        <v>199</v>
      </c>
    </row>
    <row r="32" spans="1:10" x14ac:dyDescent="0.2">
      <c r="A32" s="24" t="s">
        <v>52</v>
      </c>
      <c r="B32" s="454" t="s">
        <v>55</v>
      </c>
      <c r="C32" s="328" t="s">
        <v>198</v>
      </c>
      <c r="D32" s="328" t="s">
        <v>198</v>
      </c>
      <c r="E32" s="328" t="s">
        <v>198</v>
      </c>
      <c r="F32" s="328" t="s">
        <v>201</v>
      </c>
      <c r="G32" s="328" t="s">
        <v>198</v>
      </c>
      <c r="H32" s="328" t="s">
        <v>199</v>
      </c>
      <c r="I32" s="328" t="s">
        <v>199</v>
      </c>
      <c r="J32" s="479" t="s">
        <v>199</v>
      </c>
    </row>
    <row r="33" spans="1:10" x14ac:dyDescent="0.2">
      <c r="A33" s="26" t="s">
        <v>56</v>
      </c>
      <c r="B33" s="455" t="s">
        <v>57</v>
      </c>
      <c r="C33" s="329" t="s">
        <v>198</v>
      </c>
      <c r="D33" s="329" t="s">
        <v>199</v>
      </c>
      <c r="E33" s="329" t="s">
        <v>198</v>
      </c>
      <c r="F33" s="329" t="s">
        <v>201</v>
      </c>
      <c r="G33" s="329" t="s">
        <v>198</v>
      </c>
      <c r="H33" s="329" t="s">
        <v>198</v>
      </c>
      <c r="I33" s="329" t="s">
        <v>198</v>
      </c>
      <c r="J33" s="478" t="s">
        <v>198</v>
      </c>
    </row>
    <row r="34" spans="1:10" x14ac:dyDescent="0.2">
      <c r="A34" s="24" t="s">
        <v>56</v>
      </c>
      <c r="B34" s="454" t="s">
        <v>58</v>
      </c>
      <c r="C34" s="328" t="s">
        <v>198</v>
      </c>
      <c r="D34" s="328" t="s">
        <v>198</v>
      </c>
      <c r="E34" s="328" t="s">
        <v>198</v>
      </c>
      <c r="F34" s="328" t="s">
        <v>199</v>
      </c>
      <c r="G34" s="328" t="s">
        <v>198</v>
      </c>
      <c r="H34" s="328" t="s">
        <v>198</v>
      </c>
      <c r="I34" s="328" t="s">
        <v>198</v>
      </c>
      <c r="J34" s="479" t="s">
        <v>198</v>
      </c>
    </row>
    <row r="35" spans="1:10" x14ac:dyDescent="0.2">
      <c r="A35" s="26" t="s">
        <v>59</v>
      </c>
      <c r="B35" s="455" t="s">
        <v>60</v>
      </c>
      <c r="C35" s="329" t="s">
        <v>198</v>
      </c>
      <c r="D35" s="329" t="s">
        <v>198</v>
      </c>
      <c r="E35" s="329" t="s">
        <v>198</v>
      </c>
      <c r="F35" s="329" t="s">
        <v>201</v>
      </c>
      <c r="G35" s="329" t="s">
        <v>198</v>
      </c>
      <c r="H35" s="329" t="s">
        <v>199</v>
      </c>
      <c r="I35" s="329" t="s">
        <v>199</v>
      </c>
      <c r="J35" s="478" t="s">
        <v>199</v>
      </c>
    </row>
    <row r="36" spans="1:10" x14ac:dyDescent="0.2">
      <c r="A36" s="24" t="s">
        <v>61</v>
      </c>
      <c r="B36" s="454" t="s">
        <v>62</v>
      </c>
      <c r="C36" s="328" t="s">
        <v>198</v>
      </c>
      <c r="D36" s="328" t="s">
        <v>201</v>
      </c>
      <c r="E36" s="328" t="s">
        <v>198</v>
      </c>
      <c r="F36" s="328" t="s">
        <v>201</v>
      </c>
      <c r="G36" s="328" t="s">
        <v>199</v>
      </c>
      <c r="H36" s="328" t="s">
        <v>199</v>
      </c>
      <c r="I36" s="328" t="s">
        <v>199</v>
      </c>
      <c r="J36" s="479" t="s">
        <v>199</v>
      </c>
    </row>
    <row r="37" spans="1:10" x14ac:dyDescent="0.2">
      <c r="A37" s="26" t="s">
        <v>63</v>
      </c>
      <c r="B37" s="455" t="s">
        <v>64</v>
      </c>
      <c r="C37" s="329" t="s">
        <v>198</v>
      </c>
      <c r="D37" s="329" t="s">
        <v>199</v>
      </c>
      <c r="E37" s="329" t="s">
        <v>199</v>
      </c>
      <c r="F37" s="329" t="s">
        <v>199</v>
      </c>
      <c r="G37" s="329" t="s">
        <v>199</v>
      </c>
      <c r="H37" s="329" t="s">
        <v>199</v>
      </c>
      <c r="I37" s="329" t="s">
        <v>199</v>
      </c>
      <c r="J37" s="478" t="s">
        <v>199</v>
      </c>
    </row>
    <row r="38" spans="1:10" x14ac:dyDescent="0.2">
      <c r="A38" s="24" t="s">
        <v>63</v>
      </c>
      <c r="B38" s="454" t="s">
        <v>65</v>
      </c>
      <c r="C38" s="328" t="s">
        <v>198</v>
      </c>
      <c r="D38" s="328" t="s">
        <v>198</v>
      </c>
      <c r="E38" s="328" t="s">
        <v>198</v>
      </c>
      <c r="F38" s="328" t="s">
        <v>199</v>
      </c>
      <c r="G38" s="328" t="s">
        <v>199</v>
      </c>
      <c r="H38" s="328" t="s">
        <v>199</v>
      </c>
      <c r="I38" s="328" t="s">
        <v>199</v>
      </c>
      <c r="J38" s="479" t="s">
        <v>199</v>
      </c>
    </row>
    <row r="39" spans="1:10" x14ac:dyDescent="0.2">
      <c r="A39" s="26" t="s">
        <v>66</v>
      </c>
      <c r="B39" s="455" t="s">
        <v>67</v>
      </c>
      <c r="C39" s="329" t="s">
        <v>198</v>
      </c>
      <c r="D39" s="329" t="s">
        <v>198</v>
      </c>
      <c r="E39" s="329" t="s">
        <v>198</v>
      </c>
      <c r="F39" s="329" t="s">
        <v>201</v>
      </c>
      <c r="G39" s="329" t="s">
        <v>199</v>
      </c>
      <c r="H39" s="329" t="s">
        <v>199</v>
      </c>
      <c r="I39" s="329" t="s">
        <v>199</v>
      </c>
      <c r="J39" s="478" t="s">
        <v>199</v>
      </c>
    </row>
    <row r="40" spans="1:10" x14ac:dyDescent="0.2">
      <c r="A40" s="24" t="s">
        <v>66</v>
      </c>
      <c r="B40" s="454" t="s">
        <v>68</v>
      </c>
      <c r="C40" s="328" t="s">
        <v>198</v>
      </c>
      <c r="D40" s="328" t="s">
        <v>199</v>
      </c>
      <c r="E40" s="328" t="s">
        <v>198</v>
      </c>
      <c r="F40" s="328" t="s">
        <v>199</v>
      </c>
      <c r="G40" s="328" t="s">
        <v>198</v>
      </c>
      <c r="H40" s="328" t="s">
        <v>198</v>
      </c>
      <c r="I40" s="328" t="s">
        <v>198</v>
      </c>
      <c r="J40" s="479" t="s">
        <v>198</v>
      </c>
    </row>
    <row r="41" spans="1:10" x14ac:dyDescent="0.2">
      <c r="A41" s="26" t="s">
        <v>69</v>
      </c>
      <c r="B41" s="455" t="s">
        <v>70</v>
      </c>
      <c r="C41" s="329" t="s">
        <v>199</v>
      </c>
      <c r="D41" s="329" t="s">
        <v>198</v>
      </c>
      <c r="E41" s="329" t="s">
        <v>199</v>
      </c>
      <c r="F41" s="329" t="s">
        <v>198</v>
      </c>
      <c r="G41" s="329" t="s">
        <v>198</v>
      </c>
      <c r="H41" s="329" t="s">
        <v>198</v>
      </c>
      <c r="I41" s="329" t="s">
        <v>199</v>
      </c>
      <c r="J41" s="478" t="s">
        <v>198</v>
      </c>
    </row>
    <row r="42" spans="1:10" x14ac:dyDescent="0.2">
      <c r="A42" s="24" t="s">
        <v>71</v>
      </c>
      <c r="B42" s="454" t="s">
        <v>72</v>
      </c>
      <c r="C42" s="328" t="s">
        <v>198</v>
      </c>
      <c r="D42" s="328" t="s">
        <v>198</v>
      </c>
      <c r="E42" s="328" t="s">
        <v>198</v>
      </c>
      <c r="F42" s="328" t="s">
        <v>198</v>
      </c>
      <c r="G42" s="328" t="s">
        <v>198</v>
      </c>
      <c r="H42" s="328" t="s">
        <v>198</v>
      </c>
      <c r="I42" s="328" t="s">
        <v>198</v>
      </c>
      <c r="J42" s="479" t="s">
        <v>198</v>
      </c>
    </row>
    <row r="43" spans="1:10" x14ac:dyDescent="0.2">
      <c r="A43" s="26" t="s">
        <v>73</v>
      </c>
      <c r="B43" s="455" t="s">
        <v>74</v>
      </c>
      <c r="C43" s="329" t="s">
        <v>198</v>
      </c>
      <c r="D43" s="329" t="s">
        <v>199</v>
      </c>
      <c r="E43" s="329" t="s">
        <v>198</v>
      </c>
      <c r="F43" s="329" t="s">
        <v>199</v>
      </c>
      <c r="G43" s="329" t="s">
        <v>198</v>
      </c>
      <c r="H43" s="329" t="s">
        <v>198</v>
      </c>
      <c r="I43" s="329" t="s">
        <v>198</v>
      </c>
      <c r="J43" s="478" t="s">
        <v>198</v>
      </c>
    </row>
    <row r="44" spans="1:10" x14ac:dyDescent="0.2">
      <c r="A44" s="24" t="s">
        <v>73</v>
      </c>
      <c r="B44" s="454" t="s">
        <v>75</v>
      </c>
      <c r="C44" s="328" t="s">
        <v>198</v>
      </c>
      <c r="D44" s="328" t="s">
        <v>199</v>
      </c>
      <c r="E44" s="328" t="s">
        <v>198</v>
      </c>
      <c r="F44" s="328" t="s">
        <v>199</v>
      </c>
      <c r="G44" s="328" t="s">
        <v>198</v>
      </c>
      <c r="H44" s="328" t="s">
        <v>198</v>
      </c>
      <c r="I44" s="328" t="s">
        <v>199</v>
      </c>
      <c r="J44" s="479" t="s">
        <v>198</v>
      </c>
    </row>
    <row r="45" spans="1:10" x14ac:dyDescent="0.2">
      <c r="A45" s="26" t="s">
        <v>73</v>
      </c>
      <c r="B45" s="455" t="s">
        <v>76</v>
      </c>
      <c r="C45" s="329" t="s">
        <v>198</v>
      </c>
      <c r="D45" s="329" t="s">
        <v>199</v>
      </c>
      <c r="E45" s="329" t="s">
        <v>198</v>
      </c>
      <c r="F45" s="329" t="s">
        <v>199</v>
      </c>
      <c r="G45" s="329" t="s">
        <v>198</v>
      </c>
      <c r="H45" s="329" t="s">
        <v>198</v>
      </c>
      <c r="I45" s="329" t="s">
        <v>198</v>
      </c>
      <c r="J45" s="478" t="s">
        <v>198</v>
      </c>
    </row>
    <row r="46" spans="1:10" x14ac:dyDescent="0.2">
      <c r="A46" s="24" t="s">
        <v>73</v>
      </c>
      <c r="B46" s="454" t="s">
        <v>77</v>
      </c>
      <c r="C46" s="328" t="s">
        <v>198</v>
      </c>
      <c r="D46" s="328" t="s">
        <v>199</v>
      </c>
      <c r="E46" s="328" t="s">
        <v>198</v>
      </c>
      <c r="F46" s="328" t="s">
        <v>199</v>
      </c>
      <c r="G46" s="328" t="s">
        <v>198</v>
      </c>
      <c r="H46" s="328" t="s">
        <v>199</v>
      </c>
      <c r="I46" s="328" t="s">
        <v>199</v>
      </c>
      <c r="J46" s="479" t="s">
        <v>199</v>
      </c>
    </row>
    <row r="47" spans="1:10" x14ac:dyDescent="0.2">
      <c r="A47" s="26" t="s">
        <v>78</v>
      </c>
      <c r="B47" s="455" t="s">
        <v>79</v>
      </c>
      <c r="C47" s="329" t="s">
        <v>198</v>
      </c>
      <c r="D47" s="329" t="s">
        <v>199</v>
      </c>
      <c r="E47" s="329" t="s">
        <v>199</v>
      </c>
      <c r="F47" s="329" t="s">
        <v>199</v>
      </c>
      <c r="G47" s="329" t="s">
        <v>199</v>
      </c>
      <c r="H47" s="329" t="s">
        <v>199</v>
      </c>
      <c r="I47" s="329" t="s">
        <v>199</v>
      </c>
      <c r="J47" s="478" t="s">
        <v>199</v>
      </c>
    </row>
    <row r="48" spans="1:10" x14ac:dyDescent="0.2">
      <c r="A48" s="24" t="s">
        <v>78</v>
      </c>
      <c r="B48" s="454" t="s">
        <v>80</v>
      </c>
      <c r="C48" s="328" t="s">
        <v>198</v>
      </c>
      <c r="D48" s="328" t="s">
        <v>199</v>
      </c>
      <c r="E48" s="328" t="s">
        <v>198</v>
      </c>
      <c r="F48" s="328" t="s">
        <v>199</v>
      </c>
      <c r="G48" s="328" t="s">
        <v>199</v>
      </c>
      <c r="H48" s="328" t="s">
        <v>199</v>
      </c>
      <c r="I48" s="328" t="s">
        <v>199</v>
      </c>
      <c r="J48" s="479" t="s">
        <v>199</v>
      </c>
    </row>
    <row r="49" spans="1:10" x14ac:dyDescent="0.2">
      <c r="A49" s="26" t="s">
        <v>81</v>
      </c>
      <c r="B49" s="455" t="s">
        <v>82</v>
      </c>
      <c r="C49" s="329" t="s">
        <v>199</v>
      </c>
      <c r="D49" s="329" t="s">
        <v>198</v>
      </c>
      <c r="E49" s="329" t="s">
        <v>199</v>
      </c>
      <c r="F49" s="329" t="s">
        <v>201</v>
      </c>
      <c r="G49" s="329" t="s">
        <v>199</v>
      </c>
      <c r="H49" s="329" t="s">
        <v>199</v>
      </c>
      <c r="I49" s="329" t="s">
        <v>199</v>
      </c>
      <c r="J49" s="478" t="s">
        <v>199</v>
      </c>
    </row>
    <row r="50" spans="1:10" x14ac:dyDescent="0.2">
      <c r="A50" s="24" t="s">
        <v>81</v>
      </c>
      <c r="B50" s="454" t="s">
        <v>83</v>
      </c>
      <c r="C50" s="328" t="s">
        <v>199</v>
      </c>
      <c r="D50" s="328" t="s">
        <v>199</v>
      </c>
      <c r="E50" s="328" t="s">
        <v>199</v>
      </c>
      <c r="F50" s="328" t="s">
        <v>200</v>
      </c>
      <c r="G50" s="328" t="s">
        <v>199</v>
      </c>
      <c r="H50" s="328" t="s">
        <v>199</v>
      </c>
      <c r="I50" s="328" t="s">
        <v>199</v>
      </c>
      <c r="J50" s="479" t="s">
        <v>199</v>
      </c>
    </row>
    <row r="51" spans="1:10" x14ac:dyDescent="0.2">
      <c r="A51" s="26" t="s">
        <v>84</v>
      </c>
      <c r="B51" s="455" t="s">
        <v>85</v>
      </c>
      <c r="C51" s="329" t="s">
        <v>198</v>
      </c>
      <c r="D51" s="329" t="s">
        <v>201</v>
      </c>
      <c r="E51" s="329" t="s">
        <v>199</v>
      </c>
      <c r="F51" s="329" t="s">
        <v>199</v>
      </c>
      <c r="G51" s="329" t="s">
        <v>198</v>
      </c>
      <c r="H51" s="329" t="s">
        <v>199</v>
      </c>
      <c r="I51" s="329" t="s">
        <v>199</v>
      </c>
      <c r="J51" s="478" t="s">
        <v>199</v>
      </c>
    </row>
    <row r="52" spans="1:10" x14ac:dyDescent="0.2">
      <c r="A52" s="24" t="s">
        <v>86</v>
      </c>
      <c r="B52" s="454" t="s">
        <v>87</v>
      </c>
      <c r="C52" s="328" t="s">
        <v>198</v>
      </c>
      <c r="D52" s="328" t="s">
        <v>198</v>
      </c>
      <c r="E52" s="328" t="s">
        <v>198</v>
      </c>
      <c r="F52" s="328" t="s">
        <v>199</v>
      </c>
      <c r="G52" s="328" t="s">
        <v>199</v>
      </c>
      <c r="H52" s="328" t="s">
        <v>198</v>
      </c>
      <c r="I52" s="328" t="s">
        <v>198</v>
      </c>
      <c r="J52" s="479" t="s">
        <v>198</v>
      </c>
    </row>
    <row r="53" spans="1:10" x14ac:dyDescent="0.2">
      <c r="A53" s="26" t="s">
        <v>88</v>
      </c>
      <c r="B53" s="455" t="s">
        <v>89</v>
      </c>
      <c r="C53" s="329" t="s">
        <v>198</v>
      </c>
      <c r="D53" s="329" t="s">
        <v>198</v>
      </c>
      <c r="E53" s="329" t="s">
        <v>198</v>
      </c>
      <c r="F53" s="329" t="s">
        <v>199</v>
      </c>
      <c r="G53" s="329" t="s">
        <v>198</v>
      </c>
      <c r="H53" s="329" t="s">
        <v>198</v>
      </c>
      <c r="I53" s="329" t="s">
        <v>198</v>
      </c>
      <c r="J53" s="478" t="s">
        <v>198</v>
      </c>
    </row>
    <row r="54" spans="1:10" x14ac:dyDescent="0.2">
      <c r="A54" s="24" t="s">
        <v>88</v>
      </c>
      <c r="B54" s="454" t="s">
        <v>90</v>
      </c>
      <c r="C54" s="328" t="s">
        <v>198</v>
      </c>
      <c r="D54" s="328" t="s">
        <v>199</v>
      </c>
      <c r="E54" s="328" t="s">
        <v>198</v>
      </c>
      <c r="F54" s="328" t="s">
        <v>201</v>
      </c>
      <c r="G54" s="328" t="s">
        <v>198</v>
      </c>
      <c r="H54" s="328" t="s">
        <v>199</v>
      </c>
      <c r="I54" s="328" t="s">
        <v>199</v>
      </c>
      <c r="J54" s="479" t="s">
        <v>199</v>
      </c>
    </row>
    <row r="55" spans="1:10" x14ac:dyDescent="0.2">
      <c r="A55" s="26" t="s">
        <v>88</v>
      </c>
      <c r="B55" s="455" t="s">
        <v>91</v>
      </c>
      <c r="C55" s="329" t="s">
        <v>198</v>
      </c>
      <c r="D55" s="329" t="s">
        <v>198</v>
      </c>
      <c r="E55" s="329" t="s">
        <v>198</v>
      </c>
      <c r="F55" s="329" t="s">
        <v>198</v>
      </c>
      <c r="G55" s="329" t="s">
        <v>198</v>
      </c>
      <c r="H55" s="329" t="s">
        <v>198</v>
      </c>
      <c r="I55" s="329" t="s">
        <v>198</v>
      </c>
      <c r="J55" s="478" t="s">
        <v>198</v>
      </c>
    </row>
    <row r="56" spans="1:10" x14ac:dyDescent="0.2">
      <c r="A56" s="24" t="s">
        <v>92</v>
      </c>
      <c r="B56" s="454" t="s">
        <v>93</v>
      </c>
      <c r="C56" s="328" t="s">
        <v>198</v>
      </c>
      <c r="D56" s="328" t="s">
        <v>198</v>
      </c>
      <c r="E56" s="328" t="s">
        <v>198</v>
      </c>
      <c r="F56" s="328" t="s">
        <v>199</v>
      </c>
      <c r="G56" s="328" t="s">
        <v>198</v>
      </c>
      <c r="H56" s="328" t="s">
        <v>198</v>
      </c>
      <c r="I56" s="328" t="s">
        <v>199</v>
      </c>
      <c r="J56" s="479" t="s">
        <v>198</v>
      </c>
    </row>
    <row r="57" spans="1:10" x14ac:dyDescent="0.2">
      <c r="A57" s="26" t="s">
        <v>94</v>
      </c>
      <c r="B57" s="455" t="s">
        <v>95</v>
      </c>
      <c r="C57" s="329" t="s">
        <v>198</v>
      </c>
      <c r="D57" s="329" t="s">
        <v>199</v>
      </c>
      <c r="E57" s="329" t="s">
        <v>198</v>
      </c>
      <c r="F57" s="329" t="s">
        <v>199</v>
      </c>
      <c r="G57" s="329" t="s">
        <v>199</v>
      </c>
      <c r="H57" s="329" t="s">
        <v>198</v>
      </c>
      <c r="I57" s="329" t="s">
        <v>198</v>
      </c>
      <c r="J57" s="478" t="s">
        <v>198</v>
      </c>
    </row>
    <row r="58" spans="1:10" x14ac:dyDescent="0.2">
      <c r="A58" s="24" t="s">
        <v>94</v>
      </c>
      <c r="B58" s="454" t="s">
        <v>530</v>
      </c>
      <c r="C58" s="328" t="s">
        <v>198</v>
      </c>
      <c r="D58" s="328" t="s">
        <v>198</v>
      </c>
      <c r="E58" s="328" t="s">
        <v>199</v>
      </c>
      <c r="F58" s="328" t="s">
        <v>198</v>
      </c>
      <c r="G58" s="328" t="s">
        <v>198</v>
      </c>
      <c r="H58" s="328" t="s">
        <v>199</v>
      </c>
      <c r="I58" s="328" t="s">
        <v>199</v>
      </c>
      <c r="J58" s="479" t="s">
        <v>198</v>
      </c>
    </row>
    <row r="59" spans="1:10" x14ac:dyDescent="0.2">
      <c r="A59" s="26" t="s">
        <v>96</v>
      </c>
      <c r="B59" s="455" t="s">
        <v>532</v>
      </c>
      <c r="C59" s="329" t="s">
        <v>198</v>
      </c>
      <c r="D59" s="329" t="s">
        <v>199</v>
      </c>
      <c r="E59" s="329" t="s">
        <v>198</v>
      </c>
      <c r="F59" s="329" t="s">
        <v>199</v>
      </c>
      <c r="G59" s="329" t="s">
        <v>198</v>
      </c>
      <c r="H59" s="329" t="s">
        <v>198</v>
      </c>
      <c r="I59" s="329" t="s">
        <v>199</v>
      </c>
      <c r="J59" s="478" t="s">
        <v>199</v>
      </c>
    </row>
    <row r="60" spans="1:10" x14ac:dyDescent="0.2">
      <c r="A60" s="24" t="s">
        <v>96</v>
      </c>
      <c r="B60" s="454" t="s">
        <v>97</v>
      </c>
      <c r="C60" s="328" t="s">
        <v>199</v>
      </c>
      <c r="D60" s="328" t="s">
        <v>199</v>
      </c>
      <c r="E60" s="328" t="s">
        <v>199</v>
      </c>
      <c r="F60" s="328" t="s">
        <v>201</v>
      </c>
      <c r="G60" s="328" t="s">
        <v>201</v>
      </c>
      <c r="H60" s="328" t="s">
        <v>201</v>
      </c>
      <c r="I60" s="328" t="s">
        <v>201</v>
      </c>
      <c r="J60" s="479" t="s">
        <v>201</v>
      </c>
    </row>
    <row r="61" spans="1:10" x14ac:dyDescent="0.2">
      <c r="A61" s="26" t="s">
        <v>96</v>
      </c>
      <c r="B61" s="455" t="s">
        <v>98</v>
      </c>
      <c r="C61" s="329" t="s">
        <v>198</v>
      </c>
      <c r="D61" s="329" t="s">
        <v>198</v>
      </c>
      <c r="E61" s="329" t="s">
        <v>198</v>
      </c>
      <c r="F61" s="329" t="s">
        <v>198</v>
      </c>
      <c r="G61" s="329" t="s">
        <v>198</v>
      </c>
      <c r="H61" s="329" t="s">
        <v>198</v>
      </c>
      <c r="I61" s="329" t="s">
        <v>198</v>
      </c>
      <c r="J61" s="478" t="s">
        <v>198</v>
      </c>
    </row>
    <row r="62" spans="1:10" x14ac:dyDescent="0.2">
      <c r="A62" s="24" t="s">
        <v>99</v>
      </c>
      <c r="B62" s="454" t="s">
        <v>100</v>
      </c>
      <c r="C62" s="328" t="s">
        <v>198</v>
      </c>
      <c r="D62" s="328" t="s">
        <v>198</v>
      </c>
      <c r="E62" s="328" t="s">
        <v>198</v>
      </c>
      <c r="F62" s="328" t="s">
        <v>200</v>
      </c>
      <c r="G62" s="328" t="s">
        <v>198</v>
      </c>
      <c r="H62" s="328" t="s">
        <v>199</v>
      </c>
      <c r="I62" s="328" t="s">
        <v>199</v>
      </c>
      <c r="J62" s="479" t="s">
        <v>199</v>
      </c>
    </row>
    <row r="63" spans="1:10" x14ac:dyDescent="0.2">
      <c r="A63" s="26" t="s">
        <v>99</v>
      </c>
      <c r="B63" s="455" t="s">
        <v>101</v>
      </c>
      <c r="C63" s="329" t="s">
        <v>198</v>
      </c>
      <c r="D63" s="329" t="s">
        <v>198</v>
      </c>
      <c r="E63" s="329" t="s">
        <v>198</v>
      </c>
      <c r="F63" s="329" t="s">
        <v>199</v>
      </c>
      <c r="G63" s="329" t="s">
        <v>199</v>
      </c>
      <c r="H63" s="329" t="s">
        <v>199</v>
      </c>
      <c r="I63" s="329" t="s">
        <v>199</v>
      </c>
      <c r="J63" s="478" t="s">
        <v>199</v>
      </c>
    </row>
    <row r="64" spans="1:10" x14ac:dyDescent="0.2">
      <c r="A64" s="24" t="s">
        <v>102</v>
      </c>
      <c r="B64" s="454" t="s">
        <v>103</v>
      </c>
      <c r="C64" s="328" t="s">
        <v>198</v>
      </c>
      <c r="D64" s="328" t="s">
        <v>198</v>
      </c>
      <c r="E64" s="328" t="s">
        <v>198</v>
      </c>
      <c r="F64" s="328" t="s">
        <v>199</v>
      </c>
      <c r="G64" s="328" t="s">
        <v>199</v>
      </c>
      <c r="H64" s="328" t="s">
        <v>198</v>
      </c>
      <c r="I64" s="328" t="s">
        <v>199</v>
      </c>
      <c r="J64" s="479" t="s">
        <v>198</v>
      </c>
    </row>
    <row r="65" spans="1:10" x14ac:dyDescent="0.2">
      <c r="A65" s="26" t="s">
        <v>104</v>
      </c>
      <c r="B65" s="455" t="s">
        <v>105</v>
      </c>
      <c r="C65" s="329" t="s">
        <v>198</v>
      </c>
      <c r="D65" s="329" t="s">
        <v>199</v>
      </c>
      <c r="E65" s="329" t="s">
        <v>198</v>
      </c>
      <c r="F65" s="329" t="s">
        <v>199</v>
      </c>
      <c r="G65" s="329" t="s">
        <v>198</v>
      </c>
      <c r="H65" s="329" t="s">
        <v>198</v>
      </c>
      <c r="I65" s="329" t="s">
        <v>198</v>
      </c>
      <c r="J65" s="478" t="s">
        <v>198</v>
      </c>
    </row>
    <row r="66" spans="1:10" x14ac:dyDescent="0.2">
      <c r="A66" s="24" t="s">
        <v>106</v>
      </c>
      <c r="B66" s="454" t="s">
        <v>107</v>
      </c>
      <c r="C66" s="328" t="s">
        <v>198</v>
      </c>
      <c r="D66" s="328" t="s">
        <v>198</v>
      </c>
      <c r="E66" s="328" t="s">
        <v>199</v>
      </c>
      <c r="F66" s="328" t="s">
        <v>198</v>
      </c>
      <c r="G66" s="328" t="s">
        <v>198</v>
      </c>
      <c r="H66" s="328" t="s">
        <v>198</v>
      </c>
      <c r="I66" s="328" t="s">
        <v>198</v>
      </c>
      <c r="J66" s="479" t="s">
        <v>198</v>
      </c>
    </row>
    <row r="67" spans="1:10" x14ac:dyDescent="0.2">
      <c r="A67" s="26" t="s">
        <v>108</v>
      </c>
      <c r="B67" s="455" t="s">
        <v>109</v>
      </c>
      <c r="C67" s="329" t="s">
        <v>198</v>
      </c>
      <c r="D67" s="329" t="s">
        <v>198</v>
      </c>
      <c r="E67" s="329" t="s">
        <v>198</v>
      </c>
      <c r="F67" s="329" t="s">
        <v>199</v>
      </c>
      <c r="G67" s="329" t="s">
        <v>198</v>
      </c>
      <c r="H67" s="329" t="s">
        <v>199</v>
      </c>
      <c r="I67" s="329" t="s">
        <v>199</v>
      </c>
      <c r="J67" s="478" t="s">
        <v>199</v>
      </c>
    </row>
    <row r="68" spans="1:10" x14ac:dyDescent="0.2">
      <c r="A68" s="24" t="s">
        <v>110</v>
      </c>
      <c r="B68" s="454" t="s">
        <v>111</v>
      </c>
      <c r="C68" s="328" t="s">
        <v>198</v>
      </c>
      <c r="D68" s="328" t="s">
        <v>198</v>
      </c>
      <c r="E68" s="328" t="s">
        <v>199</v>
      </c>
      <c r="F68" s="328" t="s">
        <v>199</v>
      </c>
      <c r="G68" s="328" t="s">
        <v>198</v>
      </c>
      <c r="H68" s="328" t="s">
        <v>199</v>
      </c>
      <c r="I68" s="328" t="s">
        <v>199</v>
      </c>
      <c r="J68" s="479" t="s">
        <v>199</v>
      </c>
    </row>
    <row r="69" spans="1:10" ht="26.25" thickBot="1" x14ac:dyDescent="0.25">
      <c r="A69" s="309"/>
      <c r="B69" s="496" t="s">
        <v>202</v>
      </c>
      <c r="C69" s="331">
        <f>COUNTIF(C4:C68,"VI")</f>
        <v>57</v>
      </c>
      <c r="D69" s="331">
        <f t="shared" ref="D69:J69" si="0">COUNTIF(D4:D68,"VI")</f>
        <v>35</v>
      </c>
      <c r="E69" s="331">
        <f t="shared" si="0"/>
        <v>52</v>
      </c>
      <c r="F69" s="331">
        <f t="shared" si="0"/>
        <v>9</v>
      </c>
      <c r="G69" s="331">
        <f t="shared" si="0"/>
        <v>41</v>
      </c>
      <c r="H69" s="331">
        <f t="shared" si="0"/>
        <v>36</v>
      </c>
      <c r="I69" s="331">
        <f t="shared" si="0"/>
        <v>27</v>
      </c>
      <c r="J69" s="332">
        <f t="shared" si="0"/>
        <v>33</v>
      </c>
    </row>
    <row r="70" spans="1:10" x14ac:dyDescent="0.2">
      <c r="A70" s="24" t="s">
        <v>122</v>
      </c>
      <c r="B70" s="454" t="s">
        <v>123</v>
      </c>
      <c r="C70" s="328" t="s">
        <v>403</v>
      </c>
      <c r="D70" s="328" t="s">
        <v>198</v>
      </c>
      <c r="E70" s="328" t="s">
        <v>403</v>
      </c>
      <c r="F70" s="328" t="s">
        <v>403</v>
      </c>
      <c r="G70" s="328" t="s">
        <v>198</v>
      </c>
      <c r="H70" s="328" t="s">
        <v>403</v>
      </c>
      <c r="I70" s="328" t="s">
        <v>403</v>
      </c>
      <c r="J70" s="479" t="s">
        <v>403</v>
      </c>
    </row>
    <row r="71" spans="1:10" x14ac:dyDescent="0.2">
      <c r="A71" s="26" t="s">
        <v>124</v>
      </c>
      <c r="B71" s="455" t="s">
        <v>125</v>
      </c>
      <c r="C71" s="329" t="s">
        <v>198</v>
      </c>
      <c r="D71" s="329" t="s">
        <v>198</v>
      </c>
      <c r="E71" s="329" t="s">
        <v>198</v>
      </c>
      <c r="F71" s="329" t="s">
        <v>198</v>
      </c>
      <c r="G71" s="329" t="s">
        <v>198</v>
      </c>
      <c r="H71" s="329" t="s">
        <v>198</v>
      </c>
      <c r="I71" s="329" t="s">
        <v>198</v>
      </c>
      <c r="J71" s="478" t="s">
        <v>403</v>
      </c>
    </row>
    <row r="72" spans="1:10" x14ac:dyDescent="0.2">
      <c r="A72" s="24" t="s">
        <v>126</v>
      </c>
      <c r="B72" s="454" t="s">
        <v>127</v>
      </c>
      <c r="C72" s="328" t="s">
        <v>198</v>
      </c>
      <c r="D72" s="328" t="s">
        <v>198</v>
      </c>
      <c r="E72" s="328" t="s">
        <v>198</v>
      </c>
      <c r="F72" s="328" t="s">
        <v>403</v>
      </c>
      <c r="G72" s="328" t="s">
        <v>198</v>
      </c>
      <c r="H72" s="328" t="s">
        <v>403</v>
      </c>
      <c r="I72" s="328" t="s">
        <v>403</v>
      </c>
      <c r="J72" s="479" t="s">
        <v>403</v>
      </c>
    </row>
    <row r="73" spans="1:10" x14ac:dyDescent="0.2">
      <c r="A73" s="26" t="s">
        <v>128</v>
      </c>
      <c r="B73" s="455" t="s">
        <v>129</v>
      </c>
      <c r="C73" s="329" t="s">
        <v>201</v>
      </c>
      <c r="D73" s="329" t="s">
        <v>198</v>
      </c>
      <c r="E73" s="329" t="s">
        <v>198</v>
      </c>
      <c r="F73" s="329" t="s">
        <v>201</v>
      </c>
      <c r="G73" s="329" t="s">
        <v>198</v>
      </c>
      <c r="H73" s="329" t="s">
        <v>201</v>
      </c>
      <c r="I73" s="329" t="s">
        <v>201</v>
      </c>
      <c r="J73" s="478" t="s">
        <v>403</v>
      </c>
    </row>
    <row r="74" spans="1:10" x14ac:dyDescent="0.2">
      <c r="A74" s="24" t="s">
        <v>130</v>
      </c>
      <c r="B74" s="454" t="s">
        <v>131</v>
      </c>
      <c r="C74" s="328" t="s">
        <v>199</v>
      </c>
      <c r="D74" s="328" t="s">
        <v>199</v>
      </c>
      <c r="E74" s="328" t="s">
        <v>403</v>
      </c>
      <c r="F74" s="328" t="s">
        <v>403</v>
      </c>
      <c r="G74" s="328" t="s">
        <v>403</v>
      </c>
      <c r="H74" s="328" t="s">
        <v>403</v>
      </c>
      <c r="I74" s="328" t="s">
        <v>403</v>
      </c>
      <c r="J74" s="479" t="s">
        <v>403</v>
      </c>
    </row>
    <row r="75" spans="1:10" x14ac:dyDescent="0.2">
      <c r="A75" s="26" t="s">
        <v>130</v>
      </c>
      <c r="B75" s="455" t="s">
        <v>132</v>
      </c>
      <c r="C75" s="329" t="s">
        <v>370</v>
      </c>
      <c r="D75" s="329" t="s">
        <v>370</v>
      </c>
      <c r="E75" s="329" t="s">
        <v>370</v>
      </c>
      <c r="F75" s="329" t="s">
        <v>370</v>
      </c>
      <c r="G75" s="329" t="s">
        <v>370</v>
      </c>
      <c r="H75" s="329" t="s">
        <v>370</v>
      </c>
      <c r="I75" s="329" t="s">
        <v>370</v>
      </c>
      <c r="J75" s="478" t="s">
        <v>403</v>
      </c>
    </row>
    <row r="76" spans="1:10" x14ac:dyDescent="0.2">
      <c r="A76" s="24" t="s">
        <v>133</v>
      </c>
      <c r="B76" s="454" t="s">
        <v>134</v>
      </c>
      <c r="C76" s="328" t="s">
        <v>403</v>
      </c>
      <c r="D76" s="328" t="s">
        <v>403</v>
      </c>
      <c r="E76" s="328" t="s">
        <v>403</v>
      </c>
      <c r="F76" s="328" t="s">
        <v>403</v>
      </c>
      <c r="G76" s="328" t="s">
        <v>403</v>
      </c>
      <c r="H76" s="328" t="s">
        <v>403</v>
      </c>
      <c r="I76" s="328" t="s">
        <v>403</v>
      </c>
      <c r="J76" s="479" t="s">
        <v>403</v>
      </c>
    </row>
    <row r="77" spans="1:10" x14ac:dyDescent="0.2">
      <c r="A77" s="26" t="s">
        <v>133</v>
      </c>
      <c r="B77" s="455" t="s">
        <v>135</v>
      </c>
      <c r="C77" s="329" t="s">
        <v>198</v>
      </c>
      <c r="D77" s="329" t="s">
        <v>199</v>
      </c>
      <c r="E77" s="329" t="s">
        <v>403</v>
      </c>
      <c r="F77" s="329" t="s">
        <v>403</v>
      </c>
      <c r="G77" s="329" t="s">
        <v>403</v>
      </c>
      <c r="H77" s="329" t="s">
        <v>198</v>
      </c>
      <c r="I77" s="329" t="s">
        <v>198</v>
      </c>
      <c r="J77" s="478" t="s">
        <v>403</v>
      </c>
    </row>
    <row r="78" spans="1:10" x14ac:dyDescent="0.2">
      <c r="A78" s="24" t="s">
        <v>133</v>
      </c>
      <c r="B78" s="454" t="s">
        <v>136</v>
      </c>
      <c r="C78" s="328" t="s">
        <v>198</v>
      </c>
      <c r="D78" s="328" t="s">
        <v>198</v>
      </c>
      <c r="E78" s="328" t="s">
        <v>403</v>
      </c>
      <c r="F78" s="328" t="s">
        <v>403</v>
      </c>
      <c r="G78" s="328" t="s">
        <v>403</v>
      </c>
      <c r="H78" s="328" t="s">
        <v>403</v>
      </c>
      <c r="I78" s="328" t="s">
        <v>403</v>
      </c>
      <c r="J78" s="479" t="s">
        <v>403</v>
      </c>
    </row>
    <row r="79" spans="1:10" x14ac:dyDescent="0.2">
      <c r="A79" s="26" t="s">
        <v>137</v>
      </c>
      <c r="B79" s="455" t="s">
        <v>138</v>
      </c>
      <c r="C79" s="329" t="s">
        <v>198</v>
      </c>
      <c r="D79" s="329" t="s">
        <v>198</v>
      </c>
      <c r="E79" s="329" t="s">
        <v>403</v>
      </c>
      <c r="F79" s="329" t="s">
        <v>403</v>
      </c>
      <c r="G79" s="329" t="s">
        <v>198</v>
      </c>
      <c r="H79" s="329" t="s">
        <v>403</v>
      </c>
      <c r="I79" s="329" t="s">
        <v>403</v>
      </c>
      <c r="J79" s="478" t="s">
        <v>403</v>
      </c>
    </row>
    <row r="80" spans="1:10" ht="13.5" thickBot="1" x14ac:dyDescent="0.25">
      <c r="A80" s="310"/>
      <c r="B80" s="497" t="s">
        <v>204</v>
      </c>
      <c r="C80" s="335">
        <f>COUNTIF(C70:C79,"VI")</f>
        <v>5</v>
      </c>
      <c r="D80" s="335">
        <f t="shared" ref="D80:J80" si="1">COUNTIF(D70:D79,"VI")</f>
        <v>6</v>
      </c>
      <c r="E80" s="335">
        <f t="shared" si="1"/>
        <v>3</v>
      </c>
      <c r="F80" s="335">
        <f t="shared" si="1"/>
        <v>1</v>
      </c>
      <c r="G80" s="335">
        <f t="shared" si="1"/>
        <v>5</v>
      </c>
      <c r="H80" s="335">
        <f t="shared" si="1"/>
        <v>2</v>
      </c>
      <c r="I80" s="335">
        <f t="shared" si="1"/>
        <v>2</v>
      </c>
      <c r="J80" s="336">
        <f t="shared" si="1"/>
        <v>0</v>
      </c>
    </row>
    <row r="81" spans="1:10" x14ac:dyDescent="0.2">
      <c r="A81" s="55" t="s">
        <v>460</v>
      </c>
    </row>
    <row r="82" spans="1:10" s="268" customFormat="1" x14ac:dyDescent="0.2">
      <c r="A82" s="55"/>
      <c r="B82" s="2"/>
    </row>
    <row r="83" spans="1:10" s="268" customFormat="1" x14ac:dyDescent="0.2">
      <c r="A83" s="55" t="s">
        <v>461</v>
      </c>
      <c r="B83" s="2"/>
    </row>
    <row r="84" spans="1:10" x14ac:dyDescent="0.2">
      <c r="A84" s="56" t="s">
        <v>379</v>
      </c>
    </row>
    <row r="86" spans="1:10" x14ac:dyDescent="0.2">
      <c r="A86" s="314" t="s">
        <v>205</v>
      </c>
    </row>
    <row r="87" spans="1:10" x14ac:dyDescent="0.2">
      <c r="A87" s="267" t="s">
        <v>7</v>
      </c>
      <c r="B87" s="316" t="s">
        <v>8</v>
      </c>
      <c r="C87" s="267" t="s">
        <v>206</v>
      </c>
      <c r="D87" s="644" t="s">
        <v>207</v>
      </c>
      <c r="E87" s="645"/>
      <c r="F87" s="645"/>
      <c r="G87" s="645"/>
      <c r="H87" s="645"/>
      <c r="I87" s="645"/>
      <c r="J87" s="645"/>
    </row>
    <row r="88" spans="1:10" x14ac:dyDescent="0.2">
      <c r="A88" s="213" t="s">
        <v>16</v>
      </c>
      <c r="B88" s="315" t="s">
        <v>18</v>
      </c>
      <c r="C88" s="317" t="s">
        <v>198</v>
      </c>
      <c r="D88" s="638" t="s">
        <v>208</v>
      </c>
      <c r="E88" s="639"/>
      <c r="F88" s="639"/>
      <c r="G88" s="639"/>
      <c r="H88" s="639"/>
      <c r="I88" s="639"/>
      <c r="J88" s="639"/>
    </row>
    <row r="89" spans="1:10" x14ac:dyDescent="0.2">
      <c r="A89" s="216" t="s">
        <v>84</v>
      </c>
      <c r="B89" s="318" t="s">
        <v>85</v>
      </c>
      <c r="C89" s="319" t="s">
        <v>199</v>
      </c>
      <c r="D89" s="636" t="s">
        <v>209</v>
      </c>
      <c r="E89" s="637"/>
      <c r="F89" s="637"/>
      <c r="G89" s="637"/>
      <c r="H89" s="637"/>
      <c r="I89" s="637"/>
      <c r="J89" s="637"/>
    </row>
    <row r="90" spans="1:10" x14ac:dyDescent="0.2">
      <c r="A90" s="213" t="s">
        <v>92</v>
      </c>
      <c r="B90" s="315" t="s">
        <v>93</v>
      </c>
      <c r="C90" s="317" t="s">
        <v>198</v>
      </c>
      <c r="D90" s="638" t="s">
        <v>210</v>
      </c>
      <c r="E90" s="639"/>
      <c r="F90" s="639"/>
      <c r="G90" s="639"/>
      <c r="H90" s="639"/>
      <c r="I90" s="639"/>
      <c r="J90" s="639"/>
    </row>
    <row r="91" spans="1:10" x14ac:dyDescent="0.2">
      <c r="A91" s="221" t="s">
        <v>94</v>
      </c>
      <c r="B91" s="320" t="s">
        <v>530</v>
      </c>
      <c r="C91" s="321" t="s">
        <v>198</v>
      </c>
      <c r="D91" s="640" t="s">
        <v>211</v>
      </c>
      <c r="E91" s="641"/>
      <c r="F91" s="641"/>
      <c r="G91" s="641"/>
      <c r="H91" s="641"/>
      <c r="I91" s="641"/>
      <c r="J91" s="641"/>
    </row>
    <row r="92" spans="1:10" ht="13.5" thickBot="1" x14ac:dyDescent="0.25">
      <c r="A92" s="322" t="s">
        <v>122</v>
      </c>
      <c r="B92" s="323" t="s">
        <v>123</v>
      </c>
      <c r="C92" s="324" t="s">
        <v>198</v>
      </c>
      <c r="D92" s="642" t="s">
        <v>212</v>
      </c>
      <c r="E92" s="643"/>
      <c r="F92" s="643"/>
      <c r="G92" s="643"/>
      <c r="H92" s="643"/>
      <c r="I92" s="643"/>
      <c r="J92" s="643"/>
    </row>
    <row r="94" spans="1:10" x14ac:dyDescent="0.2">
      <c r="A94" s="55" t="s">
        <v>461</v>
      </c>
    </row>
    <row r="95" spans="1:10" x14ac:dyDescent="0.2">
      <c r="A95" s="56" t="s">
        <v>379</v>
      </c>
    </row>
  </sheetData>
  <mergeCells count="7">
    <mergeCell ref="D89:J89"/>
    <mergeCell ref="D90:J90"/>
    <mergeCell ref="D91:J91"/>
    <mergeCell ref="D92:J92"/>
    <mergeCell ref="A2:B2"/>
    <mergeCell ref="D87:J87"/>
    <mergeCell ref="D88:J88"/>
  </mergeCells>
  <hyperlinks>
    <hyperlink ref="A2:B2" location="TOC!A1" display="Return to Table of Contents"/>
  </hyperlinks>
  <pageMargins left="0.25" right="0.25" top="0.75" bottom="0.75" header="0.3" footer="0.3"/>
  <pageSetup scale="55" fitToWidth="0" fitToHeight="0" orientation="portrait" r:id="rId1"/>
  <headerFooter>
    <oddHeader>&amp;L2015-16 Survey of Dental Education
Report 2 - Tuition, Admission, and Attrition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showGridLines="0" zoomScaleNormal="100" workbookViewId="0">
      <pane xSplit="2" ySplit="5" topLeftCell="C72" activePane="bottomRight" state="frozen"/>
      <selection pane="topRight" activeCell="C1" sqref="C1"/>
      <selection pane="bottomLeft" activeCell="A8" sqref="A8"/>
      <selection pane="bottomRight"/>
    </sheetView>
  </sheetViews>
  <sheetFormatPr defaultRowHeight="12.75" x14ac:dyDescent="0.2"/>
  <cols>
    <col min="1" max="1" width="5.42578125" style="1" customWidth="1"/>
    <col min="2" max="2" width="56.140625" style="1" bestFit="1" customWidth="1"/>
    <col min="3" max="6" width="13.42578125" style="1" customWidth="1"/>
    <col min="7" max="7" width="13.5703125" style="1" customWidth="1"/>
    <col min="8" max="8" width="15.140625" style="1" customWidth="1"/>
    <col min="9" max="9" width="13.42578125" style="1" customWidth="1"/>
    <col min="10" max="10" width="16" style="1" customWidth="1"/>
    <col min="11" max="11" width="13.42578125" style="1" customWidth="1"/>
    <col min="12" max="16384" width="9.140625" style="1"/>
  </cols>
  <sheetData>
    <row r="1" spans="1:11" x14ac:dyDescent="0.2">
      <c r="A1" s="3" t="s">
        <v>347</v>
      </c>
    </row>
    <row r="2" spans="1:11" ht="13.5" thickBot="1" x14ac:dyDescent="0.25">
      <c r="A2" s="603" t="s">
        <v>1</v>
      </c>
      <c r="B2" s="603"/>
      <c r="C2" s="68"/>
      <c r="D2" s="68"/>
      <c r="E2" s="68"/>
      <c r="F2" s="68"/>
      <c r="G2" s="68"/>
      <c r="H2" s="68"/>
      <c r="I2" s="68"/>
      <c r="J2" s="68"/>
      <c r="K2" s="68"/>
    </row>
    <row r="3" spans="1:11" x14ac:dyDescent="0.2">
      <c r="A3" s="604"/>
      <c r="B3" s="605"/>
      <c r="C3" s="663" t="s">
        <v>213</v>
      </c>
      <c r="D3" s="664"/>
      <c r="E3" s="664"/>
      <c r="F3" s="501"/>
      <c r="G3" s="501"/>
      <c r="H3" s="501"/>
      <c r="I3" s="501"/>
      <c r="J3" s="501"/>
      <c r="K3" s="667"/>
    </row>
    <row r="4" spans="1:11" ht="4.5" customHeight="1" x14ac:dyDescent="0.2">
      <c r="A4" s="634" t="s">
        <v>7</v>
      </c>
      <c r="B4" s="665" t="s">
        <v>8</v>
      </c>
      <c r="C4" s="666" t="s">
        <v>214</v>
      </c>
      <c r="D4" s="655" t="s">
        <v>215</v>
      </c>
      <c r="E4" s="655" t="s">
        <v>216</v>
      </c>
      <c r="F4" s="655" t="s">
        <v>217</v>
      </c>
      <c r="G4" s="655" t="s">
        <v>537</v>
      </c>
      <c r="H4" s="655" t="s">
        <v>218</v>
      </c>
      <c r="I4" s="655" t="s">
        <v>219</v>
      </c>
      <c r="J4" s="655" t="s">
        <v>220</v>
      </c>
      <c r="K4" s="668"/>
    </row>
    <row r="5" spans="1:11" ht="53.25" customHeight="1" x14ac:dyDescent="0.2">
      <c r="A5" s="634"/>
      <c r="B5" s="665"/>
      <c r="C5" s="666"/>
      <c r="D5" s="655"/>
      <c r="E5" s="655"/>
      <c r="F5" s="655"/>
      <c r="G5" s="655"/>
      <c r="H5" s="655"/>
      <c r="I5" s="655"/>
      <c r="J5" s="655"/>
      <c r="K5" s="498" t="s">
        <v>462</v>
      </c>
    </row>
    <row r="6" spans="1:11" x14ac:dyDescent="0.2">
      <c r="A6" s="24" t="s">
        <v>11</v>
      </c>
      <c r="B6" s="25" t="s">
        <v>12</v>
      </c>
      <c r="C6" s="209" t="s">
        <v>198</v>
      </c>
      <c r="D6" s="328" t="s">
        <v>198</v>
      </c>
      <c r="E6" s="328" t="s">
        <v>198</v>
      </c>
      <c r="F6" s="328" t="s">
        <v>198</v>
      </c>
      <c r="G6" s="328" t="s">
        <v>198</v>
      </c>
      <c r="H6" s="328" t="s">
        <v>199</v>
      </c>
      <c r="I6" s="328" t="s">
        <v>198</v>
      </c>
      <c r="J6" s="328" t="s">
        <v>198</v>
      </c>
      <c r="K6" s="479" t="s">
        <v>199</v>
      </c>
    </row>
    <row r="7" spans="1:11" x14ac:dyDescent="0.2">
      <c r="A7" s="26" t="s">
        <v>13</v>
      </c>
      <c r="B7" s="27" t="s">
        <v>14</v>
      </c>
      <c r="C7" s="206" t="s">
        <v>198</v>
      </c>
      <c r="D7" s="329" t="s">
        <v>199</v>
      </c>
      <c r="E7" s="329" t="s">
        <v>198</v>
      </c>
      <c r="F7" s="329" t="s">
        <v>198</v>
      </c>
      <c r="G7" s="329" t="s">
        <v>198</v>
      </c>
      <c r="H7" s="329" t="s">
        <v>199</v>
      </c>
      <c r="I7" s="329" t="s">
        <v>198</v>
      </c>
      <c r="J7" s="329" t="s">
        <v>199</v>
      </c>
      <c r="K7" s="478" t="s">
        <v>199</v>
      </c>
    </row>
    <row r="8" spans="1:11" x14ac:dyDescent="0.2">
      <c r="A8" s="24" t="s">
        <v>13</v>
      </c>
      <c r="B8" s="25" t="s">
        <v>15</v>
      </c>
      <c r="C8" s="209" t="s">
        <v>198</v>
      </c>
      <c r="D8" s="328" t="s">
        <v>201</v>
      </c>
      <c r="E8" s="328" t="s">
        <v>199</v>
      </c>
      <c r="F8" s="328" t="s">
        <v>198</v>
      </c>
      <c r="G8" s="328" t="s">
        <v>199</v>
      </c>
      <c r="H8" s="328" t="s">
        <v>203</v>
      </c>
      <c r="I8" s="328" t="s">
        <v>199</v>
      </c>
      <c r="J8" s="328" t="s">
        <v>199</v>
      </c>
      <c r="K8" s="479" t="s">
        <v>201</v>
      </c>
    </row>
    <row r="9" spans="1:11" x14ac:dyDescent="0.2">
      <c r="A9" s="26" t="s">
        <v>16</v>
      </c>
      <c r="B9" s="27" t="s">
        <v>17</v>
      </c>
      <c r="C9" s="206" t="s">
        <v>198</v>
      </c>
      <c r="D9" s="329" t="s">
        <v>198</v>
      </c>
      <c r="E9" s="329" t="s">
        <v>198</v>
      </c>
      <c r="F9" s="329" t="s">
        <v>198</v>
      </c>
      <c r="G9" s="329" t="s">
        <v>198</v>
      </c>
      <c r="H9" s="329" t="s">
        <v>198</v>
      </c>
      <c r="I9" s="329" t="s">
        <v>198</v>
      </c>
      <c r="J9" s="329" t="s">
        <v>198</v>
      </c>
      <c r="K9" s="478" t="s">
        <v>198</v>
      </c>
    </row>
    <row r="10" spans="1:11" x14ac:dyDescent="0.2">
      <c r="A10" s="24" t="s">
        <v>16</v>
      </c>
      <c r="B10" s="25" t="s">
        <v>18</v>
      </c>
      <c r="C10" s="209" t="s">
        <v>199</v>
      </c>
      <c r="D10" s="328" t="s">
        <v>199</v>
      </c>
      <c r="E10" s="328" t="s">
        <v>199</v>
      </c>
      <c r="F10" s="328" t="s">
        <v>198</v>
      </c>
      <c r="G10" s="328" t="s">
        <v>199</v>
      </c>
      <c r="H10" s="328" t="s">
        <v>200</v>
      </c>
      <c r="I10" s="328" t="s">
        <v>198</v>
      </c>
      <c r="J10" s="328" t="s">
        <v>198</v>
      </c>
      <c r="K10" s="479" t="s">
        <v>199</v>
      </c>
    </row>
    <row r="11" spans="1:11" x14ac:dyDescent="0.2">
      <c r="A11" s="26" t="s">
        <v>16</v>
      </c>
      <c r="B11" s="27" t="s">
        <v>19</v>
      </c>
      <c r="C11" s="206" t="s">
        <v>198</v>
      </c>
      <c r="D11" s="329" t="s">
        <v>199</v>
      </c>
      <c r="E11" s="329" t="s">
        <v>198</v>
      </c>
      <c r="F11" s="329" t="s">
        <v>198</v>
      </c>
      <c r="G11" s="329" t="s">
        <v>198</v>
      </c>
      <c r="H11" s="329" t="s">
        <v>203</v>
      </c>
      <c r="I11" s="329" t="s">
        <v>199</v>
      </c>
      <c r="J11" s="329" t="s">
        <v>198</v>
      </c>
      <c r="K11" s="478" t="s">
        <v>199</v>
      </c>
    </row>
    <row r="12" spans="1:11" x14ac:dyDescent="0.2">
      <c r="A12" s="24" t="s">
        <v>16</v>
      </c>
      <c r="B12" s="25" t="s">
        <v>20</v>
      </c>
      <c r="C12" s="209" t="s">
        <v>198</v>
      </c>
      <c r="D12" s="328" t="s">
        <v>199</v>
      </c>
      <c r="E12" s="328" t="s">
        <v>198</v>
      </c>
      <c r="F12" s="328" t="s">
        <v>198</v>
      </c>
      <c r="G12" s="328" t="s">
        <v>198</v>
      </c>
      <c r="H12" s="328" t="s">
        <v>203</v>
      </c>
      <c r="I12" s="328" t="s">
        <v>199</v>
      </c>
      <c r="J12" s="328" t="s">
        <v>199</v>
      </c>
      <c r="K12" s="479" t="s">
        <v>199</v>
      </c>
    </row>
    <row r="13" spans="1:11" x14ac:dyDescent="0.2">
      <c r="A13" s="26" t="s">
        <v>16</v>
      </c>
      <c r="B13" s="27" t="s">
        <v>21</v>
      </c>
      <c r="C13" s="206" t="s">
        <v>198</v>
      </c>
      <c r="D13" s="329" t="s">
        <v>199</v>
      </c>
      <c r="E13" s="329" t="s">
        <v>198</v>
      </c>
      <c r="F13" s="329" t="s">
        <v>198</v>
      </c>
      <c r="G13" s="329" t="s">
        <v>199</v>
      </c>
      <c r="H13" s="329" t="s">
        <v>198</v>
      </c>
      <c r="I13" s="329" t="s">
        <v>198</v>
      </c>
      <c r="J13" s="329" t="s">
        <v>199</v>
      </c>
      <c r="K13" s="478" t="s">
        <v>199</v>
      </c>
    </row>
    <row r="14" spans="1:11" x14ac:dyDescent="0.2">
      <c r="A14" s="24" t="s">
        <v>16</v>
      </c>
      <c r="B14" s="25" t="s">
        <v>22</v>
      </c>
      <c r="C14" s="209" t="s">
        <v>199</v>
      </c>
      <c r="D14" s="328" t="s">
        <v>199</v>
      </c>
      <c r="E14" s="328" t="s">
        <v>199</v>
      </c>
      <c r="F14" s="328" t="s">
        <v>198</v>
      </c>
      <c r="G14" s="328" t="s">
        <v>199</v>
      </c>
      <c r="H14" s="328" t="s">
        <v>199</v>
      </c>
      <c r="I14" s="328" t="s">
        <v>198</v>
      </c>
      <c r="J14" s="328" t="s">
        <v>198</v>
      </c>
      <c r="K14" s="479" t="s">
        <v>199</v>
      </c>
    </row>
    <row r="15" spans="1:11" x14ac:dyDescent="0.2">
      <c r="A15" s="26" t="s">
        <v>23</v>
      </c>
      <c r="B15" s="27" t="s">
        <v>24</v>
      </c>
      <c r="C15" s="206" t="s">
        <v>198</v>
      </c>
      <c r="D15" s="329" t="s">
        <v>199</v>
      </c>
      <c r="E15" s="329" t="s">
        <v>198</v>
      </c>
      <c r="F15" s="329" t="s">
        <v>198</v>
      </c>
      <c r="G15" s="329" t="s">
        <v>198</v>
      </c>
      <c r="H15" s="329" t="s">
        <v>199</v>
      </c>
      <c r="I15" s="329" t="s">
        <v>199</v>
      </c>
      <c r="J15" s="329" t="s">
        <v>199</v>
      </c>
      <c r="K15" s="478" t="s">
        <v>198</v>
      </c>
    </row>
    <row r="16" spans="1:11" x14ac:dyDescent="0.2">
      <c r="A16" s="24" t="s">
        <v>25</v>
      </c>
      <c r="B16" s="25" t="s">
        <v>26</v>
      </c>
      <c r="C16" s="209" t="s">
        <v>198</v>
      </c>
      <c r="D16" s="328" t="s">
        <v>199</v>
      </c>
      <c r="E16" s="328" t="s">
        <v>199</v>
      </c>
      <c r="F16" s="328" t="s">
        <v>198</v>
      </c>
      <c r="G16" s="328" t="s">
        <v>198</v>
      </c>
      <c r="H16" s="328" t="s">
        <v>199</v>
      </c>
      <c r="I16" s="328" t="s">
        <v>198</v>
      </c>
      <c r="J16" s="328" t="s">
        <v>198</v>
      </c>
      <c r="K16" s="479" t="s">
        <v>201</v>
      </c>
    </row>
    <row r="17" spans="1:11" x14ac:dyDescent="0.2">
      <c r="A17" s="26" t="s">
        <v>27</v>
      </c>
      <c r="B17" s="27" t="s">
        <v>28</v>
      </c>
      <c r="C17" s="206" t="s">
        <v>198</v>
      </c>
      <c r="D17" s="329" t="s">
        <v>199</v>
      </c>
      <c r="E17" s="329" t="s">
        <v>199</v>
      </c>
      <c r="F17" s="329" t="s">
        <v>198</v>
      </c>
      <c r="G17" s="329" t="s">
        <v>199</v>
      </c>
      <c r="H17" s="329" t="s">
        <v>201</v>
      </c>
      <c r="I17" s="329" t="s">
        <v>199</v>
      </c>
      <c r="J17" s="329" t="s">
        <v>201</v>
      </c>
      <c r="K17" s="478" t="s">
        <v>199</v>
      </c>
    </row>
    <row r="18" spans="1:11" x14ac:dyDescent="0.2">
      <c r="A18" s="24" t="s">
        <v>29</v>
      </c>
      <c r="B18" s="25" t="s">
        <v>30</v>
      </c>
      <c r="C18" s="209" t="s">
        <v>198</v>
      </c>
      <c r="D18" s="328" t="s">
        <v>201</v>
      </c>
      <c r="E18" s="328" t="s">
        <v>199</v>
      </c>
      <c r="F18" s="328" t="s">
        <v>198</v>
      </c>
      <c r="G18" s="328" t="s">
        <v>199</v>
      </c>
      <c r="H18" s="328" t="s">
        <v>203</v>
      </c>
      <c r="I18" s="328" t="s">
        <v>198</v>
      </c>
      <c r="J18" s="328" t="s">
        <v>198</v>
      </c>
      <c r="K18" s="479" t="s">
        <v>198</v>
      </c>
    </row>
    <row r="19" spans="1:11" x14ac:dyDescent="0.2">
      <c r="A19" s="26" t="s">
        <v>29</v>
      </c>
      <c r="B19" s="27" t="s">
        <v>31</v>
      </c>
      <c r="C19" s="206" t="s">
        <v>198</v>
      </c>
      <c r="D19" s="329" t="s">
        <v>199</v>
      </c>
      <c r="E19" s="329" t="s">
        <v>198</v>
      </c>
      <c r="F19" s="329" t="s">
        <v>198</v>
      </c>
      <c r="G19" s="329" t="s">
        <v>198</v>
      </c>
      <c r="H19" s="329" t="s">
        <v>199</v>
      </c>
      <c r="I19" s="329" t="s">
        <v>198</v>
      </c>
      <c r="J19" s="329" t="s">
        <v>199</v>
      </c>
      <c r="K19" s="478" t="s">
        <v>198</v>
      </c>
    </row>
    <row r="20" spans="1:11" x14ac:dyDescent="0.2">
      <c r="A20" s="24" t="s">
        <v>29</v>
      </c>
      <c r="B20" s="25" t="s">
        <v>32</v>
      </c>
      <c r="C20" s="209" t="s">
        <v>198</v>
      </c>
      <c r="D20" s="328" t="s">
        <v>199</v>
      </c>
      <c r="E20" s="328" t="s">
        <v>198</v>
      </c>
      <c r="F20" s="328" t="s">
        <v>198</v>
      </c>
      <c r="G20" s="328" t="s">
        <v>199</v>
      </c>
      <c r="H20" s="328" t="s">
        <v>199</v>
      </c>
      <c r="I20" s="328" t="s">
        <v>198</v>
      </c>
      <c r="J20" s="328" t="s">
        <v>199</v>
      </c>
      <c r="K20" s="479" t="s">
        <v>199</v>
      </c>
    </row>
    <row r="21" spans="1:11" x14ac:dyDescent="0.2">
      <c r="A21" s="26" t="s">
        <v>33</v>
      </c>
      <c r="B21" s="27" t="s">
        <v>533</v>
      </c>
      <c r="C21" s="206" t="s">
        <v>198</v>
      </c>
      <c r="D21" s="329" t="s">
        <v>199</v>
      </c>
      <c r="E21" s="329" t="s">
        <v>198</v>
      </c>
      <c r="F21" s="329" t="s">
        <v>198</v>
      </c>
      <c r="G21" s="329" t="s">
        <v>198</v>
      </c>
      <c r="H21" s="329" t="s">
        <v>203</v>
      </c>
      <c r="I21" s="329" t="s">
        <v>199</v>
      </c>
      <c r="J21" s="329" t="s">
        <v>198</v>
      </c>
      <c r="K21" s="478" t="s">
        <v>198</v>
      </c>
    </row>
    <row r="22" spans="1:11" x14ac:dyDescent="0.2">
      <c r="A22" s="24" t="s">
        <v>35</v>
      </c>
      <c r="B22" s="25" t="s">
        <v>36</v>
      </c>
      <c r="C22" s="209" t="s">
        <v>198</v>
      </c>
      <c r="D22" s="328" t="s">
        <v>199</v>
      </c>
      <c r="E22" s="328" t="s">
        <v>198</v>
      </c>
      <c r="F22" s="328" t="s">
        <v>198</v>
      </c>
      <c r="G22" s="328" t="s">
        <v>198</v>
      </c>
      <c r="H22" s="328" t="s">
        <v>203</v>
      </c>
      <c r="I22" s="328" t="s">
        <v>199</v>
      </c>
      <c r="J22" s="328" t="s">
        <v>199</v>
      </c>
      <c r="K22" s="479" t="s">
        <v>199</v>
      </c>
    </row>
    <row r="23" spans="1:11" x14ac:dyDescent="0.2">
      <c r="A23" s="26" t="s">
        <v>35</v>
      </c>
      <c r="B23" s="27" t="s">
        <v>37</v>
      </c>
      <c r="C23" s="206" t="s">
        <v>198</v>
      </c>
      <c r="D23" s="329" t="s">
        <v>199</v>
      </c>
      <c r="E23" s="329" t="s">
        <v>198</v>
      </c>
      <c r="F23" s="329" t="s">
        <v>198</v>
      </c>
      <c r="G23" s="329" t="s">
        <v>198</v>
      </c>
      <c r="H23" s="329" t="s">
        <v>203</v>
      </c>
      <c r="I23" s="329" t="s">
        <v>198</v>
      </c>
      <c r="J23" s="329" t="s">
        <v>198</v>
      </c>
      <c r="K23" s="478" t="s">
        <v>198</v>
      </c>
    </row>
    <row r="24" spans="1:11" x14ac:dyDescent="0.2">
      <c r="A24" s="24" t="s">
        <v>35</v>
      </c>
      <c r="B24" s="25" t="s">
        <v>38</v>
      </c>
      <c r="C24" s="209" t="s">
        <v>198</v>
      </c>
      <c r="D24" s="328" t="s">
        <v>198</v>
      </c>
      <c r="E24" s="328" t="s">
        <v>198</v>
      </c>
      <c r="F24" s="328" t="s">
        <v>198</v>
      </c>
      <c r="G24" s="328" t="s">
        <v>199</v>
      </c>
      <c r="H24" s="328" t="s">
        <v>203</v>
      </c>
      <c r="I24" s="328" t="s">
        <v>199</v>
      </c>
      <c r="J24" s="328" t="s">
        <v>199</v>
      </c>
      <c r="K24" s="479" t="s">
        <v>198</v>
      </c>
    </row>
    <row r="25" spans="1:11" x14ac:dyDescent="0.2">
      <c r="A25" s="26" t="s">
        <v>39</v>
      </c>
      <c r="B25" s="27" t="s">
        <v>40</v>
      </c>
      <c r="C25" s="206" t="s">
        <v>198</v>
      </c>
      <c r="D25" s="329" t="s">
        <v>199</v>
      </c>
      <c r="E25" s="329" t="s">
        <v>198</v>
      </c>
      <c r="F25" s="329" t="s">
        <v>198</v>
      </c>
      <c r="G25" s="329" t="s">
        <v>198</v>
      </c>
      <c r="H25" s="329" t="s">
        <v>199</v>
      </c>
      <c r="I25" s="329" t="s">
        <v>198</v>
      </c>
      <c r="J25" s="329" t="s">
        <v>199</v>
      </c>
      <c r="K25" s="478" t="s">
        <v>199</v>
      </c>
    </row>
    <row r="26" spans="1:11" x14ac:dyDescent="0.2">
      <c r="A26" s="24" t="s">
        <v>41</v>
      </c>
      <c r="B26" s="25" t="s">
        <v>42</v>
      </c>
      <c r="C26" s="209" t="s">
        <v>198</v>
      </c>
      <c r="D26" s="328" t="s">
        <v>199</v>
      </c>
      <c r="E26" s="328" t="s">
        <v>198</v>
      </c>
      <c r="F26" s="328" t="s">
        <v>198</v>
      </c>
      <c r="G26" s="328" t="s">
        <v>199</v>
      </c>
      <c r="H26" s="328" t="s">
        <v>198</v>
      </c>
      <c r="I26" s="328" t="s">
        <v>198</v>
      </c>
      <c r="J26" s="328" t="s">
        <v>198</v>
      </c>
      <c r="K26" s="479" t="s">
        <v>199</v>
      </c>
    </row>
    <row r="27" spans="1:11" x14ac:dyDescent="0.2">
      <c r="A27" s="26" t="s">
        <v>43</v>
      </c>
      <c r="B27" s="27" t="s">
        <v>44</v>
      </c>
      <c r="C27" s="206" t="s">
        <v>198</v>
      </c>
      <c r="D27" s="329" t="s">
        <v>199</v>
      </c>
      <c r="E27" s="329" t="s">
        <v>198</v>
      </c>
      <c r="F27" s="329" t="s">
        <v>198</v>
      </c>
      <c r="G27" s="329" t="s">
        <v>199</v>
      </c>
      <c r="H27" s="329" t="s">
        <v>199</v>
      </c>
      <c r="I27" s="329" t="s">
        <v>198</v>
      </c>
      <c r="J27" s="329" t="s">
        <v>198</v>
      </c>
      <c r="K27" s="478" t="s">
        <v>199</v>
      </c>
    </row>
    <row r="28" spans="1:11" x14ac:dyDescent="0.2">
      <c r="A28" s="24" t="s">
        <v>43</v>
      </c>
      <c r="B28" s="25" t="s">
        <v>45</v>
      </c>
      <c r="C28" s="209" t="s">
        <v>198</v>
      </c>
      <c r="D28" s="328" t="s">
        <v>199</v>
      </c>
      <c r="E28" s="328" t="s">
        <v>198</v>
      </c>
      <c r="F28" s="328" t="s">
        <v>198</v>
      </c>
      <c r="G28" s="328" t="s">
        <v>199</v>
      </c>
      <c r="H28" s="328" t="s">
        <v>198</v>
      </c>
      <c r="I28" s="328" t="s">
        <v>198</v>
      </c>
      <c r="J28" s="328" t="s">
        <v>198</v>
      </c>
      <c r="K28" s="479" t="s">
        <v>198</v>
      </c>
    </row>
    <row r="29" spans="1:11" x14ac:dyDescent="0.2">
      <c r="A29" s="26" t="s">
        <v>46</v>
      </c>
      <c r="B29" s="27" t="s">
        <v>47</v>
      </c>
      <c r="C29" s="206" t="s">
        <v>198</v>
      </c>
      <c r="D29" s="329" t="s">
        <v>199</v>
      </c>
      <c r="E29" s="329" t="s">
        <v>198</v>
      </c>
      <c r="F29" s="329" t="s">
        <v>198</v>
      </c>
      <c r="G29" s="329" t="s">
        <v>199</v>
      </c>
      <c r="H29" s="329" t="s">
        <v>198</v>
      </c>
      <c r="I29" s="329" t="s">
        <v>199</v>
      </c>
      <c r="J29" s="329" t="s">
        <v>199</v>
      </c>
      <c r="K29" s="478" t="s">
        <v>199</v>
      </c>
    </row>
    <row r="30" spans="1:11" x14ac:dyDescent="0.2">
      <c r="A30" s="24" t="s">
        <v>48</v>
      </c>
      <c r="B30" s="25" t="s">
        <v>49</v>
      </c>
      <c r="C30" s="209" t="s">
        <v>198</v>
      </c>
      <c r="D30" s="328" t="s">
        <v>199</v>
      </c>
      <c r="E30" s="328" t="s">
        <v>198</v>
      </c>
      <c r="F30" s="328" t="s">
        <v>198</v>
      </c>
      <c r="G30" s="328" t="s">
        <v>199</v>
      </c>
      <c r="H30" s="328" t="s">
        <v>200</v>
      </c>
      <c r="I30" s="328" t="s">
        <v>198</v>
      </c>
      <c r="J30" s="328" t="s">
        <v>199</v>
      </c>
      <c r="K30" s="479" t="s">
        <v>199</v>
      </c>
    </row>
    <row r="31" spans="1:11" x14ac:dyDescent="0.2">
      <c r="A31" s="26" t="s">
        <v>50</v>
      </c>
      <c r="B31" s="27" t="s">
        <v>51</v>
      </c>
      <c r="C31" s="206" t="s">
        <v>198</v>
      </c>
      <c r="D31" s="329" t="s">
        <v>199</v>
      </c>
      <c r="E31" s="329" t="s">
        <v>199</v>
      </c>
      <c r="F31" s="329" t="s">
        <v>198</v>
      </c>
      <c r="G31" s="329" t="s">
        <v>199</v>
      </c>
      <c r="H31" s="329" t="s">
        <v>199</v>
      </c>
      <c r="I31" s="329" t="s">
        <v>198</v>
      </c>
      <c r="J31" s="329" t="s">
        <v>198</v>
      </c>
      <c r="K31" s="478" t="s">
        <v>199</v>
      </c>
    </row>
    <row r="32" spans="1:11" x14ac:dyDescent="0.2">
      <c r="A32" s="24" t="s">
        <v>52</v>
      </c>
      <c r="B32" s="25" t="s">
        <v>53</v>
      </c>
      <c r="C32" s="209" t="s">
        <v>198</v>
      </c>
      <c r="D32" s="328" t="s">
        <v>198</v>
      </c>
      <c r="E32" s="328" t="s">
        <v>198</v>
      </c>
      <c r="F32" s="328" t="s">
        <v>198</v>
      </c>
      <c r="G32" s="328" t="s">
        <v>198</v>
      </c>
      <c r="H32" s="328" t="s">
        <v>199</v>
      </c>
      <c r="I32" s="328" t="s">
        <v>198</v>
      </c>
      <c r="J32" s="328" t="s">
        <v>198</v>
      </c>
      <c r="K32" s="479" t="s">
        <v>198</v>
      </c>
    </row>
    <row r="33" spans="1:11" x14ac:dyDescent="0.2">
      <c r="A33" s="26" t="s">
        <v>52</v>
      </c>
      <c r="B33" s="27" t="s">
        <v>54</v>
      </c>
      <c r="C33" s="206" t="s">
        <v>198</v>
      </c>
      <c r="D33" s="329" t="s">
        <v>199</v>
      </c>
      <c r="E33" s="329" t="s">
        <v>198</v>
      </c>
      <c r="F33" s="329" t="s">
        <v>198</v>
      </c>
      <c r="G33" s="329" t="s">
        <v>198</v>
      </c>
      <c r="H33" s="329" t="s">
        <v>203</v>
      </c>
      <c r="I33" s="329" t="s">
        <v>199</v>
      </c>
      <c r="J33" s="329" t="s">
        <v>199</v>
      </c>
      <c r="K33" s="478" t="s">
        <v>199</v>
      </c>
    </row>
    <row r="34" spans="1:11" x14ac:dyDescent="0.2">
      <c r="A34" s="24" t="s">
        <v>52</v>
      </c>
      <c r="B34" s="25" t="s">
        <v>55</v>
      </c>
      <c r="C34" s="209" t="s">
        <v>198</v>
      </c>
      <c r="D34" s="328" t="s">
        <v>199</v>
      </c>
      <c r="E34" s="328" t="s">
        <v>198</v>
      </c>
      <c r="F34" s="328" t="s">
        <v>198</v>
      </c>
      <c r="G34" s="328" t="s">
        <v>198</v>
      </c>
      <c r="H34" s="328" t="s">
        <v>199</v>
      </c>
      <c r="I34" s="328" t="s">
        <v>198</v>
      </c>
      <c r="J34" s="328" t="s">
        <v>198</v>
      </c>
      <c r="K34" s="479" t="s">
        <v>198</v>
      </c>
    </row>
    <row r="35" spans="1:11" x14ac:dyDescent="0.2">
      <c r="A35" s="26" t="s">
        <v>56</v>
      </c>
      <c r="B35" s="27" t="s">
        <v>57</v>
      </c>
      <c r="C35" s="206" t="s">
        <v>198</v>
      </c>
      <c r="D35" s="329" t="s">
        <v>199</v>
      </c>
      <c r="E35" s="329" t="s">
        <v>198</v>
      </c>
      <c r="F35" s="329" t="s">
        <v>198</v>
      </c>
      <c r="G35" s="329" t="s">
        <v>198</v>
      </c>
      <c r="H35" s="329" t="s">
        <v>199</v>
      </c>
      <c r="I35" s="329" t="s">
        <v>199</v>
      </c>
      <c r="J35" s="329" t="s">
        <v>198</v>
      </c>
      <c r="K35" s="478" t="s">
        <v>198</v>
      </c>
    </row>
    <row r="36" spans="1:11" x14ac:dyDescent="0.2">
      <c r="A36" s="24" t="s">
        <v>56</v>
      </c>
      <c r="B36" s="25" t="s">
        <v>58</v>
      </c>
      <c r="C36" s="209" t="s">
        <v>198</v>
      </c>
      <c r="D36" s="328" t="s">
        <v>198</v>
      </c>
      <c r="E36" s="328" t="s">
        <v>198</v>
      </c>
      <c r="F36" s="328" t="s">
        <v>198</v>
      </c>
      <c r="G36" s="328" t="s">
        <v>198</v>
      </c>
      <c r="H36" s="328" t="s">
        <v>199</v>
      </c>
      <c r="I36" s="328" t="s">
        <v>198</v>
      </c>
      <c r="J36" s="328" t="s">
        <v>198</v>
      </c>
      <c r="K36" s="479" t="s">
        <v>198</v>
      </c>
    </row>
    <row r="37" spans="1:11" x14ac:dyDescent="0.2">
      <c r="A37" s="26" t="s">
        <v>59</v>
      </c>
      <c r="B37" s="27" t="s">
        <v>60</v>
      </c>
      <c r="C37" s="206" t="s">
        <v>198</v>
      </c>
      <c r="D37" s="329" t="s">
        <v>198</v>
      </c>
      <c r="E37" s="329" t="s">
        <v>198</v>
      </c>
      <c r="F37" s="329" t="s">
        <v>198</v>
      </c>
      <c r="G37" s="329" t="s">
        <v>198</v>
      </c>
      <c r="H37" s="329" t="s">
        <v>203</v>
      </c>
      <c r="I37" s="329" t="s">
        <v>198</v>
      </c>
      <c r="J37" s="329" t="s">
        <v>199</v>
      </c>
      <c r="K37" s="478" t="s">
        <v>198</v>
      </c>
    </row>
    <row r="38" spans="1:11" x14ac:dyDescent="0.2">
      <c r="A38" s="24" t="s">
        <v>61</v>
      </c>
      <c r="B38" s="25" t="s">
        <v>62</v>
      </c>
      <c r="C38" s="209" t="s">
        <v>198</v>
      </c>
      <c r="D38" s="328" t="s">
        <v>199</v>
      </c>
      <c r="E38" s="328" t="s">
        <v>198</v>
      </c>
      <c r="F38" s="328" t="s">
        <v>198</v>
      </c>
      <c r="G38" s="328" t="s">
        <v>198</v>
      </c>
      <c r="H38" s="328" t="s">
        <v>201</v>
      </c>
      <c r="I38" s="328" t="s">
        <v>198</v>
      </c>
      <c r="J38" s="328" t="s">
        <v>199</v>
      </c>
      <c r="K38" s="479" t="s">
        <v>199</v>
      </c>
    </row>
    <row r="39" spans="1:11" x14ac:dyDescent="0.2">
      <c r="A39" s="26" t="s">
        <v>63</v>
      </c>
      <c r="B39" s="27" t="s">
        <v>64</v>
      </c>
      <c r="C39" s="206" t="s">
        <v>198</v>
      </c>
      <c r="D39" s="329" t="s">
        <v>199</v>
      </c>
      <c r="E39" s="329" t="s">
        <v>199</v>
      </c>
      <c r="F39" s="329" t="s">
        <v>198</v>
      </c>
      <c r="G39" s="329" t="s">
        <v>198</v>
      </c>
      <c r="H39" s="329" t="s">
        <v>201</v>
      </c>
      <c r="I39" s="329" t="s">
        <v>198</v>
      </c>
      <c r="J39" s="329" t="s">
        <v>201</v>
      </c>
      <c r="K39" s="478" t="s">
        <v>199</v>
      </c>
    </row>
    <row r="40" spans="1:11" x14ac:dyDescent="0.2">
      <c r="A40" s="24" t="s">
        <v>63</v>
      </c>
      <c r="B40" s="25" t="s">
        <v>65</v>
      </c>
      <c r="C40" s="209" t="s">
        <v>198</v>
      </c>
      <c r="D40" s="328" t="s">
        <v>200</v>
      </c>
      <c r="E40" s="328" t="s">
        <v>198</v>
      </c>
      <c r="F40" s="328" t="s">
        <v>198</v>
      </c>
      <c r="G40" s="328" t="s">
        <v>199</v>
      </c>
      <c r="H40" s="328" t="s">
        <v>203</v>
      </c>
      <c r="I40" s="328" t="s">
        <v>198</v>
      </c>
      <c r="J40" s="328" t="s">
        <v>198</v>
      </c>
      <c r="K40" s="479" t="s">
        <v>198</v>
      </c>
    </row>
    <row r="41" spans="1:11" x14ac:dyDescent="0.2">
      <c r="A41" s="26" t="s">
        <v>66</v>
      </c>
      <c r="B41" s="27" t="s">
        <v>67</v>
      </c>
      <c r="C41" s="206" t="s">
        <v>198</v>
      </c>
      <c r="D41" s="329" t="s">
        <v>199</v>
      </c>
      <c r="E41" s="329" t="s">
        <v>198</v>
      </c>
      <c r="F41" s="329" t="s">
        <v>199</v>
      </c>
      <c r="G41" s="329" t="s">
        <v>198</v>
      </c>
      <c r="H41" s="329" t="s">
        <v>198</v>
      </c>
      <c r="I41" s="329" t="s">
        <v>198</v>
      </c>
      <c r="J41" s="329" t="s">
        <v>198</v>
      </c>
      <c r="K41" s="478" t="s">
        <v>199</v>
      </c>
    </row>
    <row r="42" spans="1:11" x14ac:dyDescent="0.2">
      <c r="A42" s="24" t="s">
        <v>66</v>
      </c>
      <c r="B42" s="25" t="s">
        <v>68</v>
      </c>
      <c r="C42" s="209" t="s">
        <v>198</v>
      </c>
      <c r="D42" s="328" t="s">
        <v>199</v>
      </c>
      <c r="E42" s="328" t="s">
        <v>198</v>
      </c>
      <c r="F42" s="328" t="s">
        <v>198</v>
      </c>
      <c r="G42" s="328" t="s">
        <v>198</v>
      </c>
      <c r="H42" s="328" t="s">
        <v>203</v>
      </c>
      <c r="I42" s="328" t="s">
        <v>199</v>
      </c>
      <c r="J42" s="328" t="s">
        <v>199</v>
      </c>
      <c r="K42" s="479" t="s">
        <v>199</v>
      </c>
    </row>
    <row r="43" spans="1:11" x14ac:dyDescent="0.2">
      <c r="A43" s="26" t="s">
        <v>69</v>
      </c>
      <c r="B43" s="27" t="s">
        <v>70</v>
      </c>
      <c r="C43" s="206" t="s">
        <v>198</v>
      </c>
      <c r="D43" s="329" t="s">
        <v>199</v>
      </c>
      <c r="E43" s="329" t="s">
        <v>198</v>
      </c>
      <c r="F43" s="329" t="s">
        <v>199</v>
      </c>
      <c r="G43" s="329" t="s">
        <v>198</v>
      </c>
      <c r="H43" s="329" t="s">
        <v>203</v>
      </c>
      <c r="I43" s="329" t="s">
        <v>199</v>
      </c>
      <c r="J43" s="329" t="s">
        <v>199</v>
      </c>
      <c r="K43" s="478" t="s">
        <v>199</v>
      </c>
    </row>
    <row r="44" spans="1:11" x14ac:dyDescent="0.2">
      <c r="A44" s="24" t="s">
        <v>71</v>
      </c>
      <c r="B44" s="25" t="s">
        <v>72</v>
      </c>
      <c r="C44" s="209" t="s">
        <v>198</v>
      </c>
      <c r="D44" s="328" t="s">
        <v>198</v>
      </c>
      <c r="E44" s="328" t="s">
        <v>198</v>
      </c>
      <c r="F44" s="328" t="s">
        <v>198</v>
      </c>
      <c r="G44" s="328" t="s">
        <v>198</v>
      </c>
      <c r="H44" s="328" t="s">
        <v>198</v>
      </c>
      <c r="I44" s="328" t="s">
        <v>198</v>
      </c>
      <c r="J44" s="328" t="s">
        <v>198</v>
      </c>
      <c r="K44" s="479" t="s">
        <v>198</v>
      </c>
    </row>
    <row r="45" spans="1:11" x14ac:dyDescent="0.2">
      <c r="A45" s="26" t="s">
        <v>73</v>
      </c>
      <c r="B45" s="27" t="s">
        <v>74</v>
      </c>
      <c r="C45" s="206" t="s">
        <v>198</v>
      </c>
      <c r="D45" s="329" t="s">
        <v>199</v>
      </c>
      <c r="E45" s="329" t="s">
        <v>198</v>
      </c>
      <c r="F45" s="329" t="s">
        <v>198</v>
      </c>
      <c r="G45" s="329" t="s">
        <v>198</v>
      </c>
      <c r="H45" s="329" t="s">
        <v>198</v>
      </c>
      <c r="I45" s="329" t="s">
        <v>199</v>
      </c>
      <c r="J45" s="329" t="s">
        <v>198</v>
      </c>
      <c r="K45" s="478" t="s">
        <v>199</v>
      </c>
    </row>
    <row r="46" spans="1:11" x14ac:dyDescent="0.2">
      <c r="A46" s="24" t="s">
        <v>73</v>
      </c>
      <c r="B46" s="25" t="s">
        <v>75</v>
      </c>
      <c r="C46" s="209" t="s">
        <v>198</v>
      </c>
      <c r="D46" s="328" t="s">
        <v>198</v>
      </c>
      <c r="E46" s="328" t="s">
        <v>198</v>
      </c>
      <c r="F46" s="328" t="s">
        <v>198</v>
      </c>
      <c r="G46" s="328" t="s">
        <v>198</v>
      </c>
      <c r="H46" s="328" t="s">
        <v>198</v>
      </c>
      <c r="I46" s="328" t="s">
        <v>198</v>
      </c>
      <c r="J46" s="328" t="s">
        <v>198</v>
      </c>
      <c r="K46" s="479" t="s">
        <v>198</v>
      </c>
    </row>
    <row r="47" spans="1:11" x14ac:dyDescent="0.2">
      <c r="A47" s="26" t="s">
        <v>73</v>
      </c>
      <c r="B47" s="27" t="s">
        <v>76</v>
      </c>
      <c r="C47" s="206" t="s">
        <v>198</v>
      </c>
      <c r="D47" s="329" t="s">
        <v>199</v>
      </c>
      <c r="E47" s="329" t="s">
        <v>198</v>
      </c>
      <c r="F47" s="329" t="s">
        <v>198</v>
      </c>
      <c r="G47" s="329" t="s">
        <v>198</v>
      </c>
      <c r="H47" s="329" t="s">
        <v>199</v>
      </c>
      <c r="I47" s="329" t="s">
        <v>198</v>
      </c>
      <c r="J47" s="329" t="s">
        <v>199</v>
      </c>
      <c r="K47" s="478" t="s">
        <v>199</v>
      </c>
    </row>
    <row r="48" spans="1:11" x14ac:dyDescent="0.2">
      <c r="A48" s="24" t="s">
        <v>73</v>
      </c>
      <c r="B48" s="25" t="s">
        <v>77</v>
      </c>
      <c r="C48" s="209" t="s">
        <v>198</v>
      </c>
      <c r="D48" s="328" t="s">
        <v>199</v>
      </c>
      <c r="E48" s="328" t="s">
        <v>198</v>
      </c>
      <c r="F48" s="328" t="s">
        <v>198</v>
      </c>
      <c r="G48" s="328" t="s">
        <v>198</v>
      </c>
      <c r="H48" s="328" t="s">
        <v>203</v>
      </c>
      <c r="I48" s="328" t="s">
        <v>198</v>
      </c>
      <c r="J48" s="328" t="s">
        <v>198</v>
      </c>
      <c r="K48" s="479" t="s">
        <v>198</v>
      </c>
    </row>
    <row r="49" spans="1:11" x14ac:dyDescent="0.2">
      <c r="A49" s="26" t="s">
        <v>78</v>
      </c>
      <c r="B49" s="27" t="s">
        <v>79</v>
      </c>
      <c r="C49" s="206" t="s">
        <v>198</v>
      </c>
      <c r="D49" s="329" t="s">
        <v>199</v>
      </c>
      <c r="E49" s="329" t="s">
        <v>199</v>
      </c>
      <c r="F49" s="329" t="s">
        <v>198</v>
      </c>
      <c r="G49" s="329" t="s">
        <v>198</v>
      </c>
      <c r="H49" s="329" t="s">
        <v>199</v>
      </c>
      <c r="I49" s="329" t="s">
        <v>198</v>
      </c>
      <c r="J49" s="329" t="s">
        <v>198</v>
      </c>
      <c r="K49" s="478" t="s">
        <v>199</v>
      </c>
    </row>
    <row r="50" spans="1:11" x14ac:dyDescent="0.2">
      <c r="A50" s="24" t="s">
        <v>78</v>
      </c>
      <c r="B50" s="25" t="s">
        <v>80</v>
      </c>
      <c r="C50" s="209" t="s">
        <v>199</v>
      </c>
      <c r="D50" s="328" t="s">
        <v>201</v>
      </c>
      <c r="E50" s="328" t="s">
        <v>199</v>
      </c>
      <c r="F50" s="328" t="s">
        <v>198</v>
      </c>
      <c r="G50" s="328" t="s">
        <v>198</v>
      </c>
      <c r="H50" s="328" t="s">
        <v>199</v>
      </c>
      <c r="I50" s="328" t="s">
        <v>198</v>
      </c>
      <c r="J50" s="328" t="s">
        <v>198</v>
      </c>
      <c r="K50" s="479" t="s">
        <v>199</v>
      </c>
    </row>
    <row r="51" spans="1:11" x14ac:dyDescent="0.2">
      <c r="A51" s="26" t="s">
        <v>81</v>
      </c>
      <c r="B51" s="27" t="s">
        <v>82</v>
      </c>
      <c r="C51" s="206" t="s">
        <v>198</v>
      </c>
      <c r="D51" s="329" t="s">
        <v>201</v>
      </c>
      <c r="E51" s="329" t="s">
        <v>198</v>
      </c>
      <c r="F51" s="329" t="s">
        <v>198</v>
      </c>
      <c r="G51" s="329" t="s">
        <v>199</v>
      </c>
      <c r="H51" s="329" t="s">
        <v>198</v>
      </c>
      <c r="I51" s="329" t="s">
        <v>198</v>
      </c>
      <c r="J51" s="329" t="s">
        <v>198</v>
      </c>
      <c r="K51" s="478" t="s">
        <v>198</v>
      </c>
    </row>
    <row r="52" spans="1:11" x14ac:dyDescent="0.2">
      <c r="A52" s="24" t="s">
        <v>81</v>
      </c>
      <c r="B52" s="25" t="s">
        <v>83</v>
      </c>
      <c r="C52" s="209" t="s">
        <v>199</v>
      </c>
      <c r="D52" s="328" t="s">
        <v>199</v>
      </c>
      <c r="E52" s="328" t="s">
        <v>199</v>
      </c>
      <c r="F52" s="328" t="s">
        <v>199</v>
      </c>
      <c r="G52" s="328" t="s">
        <v>199</v>
      </c>
      <c r="H52" s="328" t="s">
        <v>203</v>
      </c>
      <c r="I52" s="328" t="s">
        <v>199</v>
      </c>
      <c r="J52" s="328" t="s">
        <v>199</v>
      </c>
      <c r="K52" s="479" t="s">
        <v>199</v>
      </c>
    </row>
    <row r="53" spans="1:11" x14ac:dyDescent="0.2">
      <c r="A53" s="26" t="s">
        <v>84</v>
      </c>
      <c r="B53" s="27" t="s">
        <v>85</v>
      </c>
      <c r="C53" s="206" t="s">
        <v>198</v>
      </c>
      <c r="D53" s="329" t="s">
        <v>199</v>
      </c>
      <c r="E53" s="329" t="s">
        <v>198</v>
      </c>
      <c r="F53" s="329" t="s">
        <v>198</v>
      </c>
      <c r="G53" s="329" t="s">
        <v>199</v>
      </c>
      <c r="H53" s="329" t="s">
        <v>199</v>
      </c>
      <c r="I53" s="329" t="s">
        <v>199</v>
      </c>
      <c r="J53" s="329" t="s">
        <v>203</v>
      </c>
      <c r="K53" s="478" t="s">
        <v>199</v>
      </c>
    </row>
    <row r="54" spans="1:11" x14ac:dyDescent="0.2">
      <c r="A54" s="24" t="s">
        <v>86</v>
      </c>
      <c r="B54" s="25" t="s">
        <v>87</v>
      </c>
      <c r="C54" s="209" t="s">
        <v>198</v>
      </c>
      <c r="D54" s="328" t="s">
        <v>199</v>
      </c>
      <c r="E54" s="328" t="s">
        <v>198</v>
      </c>
      <c r="F54" s="328" t="s">
        <v>198</v>
      </c>
      <c r="G54" s="328" t="s">
        <v>199</v>
      </c>
      <c r="H54" s="328" t="s">
        <v>203</v>
      </c>
      <c r="I54" s="328" t="s">
        <v>198</v>
      </c>
      <c r="J54" s="328" t="s">
        <v>198</v>
      </c>
      <c r="K54" s="479" t="s">
        <v>199</v>
      </c>
    </row>
    <row r="55" spans="1:11" x14ac:dyDescent="0.2">
      <c r="A55" s="26" t="s">
        <v>88</v>
      </c>
      <c r="B55" s="27" t="s">
        <v>89</v>
      </c>
      <c r="C55" s="206" t="s">
        <v>198</v>
      </c>
      <c r="D55" s="329" t="s">
        <v>199</v>
      </c>
      <c r="E55" s="329" t="s">
        <v>198</v>
      </c>
      <c r="F55" s="329" t="s">
        <v>198</v>
      </c>
      <c r="G55" s="329" t="s">
        <v>198</v>
      </c>
      <c r="H55" s="329" t="s">
        <v>198</v>
      </c>
      <c r="I55" s="329" t="s">
        <v>198</v>
      </c>
      <c r="J55" s="329" t="s">
        <v>198</v>
      </c>
      <c r="K55" s="478" t="s">
        <v>198</v>
      </c>
    </row>
    <row r="56" spans="1:11" x14ac:dyDescent="0.2">
      <c r="A56" s="24" t="s">
        <v>88</v>
      </c>
      <c r="B56" s="25" t="s">
        <v>90</v>
      </c>
      <c r="C56" s="209" t="s">
        <v>199</v>
      </c>
      <c r="D56" s="328" t="s">
        <v>199</v>
      </c>
      <c r="E56" s="328" t="s">
        <v>199</v>
      </c>
      <c r="F56" s="328" t="s">
        <v>198</v>
      </c>
      <c r="G56" s="328" t="s">
        <v>199</v>
      </c>
      <c r="H56" s="328" t="s">
        <v>199</v>
      </c>
      <c r="I56" s="328" t="s">
        <v>199</v>
      </c>
      <c r="J56" s="328" t="s">
        <v>199</v>
      </c>
      <c r="K56" s="479" t="s">
        <v>199</v>
      </c>
    </row>
    <row r="57" spans="1:11" x14ac:dyDescent="0.2">
      <c r="A57" s="26" t="s">
        <v>88</v>
      </c>
      <c r="B57" s="27" t="s">
        <v>91</v>
      </c>
      <c r="C57" s="206" t="s">
        <v>198</v>
      </c>
      <c r="D57" s="329" t="s">
        <v>198</v>
      </c>
      <c r="E57" s="329" t="s">
        <v>198</v>
      </c>
      <c r="F57" s="329" t="s">
        <v>198</v>
      </c>
      <c r="G57" s="329" t="s">
        <v>198</v>
      </c>
      <c r="H57" s="329" t="s">
        <v>198</v>
      </c>
      <c r="I57" s="329" t="s">
        <v>198</v>
      </c>
      <c r="J57" s="329" t="s">
        <v>199</v>
      </c>
      <c r="K57" s="478" t="s">
        <v>199</v>
      </c>
    </row>
    <row r="58" spans="1:11" x14ac:dyDescent="0.2">
      <c r="A58" s="24" t="s">
        <v>92</v>
      </c>
      <c r="B58" s="25" t="s">
        <v>93</v>
      </c>
      <c r="C58" s="209" t="s">
        <v>198</v>
      </c>
      <c r="D58" s="328" t="s">
        <v>199</v>
      </c>
      <c r="E58" s="328" t="s">
        <v>199</v>
      </c>
      <c r="F58" s="328" t="s">
        <v>198</v>
      </c>
      <c r="G58" s="328" t="s">
        <v>198</v>
      </c>
      <c r="H58" s="328" t="s">
        <v>199</v>
      </c>
      <c r="I58" s="328" t="s">
        <v>198</v>
      </c>
      <c r="J58" s="328" t="s">
        <v>198</v>
      </c>
      <c r="K58" s="479" t="s">
        <v>198</v>
      </c>
    </row>
    <row r="59" spans="1:11" x14ac:dyDescent="0.2">
      <c r="A59" s="26" t="s">
        <v>94</v>
      </c>
      <c r="B59" s="27" t="s">
        <v>95</v>
      </c>
      <c r="C59" s="206" t="s">
        <v>198</v>
      </c>
      <c r="D59" s="329" t="s">
        <v>199</v>
      </c>
      <c r="E59" s="329" t="s">
        <v>198</v>
      </c>
      <c r="F59" s="329" t="s">
        <v>198</v>
      </c>
      <c r="G59" s="329" t="s">
        <v>199</v>
      </c>
      <c r="H59" s="329" t="s">
        <v>198</v>
      </c>
      <c r="I59" s="329" t="s">
        <v>199</v>
      </c>
      <c r="J59" s="329" t="s">
        <v>198</v>
      </c>
      <c r="K59" s="478" t="s">
        <v>198</v>
      </c>
    </row>
    <row r="60" spans="1:11" x14ac:dyDescent="0.2">
      <c r="A60" s="24" t="s">
        <v>94</v>
      </c>
      <c r="B60" s="25" t="s">
        <v>530</v>
      </c>
      <c r="C60" s="209" t="s">
        <v>198</v>
      </c>
      <c r="D60" s="328" t="s">
        <v>199</v>
      </c>
      <c r="E60" s="328" t="s">
        <v>198</v>
      </c>
      <c r="F60" s="328" t="s">
        <v>198</v>
      </c>
      <c r="G60" s="328" t="s">
        <v>199</v>
      </c>
      <c r="H60" s="328" t="s">
        <v>198</v>
      </c>
      <c r="I60" s="328" t="s">
        <v>199</v>
      </c>
      <c r="J60" s="328" t="s">
        <v>199</v>
      </c>
      <c r="K60" s="479" t="s">
        <v>200</v>
      </c>
    </row>
    <row r="61" spans="1:11" x14ac:dyDescent="0.2">
      <c r="A61" s="26" t="s">
        <v>96</v>
      </c>
      <c r="B61" s="27" t="s">
        <v>532</v>
      </c>
      <c r="C61" s="206" t="s">
        <v>198</v>
      </c>
      <c r="D61" s="329" t="s">
        <v>199</v>
      </c>
      <c r="E61" s="329" t="s">
        <v>198</v>
      </c>
      <c r="F61" s="329" t="s">
        <v>198</v>
      </c>
      <c r="G61" s="329" t="s">
        <v>199</v>
      </c>
      <c r="H61" s="329" t="s">
        <v>203</v>
      </c>
      <c r="I61" s="329" t="s">
        <v>198</v>
      </c>
      <c r="J61" s="329" t="s">
        <v>198</v>
      </c>
      <c r="K61" s="478" t="s">
        <v>199</v>
      </c>
    </row>
    <row r="62" spans="1:11" x14ac:dyDescent="0.2">
      <c r="A62" s="24" t="s">
        <v>96</v>
      </c>
      <c r="B62" s="25" t="s">
        <v>97</v>
      </c>
      <c r="C62" s="209" t="s">
        <v>198</v>
      </c>
      <c r="D62" s="328" t="s">
        <v>199</v>
      </c>
      <c r="E62" s="328" t="s">
        <v>198</v>
      </c>
      <c r="F62" s="328" t="s">
        <v>198</v>
      </c>
      <c r="G62" s="328" t="s">
        <v>199</v>
      </c>
      <c r="H62" s="328" t="s">
        <v>203</v>
      </c>
      <c r="I62" s="328" t="s">
        <v>198</v>
      </c>
      <c r="J62" s="328" t="s">
        <v>198</v>
      </c>
      <c r="K62" s="479" t="s">
        <v>199</v>
      </c>
    </row>
    <row r="63" spans="1:11" x14ac:dyDescent="0.2">
      <c r="A63" s="26" t="s">
        <v>96</v>
      </c>
      <c r="B63" s="27" t="s">
        <v>98</v>
      </c>
      <c r="C63" s="206" t="s">
        <v>198</v>
      </c>
      <c r="D63" s="329" t="s">
        <v>198</v>
      </c>
      <c r="E63" s="329" t="s">
        <v>198</v>
      </c>
      <c r="F63" s="329" t="s">
        <v>198</v>
      </c>
      <c r="G63" s="329" t="s">
        <v>198</v>
      </c>
      <c r="H63" s="329" t="s">
        <v>203</v>
      </c>
      <c r="I63" s="329" t="s">
        <v>198</v>
      </c>
      <c r="J63" s="329" t="s">
        <v>198</v>
      </c>
      <c r="K63" s="478" t="s">
        <v>198</v>
      </c>
    </row>
    <row r="64" spans="1:11" x14ac:dyDescent="0.2">
      <c r="A64" s="24" t="s">
        <v>99</v>
      </c>
      <c r="B64" s="25" t="s">
        <v>100</v>
      </c>
      <c r="C64" s="209" t="s">
        <v>198</v>
      </c>
      <c r="D64" s="328" t="s">
        <v>199</v>
      </c>
      <c r="E64" s="328" t="s">
        <v>199</v>
      </c>
      <c r="F64" s="328" t="s">
        <v>198</v>
      </c>
      <c r="G64" s="328" t="s">
        <v>198</v>
      </c>
      <c r="H64" s="328" t="s">
        <v>203</v>
      </c>
      <c r="I64" s="328" t="s">
        <v>199</v>
      </c>
      <c r="J64" s="328" t="s">
        <v>199</v>
      </c>
      <c r="K64" s="479" t="s">
        <v>198</v>
      </c>
    </row>
    <row r="65" spans="1:11" x14ac:dyDescent="0.2">
      <c r="A65" s="26" t="s">
        <v>99</v>
      </c>
      <c r="B65" s="27" t="s">
        <v>101</v>
      </c>
      <c r="C65" s="206" t="s">
        <v>198</v>
      </c>
      <c r="D65" s="329" t="s">
        <v>199</v>
      </c>
      <c r="E65" s="329" t="s">
        <v>198</v>
      </c>
      <c r="F65" s="329" t="s">
        <v>198</v>
      </c>
      <c r="G65" s="329" t="s">
        <v>198</v>
      </c>
      <c r="H65" s="329" t="s">
        <v>199</v>
      </c>
      <c r="I65" s="329" t="s">
        <v>199</v>
      </c>
      <c r="J65" s="329" t="s">
        <v>199</v>
      </c>
      <c r="K65" s="478" t="s">
        <v>199</v>
      </c>
    </row>
    <row r="66" spans="1:11" x14ac:dyDescent="0.2">
      <c r="A66" s="24" t="s">
        <v>102</v>
      </c>
      <c r="B66" s="25" t="s">
        <v>103</v>
      </c>
      <c r="C66" s="209" t="s">
        <v>198</v>
      </c>
      <c r="D66" s="328" t="s">
        <v>199</v>
      </c>
      <c r="E66" s="328" t="s">
        <v>198</v>
      </c>
      <c r="F66" s="328" t="s">
        <v>198</v>
      </c>
      <c r="G66" s="328" t="s">
        <v>198</v>
      </c>
      <c r="H66" s="328" t="s">
        <v>203</v>
      </c>
      <c r="I66" s="328" t="s">
        <v>198</v>
      </c>
      <c r="J66" s="328" t="s">
        <v>198</v>
      </c>
      <c r="K66" s="479" t="s">
        <v>198</v>
      </c>
    </row>
    <row r="67" spans="1:11" x14ac:dyDescent="0.2">
      <c r="A67" s="26" t="s">
        <v>104</v>
      </c>
      <c r="B67" s="27" t="s">
        <v>105</v>
      </c>
      <c r="C67" s="206" t="s">
        <v>198</v>
      </c>
      <c r="D67" s="329" t="s">
        <v>199</v>
      </c>
      <c r="E67" s="329" t="s">
        <v>198</v>
      </c>
      <c r="F67" s="329" t="s">
        <v>198</v>
      </c>
      <c r="G67" s="329" t="s">
        <v>199</v>
      </c>
      <c r="H67" s="329" t="s">
        <v>203</v>
      </c>
      <c r="I67" s="329" t="s">
        <v>198</v>
      </c>
      <c r="J67" s="329" t="s">
        <v>198</v>
      </c>
      <c r="K67" s="478" t="s">
        <v>199</v>
      </c>
    </row>
    <row r="68" spans="1:11" x14ac:dyDescent="0.2">
      <c r="A68" s="24" t="s">
        <v>106</v>
      </c>
      <c r="B68" s="25" t="s">
        <v>107</v>
      </c>
      <c r="C68" s="209" t="s">
        <v>198</v>
      </c>
      <c r="D68" s="328" t="s">
        <v>198</v>
      </c>
      <c r="E68" s="328" t="s">
        <v>198</v>
      </c>
      <c r="F68" s="328" t="s">
        <v>198</v>
      </c>
      <c r="G68" s="328" t="s">
        <v>198</v>
      </c>
      <c r="H68" s="328" t="s">
        <v>198</v>
      </c>
      <c r="I68" s="328" t="s">
        <v>199</v>
      </c>
      <c r="J68" s="328" t="s">
        <v>199</v>
      </c>
      <c r="K68" s="479" t="s">
        <v>198</v>
      </c>
    </row>
    <row r="69" spans="1:11" x14ac:dyDescent="0.2">
      <c r="A69" s="26" t="s">
        <v>108</v>
      </c>
      <c r="B69" s="27" t="s">
        <v>109</v>
      </c>
      <c r="C69" s="206" t="s">
        <v>198</v>
      </c>
      <c r="D69" s="329" t="s">
        <v>199</v>
      </c>
      <c r="E69" s="329" t="s">
        <v>198</v>
      </c>
      <c r="F69" s="329" t="s">
        <v>198</v>
      </c>
      <c r="G69" s="329" t="s">
        <v>199</v>
      </c>
      <c r="H69" s="329" t="s">
        <v>199</v>
      </c>
      <c r="I69" s="329" t="s">
        <v>198</v>
      </c>
      <c r="J69" s="329" t="s">
        <v>199</v>
      </c>
      <c r="K69" s="478" t="s">
        <v>199</v>
      </c>
    </row>
    <row r="70" spans="1:11" x14ac:dyDescent="0.2">
      <c r="A70" s="24" t="s">
        <v>110</v>
      </c>
      <c r="B70" s="25" t="s">
        <v>111</v>
      </c>
      <c r="C70" s="209" t="s">
        <v>198</v>
      </c>
      <c r="D70" s="328" t="s">
        <v>199</v>
      </c>
      <c r="E70" s="328" t="s">
        <v>198</v>
      </c>
      <c r="F70" s="328" t="s">
        <v>198</v>
      </c>
      <c r="G70" s="328" t="s">
        <v>201</v>
      </c>
      <c r="H70" s="328" t="s">
        <v>203</v>
      </c>
      <c r="I70" s="328" t="s">
        <v>198</v>
      </c>
      <c r="J70" s="328" t="s">
        <v>199</v>
      </c>
      <c r="K70" s="479" t="s">
        <v>199</v>
      </c>
    </row>
    <row r="71" spans="1:11" ht="13.5" thickBot="1" x14ac:dyDescent="0.25">
      <c r="A71" s="309"/>
      <c r="B71" s="99" t="s">
        <v>202</v>
      </c>
      <c r="C71" s="330">
        <v>60</v>
      </c>
      <c r="D71" s="331">
        <v>11</v>
      </c>
      <c r="E71" s="331">
        <v>51</v>
      </c>
      <c r="F71" s="331">
        <v>62</v>
      </c>
      <c r="G71" s="331">
        <v>38</v>
      </c>
      <c r="H71" s="331">
        <v>15</v>
      </c>
      <c r="I71" s="331">
        <v>43</v>
      </c>
      <c r="J71" s="331">
        <v>35</v>
      </c>
      <c r="K71" s="499">
        <v>25</v>
      </c>
    </row>
    <row r="72" spans="1:11" x14ac:dyDescent="0.2">
      <c r="A72" s="24" t="s">
        <v>122</v>
      </c>
      <c r="B72" s="25" t="s">
        <v>123</v>
      </c>
      <c r="C72" s="209" t="s">
        <v>403</v>
      </c>
      <c r="D72" s="328" t="s">
        <v>403</v>
      </c>
      <c r="E72" s="328" t="s">
        <v>198</v>
      </c>
      <c r="F72" s="328" t="s">
        <v>198</v>
      </c>
      <c r="G72" s="328" t="s">
        <v>403</v>
      </c>
      <c r="H72" s="328" t="s">
        <v>198</v>
      </c>
      <c r="I72" s="328" t="s">
        <v>403</v>
      </c>
      <c r="J72" s="328" t="s">
        <v>403</v>
      </c>
      <c r="K72" s="479" t="s">
        <v>403</v>
      </c>
    </row>
    <row r="73" spans="1:11" x14ac:dyDescent="0.2">
      <c r="A73" s="26" t="s">
        <v>124</v>
      </c>
      <c r="B73" s="27" t="s">
        <v>125</v>
      </c>
      <c r="C73" s="206" t="s">
        <v>198</v>
      </c>
      <c r="D73" s="329" t="s">
        <v>198</v>
      </c>
      <c r="E73" s="329" t="s">
        <v>198</v>
      </c>
      <c r="F73" s="329" t="s">
        <v>198</v>
      </c>
      <c r="G73" s="329" t="s">
        <v>403</v>
      </c>
      <c r="H73" s="329" t="s">
        <v>403</v>
      </c>
      <c r="I73" s="329" t="s">
        <v>403</v>
      </c>
      <c r="J73" s="329" t="s">
        <v>403</v>
      </c>
      <c r="K73" s="478" t="s">
        <v>403</v>
      </c>
    </row>
    <row r="74" spans="1:11" x14ac:dyDescent="0.2">
      <c r="A74" s="24" t="s">
        <v>126</v>
      </c>
      <c r="B74" s="25" t="s">
        <v>127</v>
      </c>
      <c r="C74" s="209" t="s">
        <v>198</v>
      </c>
      <c r="D74" s="328" t="s">
        <v>198</v>
      </c>
      <c r="E74" s="328" t="s">
        <v>198</v>
      </c>
      <c r="F74" s="328" t="s">
        <v>198</v>
      </c>
      <c r="G74" s="328" t="s">
        <v>403</v>
      </c>
      <c r="H74" s="328" t="s">
        <v>198</v>
      </c>
      <c r="I74" s="328" t="s">
        <v>403</v>
      </c>
      <c r="J74" s="328" t="s">
        <v>403</v>
      </c>
      <c r="K74" s="479" t="s">
        <v>403</v>
      </c>
    </row>
    <row r="75" spans="1:11" x14ac:dyDescent="0.2">
      <c r="A75" s="26" t="s">
        <v>128</v>
      </c>
      <c r="B75" s="27" t="s">
        <v>129</v>
      </c>
      <c r="C75" s="206" t="s">
        <v>198</v>
      </c>
      <c r="D75" s="329" t="s">
        <v>199</v>
      </c>
      <c r="E75" s="329" t="s">
        <v>199</v>
      </c>
      <c r="F75" s="329" t="s">
        <v>198</v>
      </c>
      <c r="G75" s="329" t="s">
        <v>199</v>
      </c>
      <c r="H75" s="329" t="s">
        <v>200</v>
      </c>
      <c r="I75" s="329" t="s">
        <v>199</v>
      </c>
      <c r="J75" s="329" t="s">
        <v>199</v>
      </c>
      <c r="K75" s="478" t="s">
        <v>199</v>
      </c>
    </row>
    <row r="76" spans="1:11" x14ac:dyDescent="0.2">
      <c r="A76" s="24" t="s">
        <v>130</v>
      </c>
      <c r="B76" s="25" t="s">
        <v>131</v>
      </c>
      <c r="C76" s="209" t="s">
        <v>403</v>
      </c>
      <c r="D76" s="328" t="s">
        <v>403</v>
      </c>
      <c r="E76" s="328" t="s">
        <v>198</v>
      </c>
      <c r="F76" s="328" t="s">
        <v>198</v>
      </c>
      <c r="G76" s="328" t="s">
        <v>403</v>
      </c>
      <c r="H76" s="328" t="s">
        <v>403</v>
      </c>
      <c r="I76" s="328" t="s">
        <v>403</v>
      </c>
      <c r="J76" s="328" t="s">
        <v>403</v>
      </c>
      <c r="K76" s="479" t="s">
        <v>403</v>
      </c>
    </row>
    <row r="77" spans="1:11" x14ac:dyDescent="0.2">
      <c r="A77" s="26" t="s">
        <v>130</v>
      </c>
      <c r="B77" s="27" t="s">
        <v>132</v>
      </c>
      <c r="C77" s="206" t="s">
        <v>370</v>
      </c>
      <c r="D77" s="329" t="s">
        <v>370</v>
      </c>
      <c r="E77" s="329" t="s">
        <v>370</v>
      </c>
      <c r="F77" s="329" t="s">
        <v>370</v>
      </c>
      <c r="G77" s="329" t="s">
        <v>370</v>
      </c>
      <c r="H77" s="329" t="s">
        <v>370</v>
      </c>
      <c r="I77" s="329" t="s">
        <v>370</v>
      </c>
      <c r="J77" s="329" t="s">
        <v>370</v>
      </c>
      <c r="K77" s="478" t="s">
        <v>370</v>
      </c>
    </row>
    <row r="78" spans="1:11" x14ac:dyDescent="0.2">
      <c r="A78" s="24" t="s">
        <v>133</v>
      </c>
      <c r="B78" s="25" t="s">
        <v>134</v>
      </c>
      <c r="C78" s="209" t="s">
        <v>198</v>
      </c>
      <c r="D78" s="328" t="s">
        <v>403</v>
      </c>
      <c r="E78" s="328" t="s">
        <v>198</v>
      </c>
      <c r="F78" s="328" t="s">
        <v>198</v>
      </c>
      <c r="G78" s="328" t="s">
        <v>403</v>
      </c>
      <c r="H78" s="328" t="s">
        <v>403</v>
      </c>
      <c r="I78" s="328" t="s">
        <v>199</v>
      </c>
      <c r="J78" s="328" t="s">
        <v>199</v>
      </c>
      <c r="K78" s="479" t="s">
        <v>199</v>
      </c>
    </row>
    <row r="79" spans="1:11" x14ac:dyDescent="0.2">
      <c r="A79" s="26" t="s">
        <v>133</v>
      </c>
      <c r="B79" s="27" t="s">
        <v>135</v>
      </c>
      <c r="C79" s="206" t="s">
        <v>403</v>
      </c>
      <c r="D79" s="329" t="s">
        <v>403</v>
      </c>
      <c r="E79" s="329" t="s">
        <v>403</v>
      </c>
      <c r="F79" s="329" t="s">
        <v>198</v>
      </c>
      <c r="G79" s="329" t="s">
        <v>403</v>
      </c>
      <c r="H79" s="329" t="s">
        <v>199</v>
      </c>
      <c r="I79" s="329" t="s">
        <v>201</v>
      </c>
      <c r="J79" s="329" t="s">
        <v>201</v>
      </c>
      <c r="K79" s="478" t="s">
        <v>200</v>
      </c>
    </row>
    <row r="80" spans="1:11" x14ac:dyDescent="0.2">
      <c r="A80" s="24" t="s">
        <v>133</v>
      </c>
      <c r="B80" s="25" t="s">
        <v>136</v>
      </c>
      <c r="C80" s="209" t="s">
        <v>403</v>
      </c>
      <c r="D80" s="328" t="s">
        <v>403</v>
      </c>
      <c r="E80" s="328" t="s">
        <v>198</v>
      </c>
      <c r="F80" s="328" t="s">
        <v>198</v>
      </c>
      <c r="G80" s="328" t="s">
        <v>403</v>
      </c>
      <c r="H80" s="328" t="s">
        <v>199</v>
      </c>
      <c r="I80" s="328" t="s">
        <v>403</v>
      </c>
      <c r="J80" s="328" t="s">
        <v>403</v>
      </c>
      <c r="K80" s="479" t="s">
        <v>403</v>
      </c>
    </row>
    <row r="81" spans="1:11" x14ac:dyDescent="0.2">
      <c r="A81" s="26" t="s">
        <v>137</v>
      </c>
      <c r="B81" s="27" t="s">
        <v>138</v>
      </c>
      <c r="C81" s="206" t="s">
        <v>198</v>
      </c>
      <c r="D81" s="329" t="s">
        <v>198</v>
      </c>
      <c r="E81" s="329" t="s">
        <v>198</v>
      </c>
      <c r="F81" s="329" t="s">
        <v>198</v>
      </c>
      <c r="G81" s="329" t="s">
        <v>403</v>
      </c>
      <c r="H81" s="329" t="s">
        <v>403</v>
      </c>
      <c r="I81" s="329" t="s">
        <v>403</v>
      </c>
      <c r="J81" s="329" t="s">
        <v>403</v>
      </c>
      <c r="K81" s="478" t="s">
        <v>403</v>
      </c>
    </row>
    <row r="82" spans="1:11" ht="13.5" thickBot="1" x14ac:dyDescent="0.25">
      <c r="A82" s="333"/>
      <c r="B82" s="311" t="s">
        <v>204</v>
      </c>
      <c r="C82" s="334">
        <f>COUNTIF(C72:C81,"VI")</f>
        <v>5</v>
      </c>
      <c r="D82" s="335">
        <f t="shared" ref="D82:K82" si="0">COUNTIF(D72:D81,"VI")</f>
        <v>3</v>
      </c>
      <c r="E82" s="335">
        <f t="shared" si="0"/>
        <v>7</v>
      </c>
      <c r="F82" s="335">
        <f t="shared" si="0"/>
        <v>9</v>
      </c>
      <c r="G82" s="335">
        <f t="shared" si="0"/>
        <v>0</v>
      </c>
      <c r="H82" s="335">
        <f t="shared" si="0"/>
        <v>2</v>
      </c>
      <c r="I82" s="335">
        <f t="shared" si="0"/>
        <v>0</v>
      </c>
      <c r="J82" s="335">
        <f t="shared" si="0"/>
        <v>0</v>
      </c>
      <c r="K82" s="500">
        <f t="shared" si="0"/>
        <v>0</v>
      </c>
    </row>
    <row r="83" spans="1:11" x14ac:dyDescent="0.2">
      <c r="A83" s="55" t="s">
        <v>460</v>
      </c>
    </row>
    <row r="85" spans="1:11" x14ac:dyDescent="0.2">
      <c r="A85" s="55" t="s">
        <v>469</v>
      </c>
    </row>
    <row r="86" spans="1:11" x14ac:dyDescent="0.2">
      <c r="A86" s="55" t="s">
        <v>379</v>
      </c>
      <c r="B86" s="68"/>
      <c r="C86" s="68"/>
      <c r="D86" s="68"/>
      <c r="E86" s="68"/>
      <c r="F86" s="68"/>
      <c r="G86" s="68"/>
      <c r="H86" s="68"/>
      <c r="I86" s="68"/>
      <c r="J86" s="68"/>
      <c r="K86" s="68"/>
    </row>
    <row r="87" spans="1:11" s="68" customFormat="1" x14ac:dyDescent="0.2"/>
    <row r="88" spans="1:11" ht="13.5" thickBot="1" x14ac:dyDescent="0.25">
      <c r="A88" s="3" t="s">
        <v>221</v>
      </c>
    </row>
    <row r="89" spans="1:11" ht="25.5" customHeight="1" x14ac:dyDescent="0.2">
      <c r="A89" s="590" t="s">
        <v>7</v>
      </c>
      <c r="B89" s="502" t="s">
        <v>8</v>
      </c>
      <c r="C89" s="503" t="s">
        <v>206</v>
      </c>
      <c r="D89" s="652" t="s">
        <v>470</v>
      </c>
      <c r="E89" s="653"/>
      <c r="F89" s="653"/>
      <c r="G89" s="653"/>
      <c r="H89" s="653"/>
      <c r="I89" s="653"/>
      <c r="J89" s="653"/>
      <c r="K89" s="654"/>
    </row>
    <row r="90" spans="1:11" x14ac:dyDescent="0.2">
      <c r="A90" s="591" t="s">
        <v>16</v>
      </c>
      <c r="B90" t="s">
        <v>18</v>
      </c>
      <c r="C90" s="569" t="s">
        <v>198</v>
      </c>
      <c r="D90" s="646" t="s">
        <v>222</v>
      </c>
      <c r="E90" s="647"/>
      <c r="F90" s="647"/>
      <c r="G90" s="647"/>
      <c r="H90" s="647"/>
      <c r="I90" s="647"/>
      <c r="J90" s="647"/>
      <c r="K90" s="648"/>
    </row>
    <row r="91" spans="1:11" s="313" customFormat="1" x14ac:dyDescent="0.2">
      <c r="A91" s="591" t="s">
        <v>16</v>
      </c>
      <c r="B91" t="s">
        <v>18</v>
      </c>
      <c r="C91" s="570" t="s">
        <v>198</v>
      </c>
      <c r="D91" s="341" t="s">
        <v>238</v>
      </c>
      <c r="E91" s="342"/>
      <c r="F91" s="342"/>
      <c r="G91" s="342"/>
      <c r="H91" s="342"/>
      <c r="I91" s="342"/>
      <c r="J91" s="342"/>
      <c r="K91" s="504"/>
    </row>
    <row r="92" spans="1:11" x14ac:dyDescent="0.2">
      <c r="A92" s="591" t="s">
        <v>16</v>
      </c>
      <c r="B92" t="s">
        <v>21</v>
      </c>
      <c r="C92" s="570" t="s">
        <v>198</v>
      </c>
      <c r="D92" s="646" t="s">
        <v>223</v>
      </c>
      <c r="E92" s="647"/>
      <c r="F92" s="647"/>
      <c r="G92" s="647"/>
      <c r="H92" s="647"/>
      <c r="I92" s="647"/>
      <c r="J92" s="647"/>
      <c r="K92" s="648"/>
    </row>
    <row r="93" spans="1:11" s="313" customFormat="1" x14ac:dyDescent="0.2">
      <c r="A93" s="591" t="s">
        <v>16</v>
      </c>
      <c r="B93" t="s">
        <v>21</v>
      </c>
      <c r="C93" s="570" t="s">
        <v>198</v>
      </c>
      <c r="D93" s="646" t="s">
        <v>239</v>
      </c>
      <c r="E93" s="647"/>
      <c r="F93" s="647"/>
      <c r="G93" s="647"/>
      <c r="H93" s="647"/>
      <c r="I93" s="647"/>
      <c r="J93" s="647"/>
      <c r="K93" s="648"/>
    </row>
    <row r="94" spans="1:11" x14ac:dyDescent="0.2">
      <c r="A94" s="591" t="s">
        <v>25</v>
      </c>
      <c r="B94" t="s">
        <v>26</v>
      </c>
      <c r="C94" s="570" t="s">
        <v>199</v>
      </c>
      <c r="D94" s="646" t="s">
        <v>224</v>
      </c>
      <c r="E94" s="647"/>
      <c r="F94" s="647"/>
      <c r="G94" s="647"/>
      <c r="H94" s="647"/>
      <c r="I94" s="647"/>
      <c r="J94" s="647"/>
      <c r="K94" s="648"/>
    </row>
    <row r="95" spans="1:11" s="313" customFormat="1" x14ac:dyDescent="0.2">
      <c r="A95" s="591" t="s">
        <v>29</v>
      </c>
      <c r="B95" t="s">
        <v>30</v>
      </c>
      <c r="C95" s="570" t="s">
        <v>199</v>
      </c>
      <c r="D95" s="341" t="s">
        <v>240</v>
      </c>
      <c r="E95" s="342"/>
      <c r="F95" s="342"/>
      <c r="G95" s="342"/>
      <c r="H95" s="342"/>
      <c r="I95" s="342"/>
      <c r="J95" s="342"/>
      <c r="K95" s="504"/>
    </row>
    <row r="96" spans="1:11" x14ac:dyDescent="0.2">
      <c r="A96" s="591" t="s">
        <v>33</v>
      </c>
      <c r="B96" t="s">
        <v>34</v>
      </c>
      <c r="C96" s="570" t="s">
        <v>199</v>
      </c>
      <c r="D96" s="646" t="s">
        <v>225</v>
      </c>
      <c r="E96" s="647"/>
      <c r="F96" s="647"/>
      <c r="G96" s="647"/>
      <c r="H96" s="647"/>
      <c r="I96" s="647"/>
      <c r="J96" s="647"/>
      <c r="K96" s="648"/>
    </row>
    <row r="97" spans="1:11" x14ac:dyDescent="0.2">
      <c r="A97" s="591" t="s">
        <v>41</v>
      </c>
      <c r="B97" t="s">
        <v>42</v>
      </c>
      <c r="C97" s="570" t="s">
        <v>199</v>
      </c>
      <c r="D97" s="341" t="s">
        <v>226</v>
      </c>
      <c r="E97" s="342"/>
      <c r="F97" s="342"/>
      <c r="G97" s="342"/>
      <c r="H97" s="342"/>
      <c r="I97" s="342"/>
      <c r="J97" s="342"/>
      <c r="K97" s="504"/>
    </row>
    <row r="98" spans="1:11" s="313" customFormat="1" x14ac:dyDescent="0.2">
      <c r="A98" s="591" t="s">
        <v>39</v>
      </c>
      <c r="B98" t="s">
        <v>40</v>
      </c>
      <c r="C98" s="570" t="s">
        <v>198</v>
      </c>
      <c r="D98" s="646" t="s">
        <v>241</v>
      </c>
      <c r="E98" s="647"/>
      <c r="F98" s="647"/>
      <c r="G98" s="647"/>
      <c r="H98" s="647"/>
      <c r="I98" s="647"/>
      <c r="J98" s="647"/>
      <c r="K98" s="648"/>
    </row>
    <row r="99" spans="1:11" s="313" customFormat="1" ht="54.75" customHeight="1" x14ac:dyDescent="0.2">
      <c r="A99" s="592" t="s">
        <v>52</v>
      </c>
      <c r="B99" s="338" t="s">
        <v>54</v>
      </c>
      <c r="C99" s="571" t="s">
        <v>198</v>
      </c>
      <c r="D99" s="649" t="s">
        <v>463</v>
      </c>
      <c r="E99" s="650"/>
      <c r="F99" s="650"/>
      <c r="G99" s="650"/>
      <c r="H99" s="650"/>
      <c r="I99" s="650"/>
      <c r="J99" s="650"/>
      <c r="K99" s="651"/>
    </row>
    <row r="100" spans="1:11" s="313" customFormat="1" x14ac:dyDescent="0.2">
      <c r="A100" s="592" t="s">
        <v>56</v>
      </c>
      <c r="B100" s="338" t="s">
        <v>57</v>
      </c>
      <c r="C100" s="571" t="s">
        <v>198</v>
      </c>
      <c r="D100" s="649" t="s">
        <v>242</v>
      </c>
      <c r="E100" s="650"/>
      <c r="F100" s="650"/>
      <c r="G100" s="650"/>
      <c r="H100" s="650"/>
      <c r="I100" s="650"/>
      <c r="J100" s="650"/>
      <c r="K100" s="651"/>
    </row>
    <row r="101" spans="1:11" s="313" customFormat="1" x14ac:dyDescent="0.2">
      <c r="A101" s="592" t="s">
        <v>59</v>
      </c>
      <c r="B101" s="338" t="s">
        <v>60</v>
      </c>
      <c r="C101" s="571" t="s">
        <v>198</v>
      </c>
      <c r="D101" s="443" t="s">
        <v>243</v>
      </c>
      <c r="E101" s="444"/>
      <c r="F101" s="444"/>
      <c r="G101" s="444"/>
      <c r="H101" s="444"/>
      <c r="I101" s="444"/>
      <c r="J101" s="444"/>
      <c r="K101" s="505"/>
    </row>
    <row r="102" spans="1:11" x14ac:dyDescent="0.2">
      <c r="A102" s="591" t="s">
        <v>61</v>
      </c>
      <c r="B102" t="s">
        <v>62</v>
      </c>
      <c r="C102" s="570" t="s">
        <v>198</v>
      </c>
      <c r="D102" s="646" t="s">
        <v>227</v>
      </c>
      <c r="E102" s="647"/>
      <c r="F102" s="647"/>
      <c r="G102" s="647"/>
      <c r="H102" s="647"/>
      <c r="I102" s="647"/>
      <c r="J102" s="647"/>
      <c r="K102" s="648"/>
    </row>
    <row r="103" spans="1:11" s="313" customFormat="1" x14ac:dyDescent="0.2">
      <c r="A103" s="591" t="s">
        <v>61</v>
      </c>
      <c r="B103" t="s">
        <v>62</v>
      </c>
      <c r="C103" s="571" t="s">
        <v>198</v>
      </c>
      <c r="D103" s="341" t="s">
        <v>244</v>
      </c>
      <c r="E103" s="342"/>
      <c r="F103" s="342"/>
      <c r="G103" s="342"/>
      <c r="H103" s="342"/>
      <c r="I103" s="342"/>
      <c r="J103" s="342"/>
      <c r="K103" s="504"/>
    </row>
    <row r="104" spans="1:11" x14ac:dyDescent="0.2">
      <c r="A104" s="591" t="s">
        <v>63</v>
      </c>
      <c r="B104" t="s">
        <v>64</v>
      </c>
      <c r="C104" s="570" t="s">
        <v>199</v>
      </c>
      <c r="D104" s="646" t="s">
        <v>228</v>
      </c>
      <c r="E104" s="647"/>
      <c r="F104" s="647"/>
      <c r="G104" s="647"/>
      <c r="H104" s="647"/>
      <c r="I104" s="647"/>
      <c r="J104" s="647"/>
      <c r="K104" s="648"/>
    </row>
    <row r="105" spans="1:11" s="313" customFormat="1" x14ac:dyDescent="0.2">
      <c r="A105" s="591" t="s">
        <v>78</v>
      </c>
      <c r="B105" t="s">
        <v>79</v>
      </c>
      <c r="C105" s="571" t="s">
        <v>198</v>
      </c>
      <c r="D105" s="341" t="s">
        <v>245</v>
      </c>
      <c r="E105" s="342"/>
      <c r="F105" s="342"/>
      <c r="G105" s="342"/>
      <c r="H105" s="342"/>
      <c r="I105" s="342"/>
      <c r="J105" s="342"/>
      <c r="K105" s="504"/>
    </row>
    <row r="106" spans="1:11" x14ac:dyDescent="0.2">
      <c r="A106" s="591" t="s">
        <v>81</v>
      </c>
      <c r="B106" t="s">
        <v>83</v>
      </c>
      <c r="C106" s="570" t="s">
        <v>199</v>
      </c>
      <c r="D106" s="646" t="s">
        <v>229</v>
      </c>
      <c r="E106" s="647"/>
      <c r="F106" s="647"/>
      <c r="G106" s="647"/>
      <c r="H106" s="647"/>
      <c r="I106" s="647"/>
      <c r="J106" s="647"/>
      <c r="K106" s="648"/>
    </row>
    <row r="107" spans="1:11" s="313" customFormat="1" x14ac:dyDescent="0.2">
      <c r="A107" s="591" t="s">
        <v>84</v>
      </c>
      <c r="B107" t="s">
        <v>85</v>
      </c>
      <c r="C107" s="572" t="s">
        <v>198</v>
      </c>
      <c r="D107" s="646" t="s">
        <v>246</v>
      </c>
      <c r="E107" s="647"/>
      <c r="F107" s="647"/>
      <c r="G107" s="647"/>
      <c r="H107" s="647"/>
      <c r="I107" s="647"/>
      <c r="J107" s="647"/>
      <c r="K107" s="648"/>
    </row>
    <row r="108" spans="1:11" x14ac:dyDescent="0.2">
      <c r="A108" s="591" t="s">
        <v>84</v>
      </c>
      <c r="B108" t="s">
        <v>85</v>
      </c>
      <c r="C108" s="570" t="s">
        <v>199</v>
      </c>
      <c r="D108" s="646" t="s">
        <v>230</v>
      </c>
      <c r="E108" s="647"/>
      <c r="F108" s="647"/>
      <c r="G108" s="647"/>
      <c r="H108" s="647"/>
      <c r="I108" s="647"/>
      <c r="J108" s="647"/>
      <c r="K108" s="648"/>
    </row>
    <row r="109" spans="1:11" s="313" customFormat="1" x14ac:dyDescent="0.2">
      <c r="A109" s="591" t="s">
        <v>86</v>
      </c>
      <c r="B109" t="s">
        <v>87</v>
      </c>
      <c r="C109" s="570" t="s">
        <v>198</v>
      </c>
      <c r="D109" s="656" t="s">
        <v>464</v>
      </c>
      <c r="E109" s="657"/>
      <c r="F109" s="657"/>
      <c r="G109" s="657"/>
      <c r="H109" s="657"/>
      <c r="I109" s="657"/>
      <c r="J109" s="657"/>
      <c r="K109" s="658"/>
    </row>
    <row r="110" spans="1:11" x14ac:dyDescent="0.2">
      <c r="A110" s="591" t="s">
        <v>86</v>
      </c>
      <c r="B110" t="s">
        <v>87</v>
      </c>
      <c r="C110" s="570" t="s">
        <v>198</v>
      </c>
      <c r="D110" s="646" t="s">
        <v>231</v>
      </c>
      <c r="E110" s="647"/>
      <c r="F110" s="647"/>
      <c r="G110" s="647"/>
      <c r="H110" s="647"/>
      <c r="I110" s="647"/>
      <c r="J110" s="647"/>
      <c r="K110" s="648"/>
    </row>
    <row r="111" spans="1:11" s="313" customFormat="1" x14ac:dyDescent="0.2">
      <c r="A111" s="591" t="s">
        <v>88</v>
      </c>
      <c r="B111" t="s">
        <v>90</v>
      </c>
      <c r="C111" s="570" t="s">
        <v>198</v>
      </c>
      <c r="D111" s="341" t="s">
        <v>247</v>
      </c>
      <c r="E111" s="342"/>
      <c r="F111" s="342"/>
      <c r="G111" s="342"/>
      <c r="H111" s="342"/>
      <c r="I111" s="342"/>
      <c r="J111" s="342"/>
      <c r="K111" s="504"/>
    </row>
    <row r="112" spans="1:11" x14ac:dyDescent="0.2">
      <c r="A112" s="591" t="s">
        <v>92</v>
      </c>
      <c r="B112" t="s">
        <v>93</v>
      </c>
      <c r="C112" s="570" t="s">
        <v>198</v>
      </c>
      <c r="D112" s="646" t="s">
        <v>232</v>
      </c>
      <c r="E112" s="647"/>
      <c r="F112" s="647"/>
      <c r="G112" s="647"/>
      <c r="H112" s="647"/>
      <c r="I112" s="647"/>
      <c r="J112" s="647"/>
      <c r="K112" s="648"/>
    </row>
    <row r="113" spans="1:11" s="313" customFormat="1" x14ac:dyDescent="0.2">
      <c r="A113" s="591" t="s">
        <v>92</v>
      </c>
      <c r="B113" t="s">
        <v>93</v>
      </c>
      <c r="C113" s="570" t="s">
        <v>198</v>
      </c>
      <c r="D113" s="646" t="s">
        <v>248</v>
      </c>
      <c r="E113" s="647"/>
      <c r="F113" s="647"/>
      <c r="G113" s="647"/>
      <c r="H113" s="647"/>
      <c r="I113" s="647"/>
      <c r="J113" s="647"/>
      <c r="K113" s="648"/>
    </row>
    <row r="114" spans="1:11" x14ac:dyDescent="0.2">
      <c r="A114" s="591" t="s">
        <v>94</v>
      </c>
      <c r="B114" t="s">
        <v>530</v>
      </c>
      <c r="C114" s="570" t="s">
        <v>198</v>
      </c>
      <c r="D114" s="646" t="s">
        <v>233</v>
      </c>
      <c r="E114" s="647"/>
      <c r="F114" s="647"/>
      <c r="G114" s="647"/>
      <c r="H114" s="647"/>
      <c r="I114" s="647"/>
      <c r="J114" s="647"/>
      <c r="K114" s="648"/>
    </row>
    <row r="115" spans="1:11" s="313" customFormat="1" ht="24.75" customHeight="1" x14ac:dyDescent="0.2">
      <c r="A115" s="592" t="s">
        <v>94</v>
      </c>
      <c r="B115" s="338" t="s">
        <v>530</v>
      </c>
      <c r="C115" s="571" t="s">
        <v>198</v>
      </c>
      <c r="D115" s="659" t="s">
        <v>465</v>
      </c>
      <c r="E115" s="660"/>
      <c r="F115" s="660"/>
      <c r="G115" s="660"/>
      <c r="H115" s="660"/>
      <c r="I115" s="660"/>
      <c r="J115" s="660"/>
      <c r="K115" s="661"/>
    </row>
    <row r="116" spans="1:11" x14ac:dyDescent="0.2">
      <c r="A116" s="591" t="s">
        <v>96</v>
      </c>
      <c r="B116" t="s">
        <v>532</v>
      </c>
      <c r="C116" s="570" t="s">
        <v>198</v>
      </c>
      <c r="D116" s="646" t="s">
        <v>234</v>
      </c>
      <c r="E116" s="647"/>
      <c r="F116" s="647"/>
      <c r="G116" s="647"/>
      <c r="H116" s="647"/>
      <c r="I116" s="647"/>
      <c r="J116" s="647"/>
      <c r="K116" s="648"/>
    </row>
    <row r="117" spans="1:11" s="313" customFormat="1" x14ac:dyDescent="0.2">
      <c r="A117" s="591" t="s">
        <v>99</v>
      </c>
      <c r="B117" t="s">
        <v>100</v>
      </c>
      <c r="C117" s="570" t="s">
        <v>198</v>
      </c>
      <c r="D117" s="646" t="s">
        <v>249</v>
      </c>
      <c r="E117" s="647"/>
      <c r="F117" s="647"/>
      <c r="G117" s="647"/>
      <c r="H117" s="647"/>
      <c r="I117" s="647"/>
      <c r="J117" s="647"/>
      <c r="K117" s="648"/>
    </row>
    <row r="118" spans="1:11" x14ac:dyDescent="0.2">
      <c r="A118" s="591" t="s">
        <v>102</v>
      </c>
      <c r="B118" t="s">
        <v>103</v>
      </c>
      <c r="C118" s="570" t="s">
        <v>198</v>
      </c>
      <c r="D118" s="646" t="s">
        <v>235</v>
      </c>
      <c r="E118" s="647"/>
      <c r="F118" s="647"/>
      <c r="G118" s="647"/>
      <c r="H118" s="647"/>
      <c r="I118" s="647"/>
      <c r="J118" s="647"/>
      <c r="K118" s="648"/>
    </row>
    <row r="119" spans="1:11" x14ac:dyDescent="0.2">
      <c r="A119" s="591" t="s">
        <v>104</v>
      </c>
      <c r="B119" t="s">
        <v>105</v>
      </c>
      <c r="C119" s="570" t="s">
        <v>198</v>
      </c>
      <c r="D119" s="341" t="s">
        <v>223</v>
      </c>
      <c r="E119" s="342"/>
      <c r="F119" s="342"/>
      <c r="G119" s="342"/>
      <c r="H119" s="342"/>
      <c r="I119" s="342"/>
      <c r="J119" s="342"/>
      <c r="K119" s="504"/>
    </row>
    <row r="120" spans="1:11" s="313" customFormat="1" x14ac:dyDescent="0.2">
      <c r="A120" s="591" t="s">
        <v>104</v>
      </c>
      <c r="B120" t="s">
        <v>105</v>
      </c>
      <c r="C120" s="570" t="s">
        <v>198</v>
      </c>
      <c r="D120" s="636" t="s">
        <v>250</v>
      </c>
      <c r="E120" s="637"/>
      <c r="F120" s="637"/>
      <c r="G120" s="637"/>
      <c r="H120" s="637"/>
      <c r="I120" s="637"/>
      <c r="J120" s="637"/>
      <c r="K120" s="662"/>
    </row>
    <row r="121" spans="1:11" ht="40.5" customHeight="1" x14ac:dyDescent="0.2">
      <c r="A121" s="592" t="s">
        <v>106</v>
      </c>
      <c r="B121" s="338" t="s">
        <v>107</v>
      </c>
      <c r="C121" s="571" t="s">
        <v>198</v>
      </c>
      <c r="D121" s="649" t="s">
        <v>466</v>
      </c>
      <c r="E121" s="650"/>
      <c r="F121" s="650"/>
      <c r="G121" s="650"/>
      <c r="H121" s="650"/>
      <c r="I121" s="650"/>
      <c r="J121" s="650"/>
      <c r="K121" s="651"/>
    </row>
    <row r="122" spans="1:11" x14ac:dyDescent="0.2">
      <c r="A122" s="591" t="s">
        <v>110</v>
      </c>
      <c r="B122" t="s">
        <v>111</v>
      </c>
      <c r="C122" s="570" t="s">
        <v>199</v>
      </c>
      <c r="D122" s="646" t="s">
        <v>236</v>
      </c>
      <c r="E122" s="647"/>
      <c r="F122" s="647"/>
      <c r="G122" s="647"/>
      <c r="H122" s="647"/>
      <c r="I122" s="647"/>
      <c r="J122" s="647"/>
      <c r="K122" s="648"/>
    </row>
    <row r="123" spans="1:11" s="313" customFormat="1" x14ac:dyDescent="0.2">
      <c r="A123" s="593" t="s">
        <v>110</v>
      </c>
      <c r="B123" s="340" t="s">
        <v>111</v>
      </c>
      <c r="C123" s="573" t="s">
        <v>198</v>
      </c>
      <c r="D123" s="343" t="s">
        <v>467</v>
      </c>
      <c r="E123" s="340"/>
      <c r="F123" s="340"/>
      <c r="G123" s="340"/>
      <c r="H123" s="340"/>
      <c r="I123" s="340"/>
      <c r="J123" s="340"/>
      <c r="K123" s="506"/>
    </row>
    <row r="124" spans="1:11" x14ac:dyDescent="0.2">
      <c r="A124" s="591" t="s">
        <v>128</v>
      </c>
      <c r="B124" t="s">
        <v>129</v>
      </c>
      <c r="C124" s="570" t="s">
        <v>198</v>
      </c>
      <c r="D124" s="646" t="s">
        <v>237</v>
      </c>
      <c r="E124" s="647"/>
      <c r="F124" s="647"/>
      <c r="G124" s="647"/>
      <c r="H124" s="647"/>
      <c r="I124" s="647"/>
      <c r="J124" s="647"/>
      <c r="K124" s="648"/>
    </row>
    <row r="125" spans="1:11" ht="13.5" thickBot="1" x14ac:dyDescent="0.25">
      <c r="A125" s="594" t="s">
        <v>130</v>
      </c>
      <c r="B125" s="339" t="s">
        <v>131</v>
      </c>
      <c r="C125" s="574" t="s">
        <v>198</v>
      </c>
      <c r="D125" s="344" t="s">
        <v>251</v>
      </c>
      <c r="E125" s="339"/>
      <c r="F125" s="339"/>
      <c r="G125" s="339"/>
      <c r="H125" s="339"/>
      <c r="I125" s="339"/>
      <c r="J125" s="339"/>
      <c r="K125" s="507"/>
    </row>
    <row r="126" spans="1:11" x14ac:dyDescent="0.2">
      <c r="A126" s="55" t="s">
        <v>468</v>
      </c>
    </row>
    <row r="127" spans="1:11" x14ac:dyDescent="0.2">
      <c r="A127" s="55"/>
    </row>
    <row r="128" spans="1:11" x14ac:dyDescent="0.2">
      <c r="A128" s="55" t="s">
        <v>469</v>
      </c>
    </row>
    <row r="129" spans="1:1" x14ac:dyDescent="0.2">
      <c r="A129" s="55" t="s">
        <v>379</v>
      </c>
    </row>
  </sheetData>
  <mergeCells count="41">
    <mergeCell ref="A2:B2"/>
    <mergeCell ref="D93:K93"/>
    <mergeCell ref="A3:B3"/>
    <mergeCell ref="C3:E3"/>
    <mergeCell ref="A4:A5"/>
    <mergeCell ref="B4:B5"/>
    <mergeCell ref="C4:C5"/>
    <mergeCell ref="K3:K4"/>
    <mergeCell ref="D102:K102"/>
    <mergeCell ref="D104:K104"/>
    <mergeCell ref="D106:K106"/>
    <mergeCell ref="D108:K108"/>
    <mergeCell ref="D110:K110"/>
    <mergeCell ref="D122:K122"/>
    <mergeCell ref="D124:K124"/>
    <mergeCell ref="D107:K107"/>
    <mergeCell ref="D109:K109"/>
    <mergeCell ref="D113:K113"/>
    <mergeCell ref="D115:K115"/>
    <mergeCell ref="D117:K117"/>
    <mergeCell ref="D120:K120"/>
    <mergeCell ref="D121:K121"/>
    <mergeCell ref="D112:K112"/>
    <mergeCell ref="D114:K114"/>
    <mergeCell ref="D116:K116"/>
    <mergeCell ref="D118:K118"/>
    <mergeCell ref="D98:K98"/>
    <mergeCell ref="D99:K99"/>
    <mergeCell ref="D100:K100"/>
    <mergeCell ref="D89:K89"/>
    <mergeCell ref="H4:H5"/>
    <mergeCell ref="I4:I5"/>
    <mergeCell ref="J4:J5"/>
    <mergeCell ref="D4:D5"/>
    <mergeCell ref="E4:E5"/>
    <mergeCell ref="F4:F5"/>
    <mergeCell ref="G4:G5"/>
    <mergeCell ref="D90:K90"/>
    <mergeCell ref="D92:K92"/>
    <mergeCell ref="D94:K94"/>
    <mergeCell ref="D96:K96"/>
  </mergeCells>
  <conditionalFormatting sqref="A91:K91 A103:K103 A102:D102 A105:K105 A104:D104 A107:K107 A106:D106 A109:K109 A108:D108 A111:K111 A110:D110 A113:K113 A112:D112 A115:K115 A114:D114 A117:K117 A116:D116 A119:K121 A118:D118 A123:K123 A122:D122 A125:K125 A124:D124 A90:D90 A93:K93 A92:D92 A95:K95 A94:D94 A97:K101 A96:D96">
    <cfRule type="expression" dxfId="0" priority="1">
      <formula>MOD(ROW(),2)=0</formula>
    </cfRule>
  </conditionalFormatting>
  <hyperlinks>
    <hyperlink ref="A2:B2" location="TOC!A1" display="Return to Table of Contents"/>
  </hyperlinks>
  <pageMargins left="0.25" right="0.25" top="0.75" bottom="0.75" header="0.3" footer="0.3"/>
  <pageSetup scale="55" fitToHeight="0" orientation="portrait" r:id="rId1"/>
  <headerFooter>
    <oddHeader>&amp;L2015-16 Survey of Dental Education
Report 2 - Tuition, Admission, and Attrition</oddHeader>
  </headerFooter>
  <rowBreaks count="1" manualBreakCount="1">
    <brk id="87"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workbookViewId="0">
      <pane xSplit="2" ySplit="3" topLeftCell="C4" activePane="bottomRight" state="frozen"/>
      <selection pane="topRight" activeCell="C1" sqref="C1"/>
      <selection pane="bottomLeft" activeCell="A6" sqref="A6"/>
      <selection pane="bottomRight"/>
    </sheetView>
  </sheetViews>
  <sheetFormatPr defaultRowHeight="12.75" x14ac:dyDescent="0.2"/>
  <cols>
    <col min="1" max="1" width="5.7109375" style="1" customWidth="1"/>
    <col min="2" max="2" width="60.42578125" style="2" customWidth="1"/>
    <col min="3" max="3" width="15.140625" style="1" customWidth="1"/>
    <col min="4" max="4" width="9.85546875" style="1" bestFit="1" customWidth="1"/>
    <col min="5" max="6" width="10" style="1" bestFit="1" customWidth="1"/>
    <col min="7" max="7" width="9.85546875" style="1" bestFit="1" customWidth="1"/>
    <col min="8" max="8" width="10.28515625" style="1" customWidth="1"/>
    <col min="9" max="16384" width="9.140625" style="1"/>
  </cols>
  <sheetData>
    <row r="1" spans="1:8" x14ac:dyDescent="0.2">
      <c r="A1" s="3" t="s">
        <v>252</v>
      </c>
    </row>
    <row r="2" spans="1:8" ht="13.5" thickBot="1" x14ac:dyDescent="0.25">
      <c r="A2" s="610" t="s">
        <v>1</v>
      </c>
      <c r="B2" s="610"/>
    </row>
    <row r="3" spans="1:8" ht="44.25" customHeight="1" x14ac:dyDescent="0.2">
      <c r="A3" s="312" t="s">
        <v>7</v>
      </c>
      <c r="B3" s="345" t="s">
        <v>8</v>
      </c>
      <c r="C3" s="508" t="s">
        <v>471</v>
      </c>
      <c r="D3" s="509" t="s">
        <v>2</v>
      </c>
      <c r="E3" s="509" t="s">
        <v>3</v>
      </c>
      <c r="F3" s="509" t="s">
        <v>4</v>
      </c>
      <c r="G3" s="509" t="s">
        <v>5</v>
      </c>
      <c r="H3" s="510" t="s">
        <v>6</v>
      </c>
    </row>
    <row r="4" spans="1:8" x14ac:dyDescent="0.2">
      <c r="A4" s="24" t="s">
        <v>11</v>
      </c>
      <c r="B4" s="25" t="s">
        <v>12</v>
      </c>
      <c r="C4" s="209" t="s">
        <v>253</v>
      </c>
      <c r="D4" s="328">
        <v>0</v>
      </c>
      <c r="E4" s="328">
        <v>0</v>
      </c>
      <c r="F4" s="328">
        <v>0</v>
      </c>
      <c r="G4" s="328">
        <v>0</v>
      </c>
      <c r="H4" s="479">
        <v>0</v>
      </c>
    </row>
    <row r="5" spans="1:8" x14ac:dyDescent="0.2">
      <c r="A5" s="26" t="s">
        <v>13</v>
      </c>
      <c r="B5" s="27" t="s">
        <v>14</v>
      </c>
      <c r="C5" s="206" t="s">
        <v>254</v>
      </c>
      <c r="D5" s="329">
        <v>0</v>
      </c>
      <c r="E5" s="329">
        <v>0</v>
      </c>
      <c r="F5" s="329">
        <v>0</v>
      </c>
      <c r="G5" s="329">
        <v>0</v>
      </c>
      <c r="H5" s="478">
        <v>0</v>
      </c>
    </row>
    <row r="6" spans="1:8" x14ac:dyDescent="0.2">
      <c r="A6" s="24" t="s">
        <v>13</v>
      </c>
      <c r="B6" s="25" t="s">
        <v>15</v>
      </c>
      <c r="C6" s="209" t="s">
        <v>254</v>
      </c>
      <c r="D6" s="328">
        <v>0</v>
      </c>
      <c r="E6" s="328">
        <v>0</v>
      </c>
      <c r="F6" s="328">
        <v>0</v>
      </c>
      <c r="G6" s="328">
        <v>0</v>
      </c>
      <c r="H6" s="479">
        <v>0</v>
      </c>
    </row>
    <row r="7" spans="1:8" x14ac:dyDescent="0.2">
      <c r="A7" s="26" t="s">
        <v>16</v>
      </c>
      <c r="B7" s="27" t="s">
        <v>17</v>
      </c>
      <c r="C7" s="206" t="s">
        <v>253</v>
      </c>
      <c r="D7" s="329">
        <v>0</v>
      </c>
      <c r="E7" s="329">
        <v>0</v>
      </c>
      <c r="F7" s="329">
        <v>0</v>
      </c>
      <c r="G7" s="329">
        <v>0</v>
      </c>
      <c r="H7" s="478">
        <v>0</v>
      </c>
    </row>
    <row r="8" spans="1:8" x14ac:dyDescent="0.2">
      <c r="A8" s="24" t="s">
        <v>16</v>
      </c>
      <c r="B8" s="25" t="s">
        <v>18</v>
      </c>
      <c r="C8" s="209" t="s">
        <v>253</v>
      </c>
      <c r="D8" s="328">
        <v>0</v>
      </c>
      <c r="E8" s="328">
        <v>0</v>
      </c>
      <c r="F8" s="328">
        <v>0</v>
      </c>
      <c r="G8" s="328">
        <v>0</v>
      </c>
      <c r="H8" s="479">
        <v>0</v>
      </c>
    </row>
    <row r="9" spans="1:8" x14ac:dyDescent="0.2">
      <c r="A9" s="26" t="s">
        <v>16</v>
      </c>
      <c r="B9" s="27" t="s">
        <v>19</v>
      </c>
      <c r="C9" s="206" t="s">
        <v>253</v>
      </c>
      <c r="D9" s="329">
        <v>0</v>
      </c>
      <c r="E9" s="329">
        <v>0</v>
      </c>
      <c r="F9" s="329">
        <v>0</v>
      </c>
      <c r="G9" s="329">
        <v>0</v>
      </c>
      <c r="H9" s="478">
        <v>0</v>
      </c>
    </row>
    <row r="10" spans="1:8" x14ac:dyDescent="0.2">
      <c r="A10" s="24" t="s">
        <v>16</v>
      </c>
      <c r="B10" s="25" t="s">
        <v>20</v>
      </c>
      <c r="C10" s="209" t="s">
        <v>253</v>
      </c>
      <c r="D10" s="328">
        <v>0</v>
      </c>
      <c r="E10" s="328">
        <v>0</v>
      </c>
      <c r="F10" s="328">
        <v>0</v>
      </c>
      <c r="G10" s="328">
        <v>0</v>
      </c>
      <c r="H10" s="479">
        <v>0</v>
      </c>
    </row>
    <row r="11" spans="1:8" x14ac:dyDescent="0.2">
      <c r="A11" s="26" t="s">
        <v>16</v>
      </c>
      <c r="B11" s="27" t="s">
        <v>21</v>
      </c>
      <c r="C11" s="206" t="s">
        <v>253</v>
      </c>
      <c r="D11" s="329">
        <v>0</v>
      </c>
      <c r="E11" s="329">
        <v>0</v>
      </c>
      <c r="F11" s="329">
        <v>0</v>
      </c>
      <c r="G11" s="329">
        <v>0</v>
      </c>
      <c r="H11" s="478">
        <v>0</v>
      </c>
    </row>
    <row r="12" spans="1:8" x14ac:dyDescent="0.2">
      <c r="A12" s="24" t="s">
        <v>16</v>
      </c>
      <c r="B12" s="25" t="s">
        <v>22</v>
      </c>
      <c r="C12" s="209" t="s">
        <v>253</v>
      </c>
      <c r="D12" s="328">
        <v>0</v>
      </c>
      <c r="E12" s="328">
        <v>0</v>
      </c>
      <c r="F12" s="328">
        <v>0</v>
      </c>
      <c r="G12" s="328">
        <v>0</v>
      </c>
      <c r="H12" s="479">
        <v>0</v>
      </c>
    </row>
    <row r="13" spans="1:8" x14ac:dyDescent="0.2">
      <c r="A13" s="26" t="s">
        <v>23</v>
      </c>
      <c r="B13" s="27" t="s">
        <v>24</v>
      </c>
      <c r="C13" s="206" t="s">
        <v>253</v>
      </c>
      <c r="D13" s="329">
        <v>0</v>
      </c>
      <c r="E13" s="329">
        <v>0</v>
      </c>
      <c r="F13" s="329">
        <v>0</v>
      </c>
      <c r="G13" s="329">
        <v>0</v>
      </c>
      <c r="H13" s="478">
        <v>0</v>
      </c>
    </row>
    <row r="14" spans="1:8" x14ac:dyDescent="0.2">
      <c r="A14" s="24" t="s">
        <v>25</v>
      </c>
      <c r="B14" s="25" t="s">
        <v>26</v>
      </c>
      <c r="C14" s="209" t="s">
        <v>253</v>
      </c>
      <c r="D14" s="328">
        <v>0</v>
      </c>
      <c r="E14" s="328">
        <v>0</v>
      </c>
      <c r="F14" s="328">
        <v>0</v>
      </c>
      <c r="G14" s="328">
        <v>0</v>
      </c>
      <c r="H14" s="479">
        <v>0</v>
      </c>
    </row>
    <row r="15" spans="1:8" x14ac:dyDescent="0.2">
      <c r="A15" s="26" t="s">
        <v>27</v>
      </c>
      <c r="B15" s="27" t="s">
        <v>28</v>
      </c>
      <c r="C15" s="206" t="s">
        <v>253</v>
      </c>
      <c r="D15" s="329">
        <v>0</v>
      </c>
      <c r="E15" s="329">
        <v>0</v>
      </c>
      <c r="F15" s="329">
        <v>0</v>
      </c>
      <c r="G15" s="329">
        <v>0</v>
      </c>
      <c r="H15" s="478">
        <v>0</v>
      </c>
    </row>
    <row r="16" spans="1:8" x14ac:dyDescent="0.2">
      <c r="A16" s="24" t="s">
        <v>29</v>
      </c>
      <c r="B16" s="25" t="s">
        <v>30</v>
      </c>
      <c r="C16" s="209" t="s">
        <v>253</v>
      </c>
      <c r="D16" s="328">
        <v>0</v>
      </c>
      <c r="E16" s="328">
        <v>0</v>
      </c>
      <c r="F16" s="328">
        <v>0</v>
      </c>
      <c r="G16" s="328">
        <v>0</v>
      </c>
      <c r="H16" s="479">
        <v>0</v>
      </c>
    </row>
    <row r="17" spans="1:8" x14ac:dyDescent="0.2">
      <c r="A17" s="26" t="s">
        <v>29</v>
      </c>
      <c r="B17" s="27" t="s">
        <v>31</v>
      </c>
      <c r="C17" s="206" t="s">
        <v>254</v>
      </c>
      <c r="D17" s="329">
        <v>0</v>
      </c>
      <c r="E17" s="329">
        <v>0</v>
      </c>
      <c r="F17" s="329">
        <v>0</v>
      </c>
      <c r="G17" s="329">
        <v>0</v>
      </c>
      <c r="H17" s="478">
        <v>0</v>
      </c>
    </row>
    <row r="18" spans="1:8" x14ac:dyDescent="0.2">
      <c r="A18" s="24" t="s">
        <v>29</v>
      </c>
      <c r="B18" s="25" t="s">
        <v>32</v>
      </c>
      <c r="C18" s="209" t="s">
        <v>253</v>
      </c>
      <c r="D18" s="328">
        <v>0</v>
      </c>
      <c r="E18" s="328">
        <v>0</v>
      </c>
      <c r="F18" s="328">
        <v>0</v>
      </c>
      <c r="G18" s="328">
        <v>0</v>
      </c>
      <c r="H18" s="479">
        <v>0</v>
      </c>
    </row>
    <row r="19" spans="1:8" x14ac:dyDescent="0.2">
      <c r="A19" s="26" t="s">
        <v>33</v>
      </c>
      <c r="B19" s="27" t="s">
        <v>533</v>
      </c>
      <c r="C19" s="206" t="s">
        <v>253</v>
      </c>
      <c r="D19" s="329">
        <v>0</v>
      </c>
      <c r="E19" s="329">
        <v>0</v>
      </c>
      <c r="F19" s="329">
        <v>0</v>
      </c>
      <c r="G19" s="329">
        <v>0</v>
      </c>
      <c r="H19" s="478">
        <v>0</v>
      </c>
    </row>
    <row r="20" spans="1:8" x14ac:dyDescent="0.2">
      <c r="A20" s="24" t="s">
        <v>35</v>
      </c>
      <c r="B20" s="25" t="s">
        <v>36</v>
      </c>
      <c r="C20" s="209" t="s">
        <v>253</v>
      </c>
      <c r="D20" s="328">
        <v>0</v>
      </c>
      <c r="E20" s="328">
        <v>0</v>
      </c>
      <c r="F20" s="328">
        <v>0</v>
      </c>
      <c r="G20" s="328">
        <v>0</v>
      </c>
      <c r="H20" s="479">
        <v>0</v>
      </c>
    </row>
    <row r="21" spans="1:8" x14ac:dyDescent="0.2">
      <c r="A21" s="26" t="s">
        <v>35</v>
      </c>
      <c r="B21" s="27" t="s">
        <v>37</v>
      </c>
      <c r="C21" s="206" t="s">
        <v>254</v>
      </c>
      <c r="D21" s="329">
        <v>0</v>
      </c>
      <c r="E21" s="329">
        <v>0</v>
      </c>
      <c r="F21" s="329">
        <v>0</v>
      </c>
      <c r="G21" s="329">
        <v>0</v>
      </c>
      <c r="H21" s="478">
        <v>0</v>
      </c>
    </row>
    <row r="22" spans="1:8" x14ac:dyDescent="0.2">
      <c r="A22" s="24" t="s">
        <v>35</v>
      </c>
      <c r="B22" s="25" t="s">
        <v>38</v>
      </c>
      <c r="C22" s="209" t="s">
        <v>253</v>
      </c>
      <c r="D22" s="328">
        <v>0</v>
      </c>
      <c r="E22" s="328">
        <v>0</v>
      </c>
      <c r="F22" s="328">
        <v>0</v>
      </c>
      <c r="G22" s="328">
        <v>0</v>
      </c>
      <c r="H22" s="479">
        <v>0</v>
      </c>
    </row>
    <row r="23" spans="1:8" x14ac:dyDescent="0.2">
      <c r="A23" s="26" t="s">
        <v>39</v>
      </c>
      <c r="B23" s="27" t="s">
        <v>40</v>
      </c>
      <c r="C23" s="206" t="s">
        <v>253</v>
      </c>
      <c r="D23" s="329">
        <v>0</v>
      </c>
      <c r="E23" s="329">
        <v>0</v>
      </c>
      <c r="F23" s="329">
        <v>0</v>
      </c>
      <c r="G23" s="329">
        <v>0</v>
      </c>
      <c r="H23" s="478">
        <v>0</v>
      </c>
    </row>
    <row r="24" spans="1:8" x14ac:dyDescent="0.2">
      <c r="A24" s="24" t="s">
        <v>41</v>
      </c>
      <c r="B24" s="25" t="s">
        <v>42</v>
      </c>
      <c r="C24" s="209" t="s">
        <v>254</v>
      </c>
      <c r="D24" s="328">
        <v>0</v>
      </c>
      <c r="E24" s="328">
        <v>0</v>
      </c>
      <c r="F24" s="328">
        <v>0</v>
      </c>
      <c r="G24" s="328">
        <v>0</v>
      </c>
      <c r="H24" s="479">
        <v>0</v>
      </c>
    </row>
    <row r="25" spans="1:8" x14ac:dyDescent="0.2">
      <c r="A25" s="26" t="s">
        <v>43</v>
      </c>
      <c r="B25" s="27" t="s">
        <v>44</v>
      </c>
      <c r="C25" s="206" t="s">
        <v>253</v>
      </c>
      <c r="D25" s="329">
        <v>0</v>
      </c>
      <c r="E25" s="329">
        <v>0</v>
      </c>
      <c r="F25" s="329">
        <v>0</v>
      </c>
      <c r="G25" s="329">
        <v>0</v>
      </c>
      <c r="H25" s="478">
        <v>0</v>
      </c>
    </row>
    <row r="26" spans="1:8" x14ac:dyDescent="0.2">
      <c r="A26" s="24" t="s">
        <v>43</v>
      </c>
      <c r="B26" s="25" t="s">
        <v>45</v>
      </c>
      <c r="C26" s="209" t="s">
        <v>254</v>
      </c>
      <c r="D26" s="328">
        <v>0</v>
      </c>
      <c r="E26" s="328">
        <v>0</v>
      </c>
      <c r="F26" s="328">
        <v>0</v>
      </c>
      <c r="G26" s="328">
        <v>0</v>
      </c>
      <c r="H26" s="479">
        <v>0</v>
      </c>
    </row>
    <row r="27" spans="1:8" x14ac:dyDescent="0.2">
      <c r="A27" s="26" t="s">
        <v>46</v>
      </c>
      <c r="B27" s="27" t="s">
        <v>47</v>
      </c>
      <c r="C27" s="206" t="s">
        <v>253</v>
      </c>
      <c r="D27" s="329">
        <v>0</v>
      </c>
      <c r="E27" s="329">
        <v>0</v>
      </c>
      <c r="F27" s="329">
        <v>0</v>
      </c>
      <c r="G27" s="329">
        <v>0</v>
      </c>
      <c r="H27" s="478">
        <v>0</v>
      </c>
    </row>
    <row r="28" spans="1:8" x14ac:dyDescent="0.2">
      <c r="A28" s="24" t="s">
        <v>48</v>
      </c>
      <c r="B28" s="25" t="s">
        <v>49</v>
      </c>
      <c r="C28" s="209" t="s">
        <v>253</v>
      </c>
      <c r="D28" s="328">
        <v>0</v>
      </c>
      <c r="E28" s="328">
        <v>0</v>
      </c>
      <c r="F28" s="328">
        <v>0</v>
      </c>
      <c r="G28" s="328">
        <v>0</v>
      </c>
      <c r="H28" s="479">
        <v>0</v>
      </c>
    </row>
    <row r="29" spans="1:8" x14ac:dyDescent="0.2">
      <c r="A29" s="26" t="s">
        <v>50</v>
      </c>
      <c r="B29" s="27" t="s">
        <v>51</v>
      </c>
      <c r="C29" s="206" t="s">
        <v>253</v>
      </c>
      <c r="D29" s="329">
        <v>0</v>
      </c>
      <c r="E29" s="329">
        <v>0</v>
      </c>
      <c r="F29" s="329">
        <v>0</v>
      </c>
      <c r="G29" s="329">
        <v>0</v>
      </c>
      <c r="H29" s="478">
        <v>0</v>
      </c>
    </row>
    <row r="30" spans="1:8" x14ac:dyDescent="0.2">
      <c r="A30" s="24" t="s">
        <v>52</v>
      </c>
      <c r="B30" s="25" t="s">
        <v>53</v>
      </c>
      <c r="C30" s="209" t="s">
        <v>253</v>
      </c>
      <c r="D30" s="328">
        <v>0</v>
      </c>
      <c r="E30" s="328">
        <v>0</v>
      </c>
      <c r="F30" s="328">
        <v>0</v>
      </c>
      <c r="G30" s="328">
        <v>0</v>
      </c>
      <c r="H30" s="479">
        <v>0</v>
      </c>
    </row>
    <row r="31" spans="1:8" x14ac:dyDescent="0.2">
      <c r="A31" s="26" t="s">
        <v>52</v>
      </c>
      <c r="B31" s="27" t="s">
        <v>54</v>
      </c>
      <c r="C31" s="206" t="s">
        <v>253</v>
      </c>
      <c r="D31" s="329">
        <v>0</v>
      </c>
      <c r="E31" s="329">
        <v>0</v>
      </c>
      <c r="F31" s="329">
        <v>0</v>
      </c>
      <c r="G31" s="329">
        <v>0</v>
      </c>
      <c r="H31" s="478">
        <v>0</v>
      </c>
    </row>
    <row r="32" spans="1:8" x14ac:dyDescent="0.2">
      <c r="A32" s="24" t="s">
        <v>52</v>
      </c>
      <c r="B32" s="25" t="s">
        <v>55</v>
      </c>
      <c r="C32" s="209" t="s">
        <v>254</v>
      </c>
      <c r="D32" s="328">
        <v>0</v>
      </c>
      <c r="E32" s="328">
        <v>0</v>
      </c>
      <c r="F32" s="328">
        <v>0</v>
      </c>
      <c r="G32" s="328">
        <v>0</v>
      </c>
      <c r="H32" s="479">
        <v>0</v>
      </c>
    </row>
    <row r="33" spans="1:8" x14ac:dyDescent="0.2">
      <c r="A33" s="26" t="s">
        <v>56</v>
      </c>
      <c r="B33" s="27" t="s">
        <v>57</v>
      </c>
      <c r="C33" s="206" t="s">
        <v>253</v>
      </c>
      <c r="D33" s="329">
        <v>0</v>
      </c>
      <c r="E33" s="329">
        <v>0</v>
      </c>
      <c r="F33" s="329">
        <v>0</v>
      </c>
      <c r="G33" s="329">
        <v>0</v>
      </c>
      <c r="H33" s="478">
        <v>0</v>
      </c>
    </row>
    <row r="34" spans="1:8" x14ac:dyDescent="0.2">
      <c r="A34" s="24" t="s">
        <v>56</v>
      </c>
      <c r="B34" s="25" t="s">
        <v>58</v>
      </c>
      <c r="C34" s="209" t="s">
        <v>253</v>
      </c>
      <c r="D34" s="328">
        <v>0</v>
      </c>
      <c r="E34" s="328">
        <v>0</v>
      </c>
      <c r="F34" s="328">
        <v>0</v>
      </c>
      <c r="G34" s="328">
        <v>0</v>
      </c>
      <c r="H34" s="479">
        <v>0</v>
      </c>
    </row>
    <row r="35" spans="1:8" x14ac:dyDescent="0.2">
      <c r="A35" s="26" t="s">
        <v>59</v>
      </c>
      <c r="B35" s="27" t="s">
        <v>60</v>
      </c>
      <c r="C35" s="206" t="s">
        <v>254</v>
      </c>
      <c r="D35" s="329">
        <v>0</v>
      </c>
      <c r="E35" s="329">
        <v>0</v>
      </c>
      <c r="F35" s="329">
        <v>0</v>
      </c>
      <c r="G35" s="329">
        <v>0</v>
      </c>
      <c r="H35" s="478">
        <v>0</v>
      </c>
    </row>
    <row r="36" spans="1:8" x14ac:dyDescent="0.2">
      <c r="A36" s="24" t="s">
        <v>61</v>
      </c>
      <c r="B36" s="25" t="s">
        <v>62</v>
      </c>
      <c r="C36" s="209" t="s">
        <v>253</v>
      </c>
      <c r="D36" s="328">
        <v>0</v>
      </c>
      <c r="E36" s="328">
        <v>0</v>
      </c>
      <c r="F36" s="328">
        <v>0</v>
      </c>
      <c r="G36" s="328">
        <v>0</v>
      </c>
      <c r="H36" s="479">
        <v>0</v>
      </c>
    </row>
    <row r="37" spans="1:8" x14ac:dyDescent="0.2">
      <c r="A37" s="26" t="s">
        <v>63</v>
      </c>
      <c r="B37" s="27" t="s">
        <v>64</v>
      </c>
      <c r="C37" s="206" t="s">
        <v>253</v>
      </c>
      <c r="D37" s="329">
        <v>0</v>
      </c>
      <c r="E37" s="329">
        <v>0</v>
      </c>
      <c r="F37" s="329">
        <v>0</v>
      </c>
      <c r="G37" s="329">
        <v>0</v>
      </c>
      <c r="H37" s="478">
        <v>0</v>
      </c>
    </row>
    <row r="38" spans="1:8" x14ac:dyDescent="0.2">
      <c r="A38" s="24" t="s">
        <v>63</v>
      </c>
      <c r="B38" s="25" t="s">
        <v>65</v>
      </c>
      <c r="C38" s="209" t="s">
        <v>253</v>
      </c>
      <c r="D38" s="328">
        <v>0</v>
      </c>
      <c r="E38" s="328">
        <v>0</v>
      </c>
      <c r="F38" s="328">
        <v>0</v>
      </c>
      <c r="G38" s="328">
        <v>0</v>
      </c>
      <c r="H38" s="479">
        <v>0</v>
      </c>
    </row>
    <row r="39" spans="1:8" x14ac:dyDescent="0.2">
      <c r="A39" s="26" t="s">
        <v>66</v>
      </c>
      <c r="B39" s="27" t="s">
        <v>67</v>
      </c>
      <c r="C39" s="206" t="s">
        <v>253</v>
      </c>
      <c r="D39" s="329">
        <v>0</v>
      </c>
      <c r="E39" s="329">
        <v>0</v>
      </c>
      <c r="F39" s="329">
        <v>0</v>
      </c>
      <c r="G39" s="329">
        <v>0</v>
      </c>
      <c r="H39" s="478">
        <v>0</v>
      </c>
    </row>
    <row r="40" spans="1:8" x14ac:dyDescent="0.2">
      <c r="A40" s="24" t="s">
        <v>66</v>
      </c>
      <c r="B40" s="25" t="s">
        <v>68</v>
      </c>
      <c r="C40" s="209" t="s">
        <v>254</v>
      </c>
      <c r="D40" s="328">
        <v>1</v>
      </c>
      <c r="E40" s="328">
        <v>0</v>
      </c>
      <c r="F40" s="328">
        <v>0</v>
      </c>
      <c r="G40" s="328">
        <v>0</v>
      </c>
      <c r="H40" s="479">
        <v>1</v>
      </c>
    </row>
    <row r="41" spans="1:8" x14ac:dyDescent="0.2">
      <c r="A41" s="26" t="s">
        <v>69</v>
      </c>
      <c r="B41" s="27" t="s">
        <v>70</v>
      </c>
      <c r="C41" s="206" t="s">
        <v>253</v>
      </c>
      <c r="D41" s="329">
        <v>0</v>
      </c>
      <c r="E41" s="329">
        <v>0</v>
      </c>
      <c r="F41" s="329">
        <v>0</v>
      </c>
      <c r="G41" s="329">
        <v>0</v>
      </c>
      <c r="H41" s="478">
        <v>0</v>
      </c>
    </row>
    <row r="42" spans="1:8" x14ac:dyDescent="0.2">
      <c r="A42" s="24" t="s">
        <v>71</v>
      </c>
      <c r="B42" s="25" t="s">
        <v>72</v>
      </c>
      <c r="C42" s="209" t="s">
        <v>253</v>
      </c>
      <c r="D42" s="328">
        <v>0</v>
      </c>
      <c r="E42" s="328">
        <v>0</v>
      </c>
      <c r="F42" s="328">
        <v>0</v>
      </c>
      <c r="G42" s="328">
        <v>0</v>
      </c>
      <c r="H42" s="479">
        <v>0</v>
      </c>
    </row>
    <row r="43" spans="1:8" x14ac:dyDescent="0.2">
      <c r="A43" s="26" t="s">
        <v>73</v>
      </c>
      <c r="B43" s="27" t="s">
        <v>74</v>
      </c>
      <c r="C43" s="206" t="s">
        <v>253</v>
      </c>
      <c r="D43" s="329">
        <v>0</v>
      </c>
      <c r="E43" s="329">
        <v>0</v>
      </c>
      <c r="F43" s="329">
        <v>0</v>
      </c>
      <c r="G43" s="329">
        <v>0</v>
      </c>
      <c r="H43" s="478">
        <v>0</v>
      </c>
    </row>
    <row r="44" spans="1:8" x14ac:dyDescent="0.2">
      <c r="A44" s="24" t="s">
        <v>73</v>
      </c>
      <c r="B44" s="25" t="s">
        <v>75</v>
      </c>
      <c r="C44" s="209" t="s">
        <v>254</v>
      </c>
      <c r="D44" s="328">
        <v>0</v>
      </c>
      <c r="E44" s="328">
        <v>0</v>
      </c>
      <c r="F44" s="328">
        <v>0</v>
      </c>
      <c r="G44" s="328">
        <v>0</v>
      </c>
      <c r="H44" s="479">
        <v>0</v>
      </c>
    </row>
    <row r="45" spans="1:8" x14ac:dyDescent="0.2">
      <c r="A45" s="26" t="s">
        <v>73</v>
      </c>
      <c r="B45" s="27" t="s">
        <v>76</v>
      </c>
      <c r="C45" s="206" t="s">
        <v>253</v>
      </c>
      <c r="D45" s="329">
        <v>0</v>
      </c>
      <c r="E45" s="329">
        <v>0</v>
      </c>
      <c r="F45" s="329">
        <v>0</v>
      </c>
      <c r="G45" s="329">
        <v>0</v>
      </c>
      <c r="H45" s="478">
        <v>0</v>
      </c>
    </row>
    <row r="46" spans="1:8" x14ac:dyDescent="0.2">
      <c r="A46" s="24" t="s">
        <v>73</v>
      </c>
      <c r="B46" s="25" t="s">
        <v>77</v>
      </c>
      <c r="C46" s="209" t="s">
        <v>253</v>
      </c>
      <c r="D46" s="328">
        <v>0</v>
      </c>
      <c r="E46" s="328">
        <v>0</v>
      </c>
      <c r="F46" s="328">
        <v>0</v>
      </c>
      <c r="G46" s="328">
        <v>0</v>
      </c>
      <c r="H46" s="479">
        <v>0</v>
      </c>
    </row>
    <row r="47" spans="1:8" x14ac:dyDescent="0.2">
      <c r="A47" s="26" t="s">
        <v>78</v>
      </c>
      <c r="B47" s="27" t="s">
        <v>79</v>
      </c>
      <c r="C47" s="206" t="s">
        <v>253</v>
      </c>
      <c r="D47" s="329">
        <v>0</v>
      </c>
      <c r="E47" s="329">
        <v>0</v>
      </c>
      <c r="F47" s="329">
        <v>0</v>
      </c>
      <c r="G47" s="329">
        <v>0</v>
      </c>
      <c r="H47" s="478">
        <v>0</v>
      </c>
    </row>
    <row r="48" spans="1:8" x14ac:dyDescent="0.2">
      <c r="A48" s="24" t="s">
        <v>78</v>
      </c>
      <c r="B48" s="25" t="s">
        <v>80</v>
      </c>
      <c r="C48" s="209" t="s">
        <v>253</v>
      </c>
      <c r="D48" s="328">
        <v>0</v>
      </c>
      <c r="E48" s="328">
        <v>0</v>
      </c>
      <c r="F48" s="328">
        <v>0</v>
      </c>
      <c r="G48" s="328">
        <v>0</v>
      </c>
      <c r="H48" s="479">
        <v>0</v>
      </c>
    </row>
    <row r="49" spans="1:8" x14ac:dyDescent="0.2">
      <c r="A49" s="26" t="s">
        <v>81</v>
      </c>
      <c r="B49" s="27" t="s">
        <v>82</v>
      </c>
      <c r="C49" s="206" t="s">
        <v>254</v>
      </c>
      <c r="D49" s="329">
        <v>0</v>
      </c>
      <c r="E49" s="329">
        <v>0</v>
      </c>
      <c r="F49" s="329">
        <v>0</v>
      </c>
      <c r="G49" s="329">
        <v>0</v>
      </c>
      <c r="H49" s="478">
        <v>0</v>
      </c>
    </row>
    <row r="50" spans="1:8" x14ac:dyDescent="0.2">
      <c r="A50" s="24" t="s">
        <v>81</v>
      </c>
      <c r="B50" s="25" t="s">
        <v>83</v>
      </c>
      <c r="C50" s="209" t="s">
        <v>253</v>
      </c>
      <c r="D50" s="328">
        <v>0</v>
      </c>
      <c r="E50" s="328">
        <v>0</v>
      </c>
      <c r="F50" s="328">
        <v>0</v>
      </c>
      <c r="G50" s="328">
        <v>0</v>
      </c>
      <c r="H50" s="479">
        <v>0</v>
      </c>
    </row>
    <row r="51" spans="1:8" x14ac:dyDescent="0.2">
      <c r="A51" s="26" t="s">
        <v>84</v>
      </c>
      <c r="B51" s="27" t="s">
        <v>85</v>
      </c>
      <c r="C51" s="206" t="s">
        <v>253</v>
      </c>
      <c r="D51" s="329">
        <v>0</v>
      </c>
      <c r="E51" s="329">
        <v>0</v>
      </c>
      <c r="F51" s="329">
        <v>0</v>
      </c>
      <c r="G51" s="329">
        <v>0</v>
      </c>
      <c r="H51" s="478">
        <v>0</v>
      </c>
    </row>
    <row r="52" spans="1:8" x14ac:dyDescent="0.2">
      <c r="A52" s="24" t="s">
        <v>86</v>
      </c>
      <c r="B52" s="25" t="s">
        <v>87</v>
      </c>
      <c r="C52" s="209" t="s">
        <v>253</v>
      </c>
      <c r="D52" s="328">
        <v>0</v>
      </c>
      <c r="E52" s="328">
        <v>0</v>
      </c>
      <c r="F52" s="328">
        <v>0</v>
      </c>
      <c r="G52" s="328">
        <v>0</v>
      </c>
      <c r="H52" s="479">
        <v>0</v>
      </c>
    </row>
    <row r="53" spans="1:8" x14ac:dyDescent="0.2">
      <c r="A53" s="26" t="s">
        <v>88</v>
      </c>
      <c r="B53" s="27" t="s">
        <v>89</v>
      </c>
      <c r="C53" s="206" t="s">
        <v>254</v>
      </c>
      <c r="D53" s="329">
        <v>0</v>
      </c>
      <c r="E53" s="329">
        <v>0</v>
      </c>
      <c r="F53" s="329">
        <v>0</v>
      </c>
      <c r="G53" s="329">
        <v>0</v>
      </c>
      <c r="H53" s="478">
        <v>0</v>
      </c>
    </row>
    <row r="54" spans="1:8" x14ac:dyDescent="0.2">
      <c r="A54" s="24" t="s">
        <v>88</v>
      </c>
      <c r="B54" s="25" t="s">
        <v>90</v>
      </c>
      <c r="C54" s="209" t="s">
        <v>253</v>
      </c>
      <c r="D54" s="328">
        <v>0</v>
      </c>
      <c r="E54" s="328">
        <v>0</v>
      </c>
      <c r="F54" s="328">
        <v>0</v>
      </c>
      <c r="G54" s="328">
        <v>0</v>
      </c>
      <c r="H54" s="479">
        <v>0</v>
      </c>
    </row>
    <row r="55" spans="1:8" x14ac:dyDescent="0.2">
      <c r="A55" s="26" t="s">
        <v>88</v>
      </c>
      <c r="B55" s="27" t="s">
        <v>91</v>
      </c>
      <c r="C55" s="206" t="s">
        <v>254</v>
      </c>
      <c r="D55" s="329">
        <v>0</v>
      </c>
      <c r="E55" s="329">
        <v>0</v>
      </c>
      <c r="F55" s="329">
        <v>0</v>
      </c>
      <c r="G55" s="329">
        <v>0</v>
      </c>
      <c r="H55" s="478">
        <v>0</v>
      </c>
    </row>
    <row r="56" spans="1:8" x14ac:dyDescent="0.2">
      <c r="A56" s="24" t="s">
        <v>92</v>
      </c>
      <c r="B56" s="25" t="s">
        <v>93</v>
      </c>
      <c r="C56" s="209" t="s">
        <v>253</v>
      </c>
      <c r="D56" s="328">
        <v>0</v>
      </c>
      <c r="E56" s="328">
        <v>0</v>
      </c>
      <c r="F56" s="328">
        <v>0</v>
      </c>
      <c r="G56" s="328">
        <v>0</v>
      </c>
      <c r="H56" s="479">
        <v>0</v>
      </c>
    </row>
    <row r="57" spans="1:8" x14ac:dyDescent="0.2">
      <c r="A57" s="26" t="s">
        <v>94</v>
      </c>
      <c r="B57" s="27" t="s">
        <v>95</v>
      </c>
      <c r="C57" s="206" t="s">
        <v>253</v>
      </c>
      <c r="D57" s="329">
        <v>0</v>
      </c>
      <c r="E57" s="329">
        <v>0</v>
      </c>
      <c r="F57" s="329">
        <v>0</v>
      </c>
      <c r="G57" s="329">
        <v>0</v>
      </c>
      <c r="H57" s="478">
        <v>0</v>
      </c>
    </row>
    <row r="58" spans="1:8" x14ac:dyDescent="0.2">
      <c r="A58" s="24" t="s">
        <v>94</v>
      </c>
      <c r="B58" s="25" t="s">
        <v>530</v>
      </c>
      <c r="C58" s="209" t="s">
        <v>254</v>
      </c>
      <c r="D58" s="328">
        <v>0</v>
      </c>
      <c r="E58" s="328">
        <v>1</v>
      </c>
      <c r="F58" s="328">
        <v>0</v>
      </c>
      <c r="G58" s="328">
        <v>0</v>
      </c>
      <c r="H58" s="479">
        <v>1</v>
      </c>
    </row>
    <row r="59" spans="1:8" x14ac:dyDescent="0.2">
      <c r="A59" s="26" t="s">
        <v>96</v>
      </c>
      <c r="B59" s="27" t="s">
        <v>532</v>
      </c>
      <c r="C59" s="206" t="s">
        <v>254</v>
      </c>
      <c r="D59" s="329">
        <v>0</v>
      </c>
      <c r="E59" s="329">
        <v>0</v>
      </c>
      <c r="F59" s="329">
        <v>0</v>
      </c>
      <c r="G59" s="329">
        <v>0</v>
      </c>
      <c r="H59" s="478">
        <v>0</v>
      </c>
    </row>
    <row r="60" spans="1:8" x14ac:dyDescent="0.2">
      <c r="A60" s="24" t="s">
        <v>96</v>
      </c>
      <c r="B60" s="25" t="s">
        <v>97</v>
      </c>
      <c r="C60" s="209" t="s">
        <v>254</v>
      </c>
      <c r="D60" s="328">
        <v>0</v>
      </c>
      <c r="E60" s="328">
        <v>1</v>
      </c>
      <c r="F60" s="328">
        <v>0</v>
      </c>
      <c r="G60" s="328">
        <v>0</v>
      </c>
      <c r="H60" s="479">
        <v>1</v>
      </c>
    </row>
    <row r="61" spans="1:8" x14ac:dyDescent="0.2">
      <c r="A61" s="26" t="s">
        <v>96</v>
      </c>
      <c r="B61" s="27" t="s">
        <v>98</v>
      </c>
      <c r="C61" s="206" t="s">
        <v>254</v>
      </c>
      <c r="D61" s="329">
        <v>0</v>
      </c>
      <c r="E61" s="329">
        <v>0</v>
      </c>
      <c r="F61" s="329">
        <v>0</v>
      </c>
      <c r="G61" s="329">
        <v>0</v>
      </c>
      <c r="H61" s="478">
        <v>0</v>
      </c>
    </row>
    <row r="62" spans="1:8" x14ac:dyDescent="0.2">
      <c r="A62" s="24" t="s">
        <v>99</v>
      </c>
      <c r="B62" s="25" t="s">
        <v>100</v>
      </c>
      <c r="C62" s="209" t="s">
        <v>253</v>
      </c>
      <c r="D62" s="328">
        <v>0</v>
      </c>
      <c r="E62" s="328">
        <v>0</v>
      </c>
      <c r="F62" s="328">
        <v>0</v>
      </c>
      <c r="G62" s="328">
        <v>0</v>
      </c>
      <c r="H62" s="479">
        <v>0</v>
      </c>
    </row>
    <row r="63" spans="1:8" x14ac:dyDescent="0.2">
      <c r="A63" s="26" t="s">
        <v>99</v>
      </c>
      <c r="B63" s="27" t="s">
        <v>101</v>
      </c>
      <c r="C63" s="206" t="s">
        <v>253</v>
      </c>
      <c r="D63" s="329">
        <v>0</v>
      </c>
      <c r="E63" s="329">
        <v>0</v>
      </c>
      <c r="F63" s="329">
        <v>0</v>
      </c>
      <c r="G63" s="329">
        <v>0</v>
      </c>
      <c r="H63" s="478">
        <v>0</v>
      </c>
    </row>
    <row r="64" spans="1:8" x14ac:dyDescent="0.2">
      <c r="A64" s="24" t="s">
        <v>102</v>
      </c>
      <c r="B64" s="25" t="s">
        <v>103</v>
      </c>
      <c r="C64" s="209" t="s">
        <v>254</v>
      </c>
      <c r="D64" s="328">
        <v>0</v>
      </c>
      <c r="E64" s="328">
        <v>0</v>
      </c>
      <c r="F64" s="328">
        <v>0</v>
      </c>
      <c r="G64" s="328">
        <v>0</v>
      </c>
      <c r="H64" s="479">
        <v>0</v>
      </c>
    </row>
    <row r="65" spans="1:8" x14ac:dyDescent="0.2">
      <c r="A65" s="26" t="s">
        <v>104</v>
      </c>
      <c r="B65" s="27" t="s">
        <v>105</v>
      </c>
      <c r="C65" s="206" t="s">
        <v>253</v>
      </c>
      <c r="D65" s="329">
        <v>0</v>
      </c>
      <c r="E65" s="329">
        <v>0</v>
      </c>
      <c r="F65" s="329">
        <v>0</v>
      </c>
      <c r="G65" s="329">
        <v>0</v>
      </c>
      <c r="H65" s="478">
        <v>0</v>
      </c>
    </row>
    <row r="66" spans="1:8" x14ac:dyDescent="0.2">
      <c r="A66" s="24" t="s">
        <v>106</v>
      </c>
      <c r="B66" s="25" t="s">
        <v>107</v>
      </c>
      <c r="C66" s="209" t="s">
        <v>253</v>
      </c>
      <c r="D66" s="328">
        <v>0</v>
      </c>
      <c r="E66" s="328">
        <v>0</v>
      </c>
      <c r="F66" s="328">
        <v>0</v>
      </c>
      <c r="G66" s="328">
        <v>0</v>
      </c>
      <c r="H66" s="479">
        <v>0</v>
      </c>
    </row>
    <row r="67" spans="1:8" x14ac:dyDescent="0.2">
      <c r="A67" s="26" t="s">
        <v>108</v>
      </c>
      <c r="B67" s="27" t="s">
        <v>109</v>
      </c>
      <c r="C67" s="206" t="s">
        <v>254</v>
      </c>
      <c r="D67" s="329">
        <v>0</v>
      </c>
      <c r="E67" s="329">
        <v>0</v>
      </c>
      <c r="F67" s="329">
        <v>0</v>
      </c>
      <c r="G67" s="329">
        <v>0</v>
      </c>
      <c r="H67" s="478">
        <v>0</v>
      </c>
    </row>
    <row r="68" spans="1:8" x14ac:dyDescent="0.2">
      <c r="A68" s="24" t="s">
        <v>110</v>
      </c>
      <c r="B68" s="25" t="s">
        <v>111</v>
      </c>
      <c r="C68" s="209" t="s">
        <v>253</v>
      </c>
      <c r="D68" s="328">
        <v>0</v>
      </c>
      <c r="E68" s="328">
        <v>0</v>
      </c>
      <c r="F68" s="328">
        <v>0</v>
      </c>
      <c r="G68" s="328">
        <v>0</v>
      </c>
      <c r="H68" s="479">
        <v>0</v>
      </c>
    </row>
    <row r="69" spans="1:8" ht="13.5" thickBot="1" x14ac:dyDescent="0.25">
      <c r="A69" s="309"/>
      <c r="B69" s="99" t="s">
        <v>255</v>
      </c>
      <c r="C69" s="595">
        <f>COUNTIF(C4:C68,"YES")</f>
        <v>19</v>
      </c>
      <c r="D69" s="596">
        <v>1</v>
      </c>
      <c r="E69" s="596">
        <v>2</v>
      </c>
      <c r="F69" s="596">
        <v>0</v>
      </c>
      <c r="G69" s="596">
        <v>0</v>
      </c>
      <c r="H69" s="597">
        <v>3</v>
      </c>
    </row>
    <row r="70" spans="1:8" x14ac:dyDescent="0.2">
      <c r="A70" s="24" t="s">
        <v>122</v>
      </c>
      <c r="B70" s="25" t="s">
        <v>123</v>
      </c>
      <c r="C70" s="209" t="s">
        <v>253</v>
      </c>
      <c r="D70" s="328">
        <v>0</v>
      </c>
      <c r="E70" s="328">
        <v>0</v>
      </c>
      <c r="F70" s="328">
        <v>0</v>
      </c>
      <c r="G70" s="328">
        <v>0</v>
      </c>
      <c r="H70" s="479">
        <v>0</v>
      </c>
    </row>
    <row r="71" spans="1:8" x14ac:dyDescent="0.2">
      <c r="A71" s="26" t="s">
        <v>124</v>
      </c>
      <c r="B71" s="27" t="s">
        <v>125</v>
      </c>
      <c r="C71" s="206" t="s">
        <v>253</v>
      </c>
      <c r="D71" s="329">
        <v>0</v>
      </c>
      <c r="E71" s="329">
        <v>0</v>
      </c>
      <c r="F71" s="329">
        <v>0</v>
      </c>
      <c r="G71" s="329">
        <v>0</v>
      </c>
      <c r="H71" s="478">
        <v>0</v>
      </c>
    </row>
    <row r="72" spans="1:8" x14ac:dyDescent="0.2">
      <c r="A72" s="24" t="s">
        <v>126</v>
      </c>
      <c r="B72" s="25" t="s">
        <v>127</v>
      </c>
      <c r="C72" s="209" t="s">
        <v>253</v>
      </c>
      <c r="D72" s="328">
        <v>0</v>
      </c>
      <c r="E72" s="328">
        <v>0</v>
      </c>
      <c r="F72" s="328">
        <v>0</v>
      </c>
      <c r="G72" s="328">
        <v>0</v>
      </c>
      <c r="H72" s="479">
        <v>0</v>
      </c>
    </row>
    <row r="73" spans="1:8" x14ac:dyDescent="0.2">
      <c r="A73" s="26" t="s">
        <v>128</v>
      </c>
      <c r="B73" s="27" t="s">
        <v>129</v>
      </c>
      <c r="C73" s="206" t="s">
        <v>253</v>
      </c>
      <c r="D73" s="329">
        <v>0</v>
      </c>
      <c r="E73" s="329">
        <v>0</v>
      </c>
      <c r="F73" s="329">
        <v>0</v>
      </c>
      <c r="G73" s="329">
        <v>0</v>
      </c>
      <c r="H73" s="478">
        <v>0</v>
      </c>
    </row>
    <row r="74" spans="1:8" x14ac:dyDescent="0.2">
      <c r="A74" s="24" t="s">
        <v>130</v>
      </c>
      <c r="B74" s="25" t="s">
        <v>131</v>
      </c>
      <c r="C74" s="209" t="s">
        <v>254</v>
      </c>
      <c r="D74" s="328">
        <v>0</v>
      </c>
      <c r="E74" s="328">
        <v>3</v>
      </c>
      <c r="F74" s="328">
        <v>0</v>
      </c>
      <c r="G74" s="328">
        <v>0</v>
      </c>
      <c r="H74" s="479">
        <v>3</v>
      </c>
    </row>
    <row r="75" spans="1:8" ht="14.25" x14ac:dyDescent="0.2">
      <c r="A75" s="26" t="s">
        <v>130</v>
      </c>
      <c r="B75" s="27" t="s">
        <v>132</v>
      </c>
      <c r="C75" s="206" t="s">
        <v>472</v>
      </c>
      <c r="D75" s="329" t="s">
        <v>367</v>
      </c>
      <c r="E75" s="329" t="s">
        <v>367</v>
      </c>
      <c r="F75" s="329" t="s">
        <v>367</v>
      </c>
      <c r="G75" s="329" t="s">
        <v>367</v>
      </c>
      <c r="H75" s="478" t="s">
        <v>367</v>
      </c>
    </row>
    <row r="76" spans="1:8" x14ac:dyDescent="0.2">
      <c r="A76" s="24" t="s">
        <v>133</v>
      </c>
      <c r="B76" s="25" t="s">
        <v>134</v>
      </c>
      <c r="C76" s="209" t="s">
        <v>253</v>
      </c>
      <c r="D76" s="328">
        <v>0</v>
      </c>
      <c r="E76" s="328">
        <v>0</v>
      </c>
      <c r="F76" s="328">
        <v>0</v>
      </c>
      <c r="G76" s="328">
        <v>0</v>
      </c>
      <c r="H76" s="479">
        <v>0</v>
      </c>
    </row>
    <row r="77" spans="1:8" x14ac:dyDescent="0.2">
      <c r="A77" s="26" t="s">
        <v>133</v>
      </c>
      <c r="B77" s="27" t="s">
        <v>135</v>
      </c>
      <c r="C77" s="206" t="s">
        <v>253</v>
      </c>
      <c r="D77" s="329">
        <v>0</v>
      </c>
      <c r="E77" s="329">
        <v>0</v>
      </c>
      <c r="F77" s="329">
        <v>0</v>
      </c>
      <c r="G77" s="329">
        <v>0</v>
      </c>
      <c r="H77" s="478">
        <v>0</v>
      </c>
    </row>
    <row r="78" spans="1:8" x14ac:dyDescent="0.2">
      <c r="A78" s="24" t="s">
        <v>133</v>
      </c>
      <c r="B78" s="25" t="s">
        <v>136</v>
      </c>
      <c r="C78" s="209" t="s">
        <v>253</v>
      </c>
      <c r="D78" s="328">
        <v>0</v>
      </c>
      <c r="E78" s="328">
        <v>0</v>
      </c>
      <c r="F78" s="328">
        <v>0</v>
      </c>
      <c r="G78" s="328">
        <v>0</v>
      </c>
      <c r="H78" s="479">
        <v>0</v>
      </c>
    </row>
    <row r="79" spans="1:8" x14ac:dyDescent="0.2">
      <c r="A79" s="26" t="s">
        <v>137</v>
      </c>
      <c r="B79" s="27" t="s">
        <v>138</v>
      </c>
      <c r="C79" s="206" t="s">
        <v>253</v>
      </c>
      <c r="D79" s="329">
        <v>0</v>
      </c>
      <c r="E79" s="329">
        <v>0</v>
      </c>
      <c r="F79" s="329">
        <v>0</v>
      </c>
      <c r="G79" s="329">
        <v>0</v>
      </c>
      <c r="H79" s="478">
        <v>0</v>
      </c>
    </row>
    <row r="80" spans="1:8" ht="13.5" thickBot="1" x14ac:dyDescent="0.25">
      <c r="A80" s="310"/>
      <c r="B80" s="311" t="s">
        <v>256</v>
      </c>
      <c r="C80" s="334">
        <f>COUNTIF(C70:C79,"YES")</f>
        <v>1</v>
      </c>
      <c r="D80" s="335">
        <v>0</v>
      </c>
      <c r="E80" s="335">
        <v>3</v>
      </c>
      <c r="F80" s="335">
        <v>0</v>
      </c>
      <c r="G80" s="335">
        <v>0</v>
      </c>
      <c r="H80" s="500">
        <v>3</v>
      </c>
    </row>
    <row r="81" spans="1:1" x14ac:dyDescent="0.2">
      <c r="A81" s="55" t="s">
        <v>473</v>
      </c>
    </row>
    <row r="83" spans="1:1" x14ac:dyDescent="0.2">
      <c r="A83" s="57" t="s">
        <v>474</v>
      </c>
    </row>
    <row r="84" spans="1:1" x14ac:dyDescent="0.2">
      <c r="A84" s="55" t="s">
        <v>379</v>
      </c>
    </row>
  </sheetData>
  <mergeCells count="1">
    <mergeCell ref="A2:B2"/>
  </mergeCells>
  <hyperlinks>
    <hyperlink ref="A2:B2" location="TOC!A1" display="Return to Table of Contents"/>
  </hyperlinks>
  <pageMargins left="0.25" right="0.25" top="0.75" bottom="0.75" header="0.3" footer="0.3"/>
  <pageSetup scale="63" orientation="portrait" r:id="rId1"/>
  <headerFooter>
    <oddHeader>&amp;L2015-16 Survey of Dental Education
Report 2 - Tuition, Admission, and Attrition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workbookViewId="0">
      <pane xSplit="2" ySplit="3" topLeftCell="C4" activePane="bottomRight" state="frozen"/>
      <selection pane="topRight" activeCell="C1" sqref="C1"/>
      <selection pane="bottomLeft" activeCell="A4" sqref="A4"/>
      <selection pane="bottomRight"/>
    </sheetView>
  </sheetViews>
  <sheetFormatPr defaultRowHeight="12.75" x14ac:dyDescent="0.2"/>
  <cols>
    <col min="1" max="1" width="5.7109375" style="1" customWidth="1"/>
    <col min="2" max="2" width="59.5703125" style="2" customWidth="1"/>
    <col min="3" max="3" width="16.5703125" style="1" customWidth="1"/>
    <col min="4" max="4" width="9.85546875" style="1" bestFit="1" customWidth="1"/>
    <col min="5" max="6" width="10" style="1" bestFit="1" customWidth="1"/>
    <col min="7" max="7" width="9.85546875" style="1" bestFit="1" customWidth="1"/>
    <col min="8" max="8" width="7.140625" style="1" customWidth="1"/>
    <col min="9" max="16384" width="9.140625" style="1"/>
  </cols>
  <sheetData>
    <row r="1" spans="1:8" x14ac:dyDescent="0.2">
      <c r="A1" s="575" t="s">
        <v>257</v>
      </c>
      <c r="B1" s="576"/>
      <c r="C1" s="576"/>
      <c r="D1" s="576"/>
      <c r="E1" s="576"/>
      <c r="F1" s="576"/>
      <c r="G1" s="576"/>
      <c r="H1" s="576"/>
    </row>
    <row r="2" spans="1:8" ht="13.5" thickBot="1" x14ac:dyDescent="0.25">
      <c r="A2" s="610" t="s">
        <v>1</v>
      </c>
      <c r="B2" s="610"/>
    </row>
    <row r="3" spans="1:8" ht="81.75" customHeight="1" x14ac:dyDescent="0.2">
      <c r="A3" s="308" t="s">
        <v>7</v>
      </c>
      <c r="B3" s="186" t="s">
        <v>8</v>
      </c>
      <c r="C3" s="495" t="s">
        <v>476</v>
      </c>
      <c r="D3" s="452" t="s">
        <v>2</v>
      </c>
      <c r="E3" s="452" t="s">
        <v>3</v>
      </c>
      <c r="F3" s="452" t="s">
        <v>4</v>
      </c>
      <c r="G3" s="452" t="s">
        <v>5</v>
      </c>
      <c r="H3" s="453" t="s">
        <v>6</v>
      </c>
    </row>
    <row r="4" spans="1:8" x14ac:dyDescent="0.2">
      <c r="A4" s="24" t="s">
        <v>11</v>
      </c>
      <c r="B4" s="25" t="s">
        <v>12</v>
      </c>
      <c r="C4" s="209" t="s">
        <v>254</v>
      </c>
      <c r="D4" s="328">
        <v>0</v>
      </c>
      <c r="E4" s="328">
        <v>10</v>
      </c>
      <c r="F4" s="328">
        <v>0</v>
      </c>
      <c r="G4" s="328">
        <v>0</v>
      </c>
      <c r="H4" s="479">
        <v>10</v>
      </c>
    </row>
    <row r="5" spans="1:8" x14ac:dyDescent="0.2">
      <c r="A5" s="26" t="s">
        <v>13</v>
      </c>
      <c r="B5" s="27" t="s">
        <v>14</v>
      </c>
      <c r="C5" s="206" t="s">
        <v>254</v>
      </c>
      <c r="D5" s="329">
        <v>0</v>
      </c>
      <c r="E5" s="329">
        <v>2</v>
      </c>
      <c r="F5" s="329">
        <v>1</v>
      </c>
      <c r="G5" s="329">
        <v>0</v>
      </c>
      <c r="H5" s="478">
        <v>3</v>
      </c>
    </row>
    <row r="6" spans="1:8" x14ac:dyDescent="0.2">
      <c r="A6" s="24" t="s">
        <v>13</v>
      </c>
      <c r="B6" s="25" t="s">
        <v>15</v>
      </c>
      <c r="C6" s="209" t="s">
        <v>254</v>
      </c>
      <c r="D6" s="328">
        <v>0</v>
      </c>
      <c r="E6" s="328">
        <v>1</v>
      </c>
      <c r="F6" s="328">
        <v>0</v>
      </c>
      <c r="G6" s="328">
        <v>0</v>
      </c>
      <c r="H6" s="479">
        <v>1</v>
      </c>
    </row>
    <row r="7" spans="1:8" x14ac:dyDescent="0.2">
      <c r="A7" s="26" t="s">
        <v>16</v>
      </c>
      <c r="B7" s="27" t="s">
        <v>17</v>
      </c>
      <c r="C7" s="206" t="s">
        <v>254</v>
      </c>
      <c r="D7" s="329">
        <v>0</v>
      </c>
      <c r="E7" s="329">
        <v>21</v>
      </c>
      <c r="F7" s="329">
        <v>0</v>
      </c>
      <c r="G7" s="329">
        <v>0</v>
      </c>
      <c r="H7" s="478">
        <v>21</v>
      </c>
    </row>
    <row r="8" spans="1:8" x14ac:dyDescent="0.2">
      <c r="A8" s="24" t="s">
        <v>16</v>
      </c>
      <c r="B8" s="25" t="s">
        <v>18</v>
      </c>
      <c r="C8" s="209" t="s">
        <v>254</v>
      </c>
      <c r="D8" s="328">
        <v>0</v>
      </c>
      <c r="E8" s="328">
        <v>0</v>
      </c>
      <c r="F8" s="328">
        <v>28</v>
      </c>
      <c r="G8" s="328">
        <v>0</v>
      </c>
      <c r="H8" s="479">
        <v>28</v>
      </c>
    </row>
    <row r="9" spans="1:8" x14ac:dyDescent="0.2">
      <c r="A9" s="26" t="s">
        <v>16</v>
      </c>
      <c r="B9" s="27" t="s">
        <v>19</v>
      </c>
      <c r="C9" s="206" t="s">
        <v>254</v>
      </c>
      <c r="D9" s="329">
        <v>0</v>
      </c>
      <c r="E9" s="329">
        <v>0</v>
      </c>
      <c r="F9" s="329">
        <v>20</v>
      </c>
      <c r="G9" s="329">
        <v>0</v>
      </c>
      <c r="H9" s="478">
        <v>20</v>
      </c>
    </row>
    <row r="10" spans="1:8" x14ac:dyDescent="0.2">
      <c r="A10" s="24" t="s">
        <v>16</v>
      </c>
      <c r="B10" s="25" t="s">
        <v>20</v>
      </c>
      <c r="C10" s="209" t="s">
        <v>254</v>
      </c>
      <c r="D10" s="328">
        <v>0</v>
      </c>
      <c r="E10" s="328">
        <v>0</v>
      </c>
      <c r="F10" s="328">
        <v>34</v>
      </c>
      <c r="G10" s="328">
        <v>0</v>
      </c>
      <c r="H10" s="479">
        <v>34</v>
      </c>
    </row>
    <row r="11" spans="1:8" x14ac:dyDescent="0.2">
      <c r="A11" s="26" t="s">
        <v>16</v>
      </c>
      <c r="B11" s="27" t="s">
        <v>21</v>
      </c>
      <c r="C11" s="206" t="s">
        <v>254</v>
      </c>
      <c r="D11" s="329">
        <v>0</v>
      </c>
      <c r="E11" s="329">
        <v>0</v>
      </c>
      <c r="F11" s="329">
        <v>24</v>
      </c>
      <c r="G11" s="329">
        <v>0</v>
      </c>
      <c r="H11" s="478">
        <v>24</v>
      </c>
    </row>
    <row r="12" spans="1:8" x14ac:dyDescent="0.2">
      <c r="A12" s="24" t="s">
        <v>16</v>
      </c>
      <c r="B12" s="25" t="s">
        <v>22</v>
      </c>
      <c r="C12" s="209" t="s">
        <v>253</v>
      </c>
      <c r="D12" s="328">
        <v>0</v>
      </c>
      <c r="E12" s="328">
        <v>0</v>
      </c>
      <c r="F12" s="328">
        <v>0</v>
      </c>
      <c r="G12" s="328">
        <v>0</v>
      </c>
      <c r="H12" s="479">
        <v>0</v>
      </c>
    </row>
    <row r="13" spans="1:8" x14ac:dyDescent="0.2">
      <c r="A13" s="26" t="s">
        <v>23</v>
      </c>
      <c r="B13" s="27" t="s">
        <v>24</v>
      </c>
      <c r="C13" s="206" t="s">
        <v>254</v>
      </c>
      <c r="D13" s="329">
        <v>0</v>
      </c>
      <c r="E13" s="329">
        <v>0</v>
      </c>
      <c r="F13" s="329">
        <v>40</v>
      </c>
      <c r="G13" s="329">
        <v>0</v>
      </c>
      <c r="H13" s="478">
        <v>40</v>
      </c>
    </row>
    <row r="14" spans="1:8" x14ac:dyDescent="0.2">
      <c r="A14" s="24" t="s">
        <v>25</v>
      </c>
      <c r="B14" s="25" t="s">
        <v>26</v>
      </c>
      <c r="C14" s="209" t="s">
        <v>253</v>
      </c>
      <c r="D14" s="328">
        <v>0</v>
      </c>
      <c r="E14" s="328">
        <v>0</v>
      </c>
      <c r="F14" s="328">
        <v>0</v>
      </c>
      <c r="G14" s="328">
        <v>0</v>
      </c>
      <c r="H14" s="479">
        <v>0</v>
      </c>
    </row>
    <row r="15" spans="1:8" x14ac:dyDescent="0.2">
      <c r="A15" s="26" t="s">
        <v>27</v>
      </c>
      <c r="B15" s="27" t="s">
        <v>28</v>
      </c>
      <c r="C15" s="206" t="s">
        <v>254</v>
      </c>
      <c r="D15" s="329">
        <v>0</v>
      </c>
      <c r="E15" s="329">
        <v>0</v>
      </c>
      <c r="F15" s="329">
        <v>5</v>
      </c>
      <c r="G15" s="329">
        <v>0</v>
      </c>
      <c r="H15" s="478">
        <v>5</v>
      </c>
    </row>
    <row r="16" spans="1:8" x14ac:dyDescent="0.2">
      <c r="A16" s="24" t="s">
        <v>29</v>
      </c>
      <c r="B16" s="25" t="s">
        <v>30</v>
      </c>
      <c r="C16" s="209" t="s">
        <v>253</v>
      </c>
      <c r="D16" s="328">
        <v>0</v>
      </c>
      <c r="E16" s="328">
        <v>0</v>
      </c>
      <c r="F16" s="328">
        <v>0</v>
      </c>
      <c r="G16" s="328">
        <v>0</v>
      </c>
      <c r="H16" s="479">
        <v>0</v>
      </c>
    </row>
    <row r="17" spans="1:8" x14ac:dyDescent="0.2">
      <c r="A17" s="26" t="s">
        <v>29</v>
      </c>
      <c r="B17" s="27" t="s">
        <v>31</v>
      </c>
      <c r="C17" s="206" t="s">
        <v>254</v>
      </c>
      <c r="D17" s="329">
        <v>0</v>
      </c>
      <c r="E17" s="329">
        <v>8</v>
      </c>
      <c r="F17" s="329">
        <v>0</v>
      </c>
      <c r="G17" s="329">
        <v>0</v>
      </c>
      <c r="H17" s="478">
        <v>8</v>
      </c>
    </row>
    <row r="18" spans="1:8" x14ac:dyDescent="0.2">
      <c r="A18" s="24" t="s">
        <v>29</v>
      </c>
      <c r="B18" s="25" t="s">
        <v>32</v>
      </c>
      <c r="C18" s="209" t="s">
        <v>253</v>
      </c>
      <c r="D18" s="328">
        <v>0</v>
      </c>
      <c r="E18" s="328">
        <v>0</v>
      </c>
      <c r="F18" s="328">
        <v>0</v>
      </c>
      <c r="G18" s="328">
        <v>0</v>
      </c>
      <c r="H18" s="479">
        <v>0</v>
      </c>
    </row>
    <row r="19" spans="1:8" x14ac:dyDescent="0.2">
      <c r="A19" s="26" t="s">
        <v>33</v>
      </c>
      <c r="B19" s="27" t="s">
        <v>533</v>
      </c>
      <c r="C19" s="206" t="s">
        <v>253</v>
      </c>
      <c r="D19" s="329">
        <v>0</v>
      </c>
      <c r="E19" s="329">
        <v>0</v>
      </c>
      <c r="F19" s="329">
        <v>0</v>
      </c>
      <c r="G19" s="329">
        <v>0</v>
      </c>
      <c r="H19" s="478">
        <v>0</v>
      </c>
    </row>
    <row r="20" spans="1:8" x14ac:dyDescent="0.2">
      <c r="A20" s="24" t="s">
        <v>35</v>
      </c>
      <c r="B20" s="25" t="s">
        <v>36</v>
      </c>
      <c r="C20" s="209" t="s">
        <v>254</v>
      </c>
      <c r="D20" s="328">
        <v>0</v>
      </c>
      <c r="E20" s="328">
        <v>0</v>
      </c>
      <c r="F20" s="328">
        <v>0</v>
      </c>
      <c r="G20" s="328">
        <v>0</v>
      </c>
      <c r="H20" s="479">
        <v>0</v>
      </c>
    </row>
    <row r="21" spans="1:8" x14ac:dyDescent="0.2">
      <c r="A21" s="26" t="s">
        <v>35</v>
      </c>
      <c r="B21" s="27" t="s">
        <v>37</v>
      </c>
      <c r="C21" s="206" t="s">
        <v>254</v>
      </c>
      <c r="D21" s="329">
        <v>0</v>
      </c>
      <c r="E21" s="329">
        <v>0</v>
      </c>
      <c r="F21" s="329">
        <v>52</v>
      </c>
      <c r="G21" s="329">
        <v>0</v>
      </c>
      <c r="H21" s="478">
        <v>52</v>
      </c>
    </row>
    <row r="22" spans="1:8" x14ac:dyDescent="0.2">
      <c r="A22" s="24" t="s">
        <v>35</v>
      </c>
      <c r="B22" s="25" t="s">
        <v>38</v>
      </c>
      <c r="C22" s="209" t="s">
        <v>253</v>
      </c>
      <c r="D22" s="328">
        <v>0</v>
      </c>
      <c r="E22" s="328">
        <v>0</v>
      </c>
      <c r="F22" s="328">
        <v>0</v>
      </c>
      <c r="G22" s="328">
        <v>0</v>
      </c>
      <c r="H22" s="479">
        <v>0</v>
      </c>
    </row>
    <row r="23" spans="1:8" x14ac:dyDescent="0.2">
      <c r="A23" s="26" t="s">
        <v>39</v>
      </c>
      <c r="B23" s="27" t="s">
        <v>40</v>
      </c>
      <c r="C23" s="206" t="s">
        <v>254</v>
      </c>
      <c r="D23" s="329">
        <v>0</v>
      </c>
      <c r="E23" s="329">
        <v>14</v>
      </c>
      <c r="F23" s="329">
        <v>0</v>
      </c>
      <c r="G23" s="329">
        <v>0</v>
      </c>
      <c r="H23" s="478">
        <v>14</v>
      </c>
    </row>
    <row r="24" spans="1:8" x14ac:dyDescent="0.2">
      <c r="A24" s="24" t="s">
        <v>41</v>
      </c>
      <c r="B24" s="25" t="s">
        <v>42</v>
      </c>
      <c r="C24" s="209" t="s">
        <v>253</v>
      </c>
      <c r="D24" s="328">
        <v>0</v>
      </c>
      <c r="E24" s="328">
        <v>0</v>
      </c>
      <c r="F24" s="328">
        <v>0</v>
      </c>
      <c r="G24" s="328">
        <v>0</v>
      </c>
      <c r="H24" s="479">
        <v>0</v>
      </c>
    </row>
    <row r="25" spans="1:8" x14ac:dyDescent="0.2">
      <c r="A25" s="26" t="s">
        <v>43</v>
      </c>
      <c r="B25" s="27" t="s">
        <v>44</v>
      </c>
      <c r="C25" s="206" t="s">
        <v>253</v>
      </c>
      <c r="D25" s="329">
        <v>0</v>
      </c>
      <c r="E25" s="329">
        <v>0</v>
      </c>
      <c r="F25" s="329">
        <v>0</v>
      </c>
      <c r="G25" s="329">
        <v>0</v>
      </c>
      <c r="H25" s="478">
        <v>0</v>
      </c>
    </row>
    <row r="26" spans="1:8" x14ac:dyDescent="0.2">
      <c r="A26" s="24" t="s">
        <v>43</v>
      </c>
      <c r="B26" s="25" t="s">
        <v>45</v>
      </c>
      <c r="C26" s="209" t="s">
        <v>254</v>
      </c>
      <c r="D26" s="328">
        <v>0</v>
      </c>
      <c r="E26" s="328">
        <v>0</v>
      </c>
      <c r="F26" s="328">
        <v>0</v>
      </c>
      <c r="G26" s="328">
        <v>0</v>
      </c>
      <c r="H26" s="479">
        <v>0</v>
      </c>
    </row>
    <row r="27" spans="1:8" x14ac:dyDescent="0.2">
      <c r="A27" s="26" t="s">
        <v>46</v>
      </c>
      <c r="B27" s="27" t="s">
        <v>47</v>
      </c>
      <c r="C27" s="206" t="s">
        <v>253</v>
      </c>
      <c r="D27" s="329">
        <v>0</v>
      </c>
      <c r="E27" s="329">
        <v>0</v>
      </c>
      <c r="F27" s="329">
        <v>0</v>
      </c>
      <c r="G27" s="329">
        <v>0</v>
      </c>
      <c r="H27" s="478">
        <v>0</v>
      </c>
    </row>
    <row r="28" spans="1:8" x14ac:dyDescent="0.2">
      <c r="A28" s="24" t="s">
        <v>48</v>
      </c>
      <c r="B28" s="25" t="s">
        <v>49</v>
      </c>
      <c r="C28" s="209" t="s">
        <v>253</v>
      </c>
      <c r="D28" s="328">
        <v>0</v>
      </c>
      <c r="E28" s="328">
        <v>0</v>
      </c>
      <c r="F28" s="328">
        <v>0</v>
      </c>
      <c r="G28" s="328">
        <v>0</v>
      </c>
      <c r="H28" s="479">
        <v>0</v>
      </c>
    </row>
    <row r="29" spans="1:8" x14ac:dyDescent="0.2">
      <c r="A29" s="26" t="s">
        <v>50</v>
      </c>
      <c r="B29" s="27" t="s">
        <v>51</v>
      </c>
      <c r="C29" s="206" t="s">
        <v>254</v>
      </c>
      <c r="D29" s="329">
        <v>0</v>
      </c>
      <c r="E29" s="329">
        <v>0</v>
      </c>
      <c r="F29" s="329">
        <v>0</v>
      </c>
      <c r="G29" s="329">
        <v>0</v>
      </c>
      <c r="H29" s="478">
        <v>0</v>
      </c>
    </row>
    <row r="30" spans="1:8" x14ac:dyDescent="0.2">
      <c r="A30" s="24" t="s">
        <v>52</v>
      </c>
      <c r="B30" s="25" t="s">
        <v>53</v>
      </c>
      <c r="C30" s="209" t="s">
        <v>253</v>
      </c>
      <c r="D30" s="328">
        <v>0</v>
      </c>
      <c r="E30" s="328">
        <v>0</v>
      </c>
      <c r="F30" s="328">
        <v>0</v>
      </c>
      <c r="G30" s="328">
        <v>0</v>
      </c>
      <c r="H30" s="479">
        <v>0</v>
      </c>
    </row>
    <row r="31" spans="1:8" x14ac:dyDescent="0.2">
      <c r="A31" s="26" t="s">
        <v>52</v>
      </c>
      <c r="B31" s="27" t="s">
        <v>54</v>
      </c>
      <c r="C31" s="206" t="s">
        <v>254</v>
      </c>
      <c r="D31" s="329">
        <v>0</v>
      </c>
      <c r="E31" s="329">
        <v>0</v>
      </c>
      <c r="F31" s="329">
        <v>84</v>
      </c>
      <c r="G31" s="329">
        <v>0</v>
      </c>
      <c r="H31" s="478">
        <v>84</v>
      </c>
    </row>
    <row r="32" spans="1:8" x14ac:dyDescent="0.2">
      <c r="A32" s="24" t="s">
        <v>52</v>
      </c>
      <c r="B32" s="25" t="s">
        <v>55</v>
      </c>
      <c r="C32" s="209" t="s">
        <v>254</v>
      </c>
      <c r="D32" s="328">
        <v>0</v>
      </c>
      <c r="E32" s="328">
        <v>0</v>
      </c>
      <c r="F32" s="328">
        <v>17</v>
      </c>
      <c r="G32" s="328">
        <v>0</v>
      </c>
      <c r="H32" s="479">
        <v>17</v>
      </c>
    </row>
    <row r="33" spans="1:8" x14ac:dyDescent="0.2">
      <c r="A33" s="26" t="s">
        <v>56</v>
      </c>
      <c r="B33" s="27" t="s">
        <v>57</v>
      </c>
      <c r="C33" s="206" t="s">
        <v>254</v>
      </c>
      <c r="D33" s="329">
        <v>0</v>
      </c>
      <c r="E33" s="329">
        <v>0</v>
      </c>
      <c r="F33" s="329">
        <v>0</v>
      </c>
      <c r="G33" s="329">
        <v>0</v>
      </c>
      <c r="H33" s="478">
        <v>0</v>
      </c>
    </row>
    <row r="34" spans="1:8" x14ac:dyDescent="0.2">
      <c r="A34" s="24" t="s">
        <v>56</v>
      </c>
      <c r="B34" s="25" t="s">
        <v>58</v>
      </c>
      <c r="C34" s="209" t="s">
        <v>254</v>
      </c>
      <c r="D34" s="328">
        <v>0</v>
      </c>
      <c r="E34" s="328">
        <v>20</v>
      </c>
      <c r="F34" s="328">
        <v>0</v>
      </c>
      <c r="G34" s="328">
        <v>0</v>
      </c>
      <c r="H34" s="479">
        <v>20</v>
      </c>
    </row>
    <row r="35" spans="1:8" x14ac:dyDescent="0.2">
      <c r="A35" s="26" t="s">
        <v>59</v>
      </c>
      <c r="B35" s="27" t="s">
        <v>60</v>
      </c>
      <c r="C35" s="206" t="s">
        <v>254</v>
      </c>
      <c r="D35" s="329">
        <v>0</v>
      </c>
      <c r="E35" s="329">
        <v>12</v>
      </c>
      <c r="F35" s="329">
        <v>0</v>
      </c>
      <c r="G35" s="329">
        <v>0</v>
      </c>
      <c r="H35" s="478">
        <v>12</v>
      </c>
    </row>
    <row r="36" spans="1:8" x14ac:dyDescent="0.2">
      <c r="A36" s="24" t="s">
        <v>61</v>
      </c>
      <c r="B36" s="25" t="s">
        <v>62</v>
      </c>
      <c r="C36" s="209" t="s">
        <v>253</v>
      </c>
      <c r="D36" s="328">
        <v>0</v>
      </c>
      <c r="E36" s="328">
        <v>0</v>
      </c>
      <c r="F36" s="328">
        <v>0</v>
      </c>
      <c r="G36" s="328">
        <v>0</v>
      </c>
      <c r="H36" s="479">
        <v>0</v>
      </c>
    </row>
    <row r="37" spans="1:8" x14ac:dyDescent="0.2">
      <c r="A37" s="26" t="s">
        <v>63</v>
      </c>
      <c r="B37" s="27" t="s">
        <v>64</v>
      </c>
      <c r="C37" s="206" t="s">
        <v>254</v>
      </c>
      <c r="D37" s="329">
        <v>0</v>
      </c>
      <c r="E37" s="329">
        <v>0</v>
      </c>
      <c r="F37" s="329">
        <v>0</v>
      </c>
      <c r="G37" s="329">
        <v>0</v>
      </c>
      <c r="H37" s="478">
        <v>0</v>
      </c>
    </row>
    <row r="38" spans="1:8" x14ac:dyDescent="0.2">
      <c r="A38" s="24" t="s">
        <v>63</v>
      </c>
      <c r="B38" s="25" t="s">
        <v>65</v>
      </c>
      <c r="C38" s="209" t="s">
        <v>253</v>
      </c>
      <c r="D38" s="328">
        <v>0</v>
      </c>
      <c r="E38" s="328">
        <v>0</v>
      </c>
      <c r="F38" s="328">
        <v>0</v>
      </c>
      <c r="G38" s="328">
        <v>0</v>
      </c>
      <c r="H38" s="479">
        <v>0</v>
      </c>
    </row>
    <row r="39" spans="1:8" x14ac:dyDescent="0.2">
      <c r="A39" s="26" t="s">
        <v>66</v>
      </c>
      <c r="B39" s="27" t="s">
        <v>67</v>
      </c>
      <c r="C39" s="206" t="s">
        <v>254</v>
      </c>
      <c r="D39" s="329">
        <v>0</v>
      </c>
      <c r="E39" s="329">
        <v>0</v>
      </c>
      <c r="F39" s="329">
        <v>0</v>
      </c>
      <c r="G39" s="329">
        <v>0</v>
      </c>
      <c r="H39" s="478">
        <v>0</v>
      </c>
    </row>
    <row r="40" spans="1:8" x14ac:dyDescent="0.2">
      <c r="A40" s="24" t="s">
        <v>66</v>
      </c>
      <c r="B40" s="25" t="s">
        <v>68</v>
      </c>
      <c r="C40" s="209" t="s">
        <v>254</v>
      </c>
      <c r="D40" s="328">
        <v>0</v>
      </c>
      <c r="E40" s="328">
        <v>0</v>
      </c>
      <c r="F40" s="328">
        <v>0</v>
      </c>
      <c r="G40" s="328">
        <v>0</v>
      </c>
      <c r="H40" s="479">
        <v>0</v>
      </c>
    </row>
    <row r="41" spans="1:8" x14ac:dyDescent="0.2">
      <c r="A41" s="26" t="s">
        <v>69</v>
      </c>
      <c r="B41" s="27" t="s">
        <v>70</v>
      </c>
      <c r="C41" s="206" t="s">
        <v>253</v>
      </c>
      <c r="D41" s="329">
        <v>0</v>
      </c>
      <c r="E41" s="329">
        <v>0</v>
      </c>
      <c r="F41" s="329">
        <v>0</v>
      </c>
      <c r="G41" s="329">
        <v>0</v>
      </c>
      <c r="H41" s="478">
        <v>0</v>
      </c>
    </row>
    <row r="42" spans="1:8" x14ac:dyDescent="0.2">
      <c r="A42" s="24" t="s">
        <v>71</v>
      </c>
      <c r="B42" s="25" t="s">
        <v>72</v>
      </c>
      <c r="C42" s="209" t="s">
        <v>254</v>
      </c>
      <c r="D42" s="328">
        <v>0</v>
      </c>
      <c r="E42" s="328">
        <v>0</v>
      </c>
      <c r="F42" s="328">
        <v>28</v>
      </c>
      <c r="G42" s="328">
        <v>0</v>
      </c>
      <c r="H42" s="479">
        <v>28</v>
      </c>
    </row>
    <row r="43" spans="1:8" x14ac:dyDescent="0.2">
      <c r="A43" s="26" t="s">
        <v>73</v>
      </c>
      <c r="B43" s="27" t="s">
        <v>74</v>
      </c>
      <c r="C43" s="206" t="s">
        <v>253</v>
      </c>
      <c r="D43" s="329">
        <v>0</v>
      </c>
      <c r="E43" s="329">
        <v>0</v>
      </c>
      <c r="F43" s="329">
        <v>0</v>
      </c>
      <c r="G43" s="329">
        <v>0</v>
      </c>
      <c r="H43" s="478">
        <v>0</v>
      </c>
    </row>
    <row r="44" spans="1:8" x14ac:dyDescent="0.2">
      <c r="A44" s="24" t="s">
        <v>73</v>
      </c>
      <c r="B44" s="25" t="s">
        <v>75</v>
      </c>
      <c r="C44" s="209" t="s">
        <v>254</v>
      </c>
      <c r="D44" s="328">
        <v>0</v>
      </c>
      <c r="E44" s="328">
        <v>0</v>
      </c>
      <c r="F44" s="328">
        <v>15</v>
      </c>
      <c r="G44" s="328">
        <v>0</v>
      </c>
      <c r="H44" s="479">
        <v>15</v>
      </c>
    </row>
    <row r="45" spans="1:8" x14ac:dyDescent="0.2">
      <c r="A45" s="26" t="s">
        <v>73</v>
      </c>
      <c r="B45" s="27" t="s">
        <v>76</v>
      </c>
      <c r="C45" s="206" t="s">
        <v>253</v>
      </c>
      <c r="D45" s="329">
        <v>0</v>
      </c>
      <c r="E45" s="329">
        <v>0</v>
      </c>
      <c r="F45" s="329">
        <v>0</v>
      </c>
      <c r="G45" s="329">
        <v>0</v>
      </c>
      <c r="H45" s="478">
        <v>0</v>
      </c>
    </row>
    <row r="46" spans="1:8" x14ac:dyDescent="0.2">
      <c r="A46" s="24" t="s">
        <v>73</v>
      </c>
      <c r="B46" s="25" t="s">
        <v>77</v>
      </c>
      <c r="C46" s="209" t="s">
        <v>254</v>
      </c>
      <c r="D46" s="328">
        <v>0</v>
      </c>
      <c r="E46" s="328">
        <v>0</v>
      </c>
      <c r="F46" s="328">
        <v>26</v>
      </c>
      <c r="G46" s="328">
        <v>0</v>
      </c>
      <c r="H46" s="479">
        <v>26</v>
      </c>
    </row>
    <row r="47" spans="1:8" x14ac:dyDescent="0.2">
      <c r="A47" s="26" t="s">
        <v>78</v>
      </c>
      <c r="B47" s="27" t="s">
        <v>79</v>
      </c>
      <c r="C47" s="206" t="s">
        <v>253</v>
      </c>
      <c r="D47" s="329">
        <v>0</v>
      </c>
      <c r="E47" s="329">
        <v>0</v>
      </c>
      <c r="F47" s="329">
        <v>0</v>
      </c>
      <c r="G47" s="329">
        <v>0</v>
      </c>
      <c r="H47" s="478">
        <v>0</v>
      </c>
    </row>
    <row r="48" spans="1:8" x14ac:dyDescent="0.2">
      <c r="A48" s="24" t="s">
        <v>78</v>
      </c>
      <c r="B48" s="25" t="s">
        <v>80</v>
      </c>
      <c r="C48" s="209" t="s">
        <v>253</v>
      </c>
      <c r="D48" s="328">
        <v>0</v>
      </c>
      <c r="E48" s="328">
        <v>0</v>
      </c>
      <c r="F48" s="328">
        <v>0</v>
      </c>
      <c r="G48" s="328">
        <v>0</v>
      </c>
      <c r="H48" s="479">
        <v>0</v>
      </c>
    </row>
    <row r="49" spans="1:8" x14ac:dyDescent="0.2">
      <c r="A49" s="26" t="s">
        <v>81</v>
      </c>
      <c r="B49" s="27" t="s">
        <v>82</v>
      </c>
      <c r="C49" s="206" t="s">
        <v>253</v>
      </c>
      <c r="D49" s="329">
        <v>0</v>
      </c>
      <c r="E49" s="329">
        <v>0</v>
      </c>
      <c r="F49" s="329">
        <v>0</v>
      </c>
      <c r="G49" s="329">
        <v>0</v>
      </c>
      <c r="H49" s="478">
        <v>0</v>
      </c>
    </row>
    <row r="50" spans="1:8" x14ac:dyDescent="0.2">
      <c r="A50" s="24" t="s">
        <v>81</v>
      </c>
      <c r="B50" s="25" t="s">
        <v>83</v>
      </c>
      <c r="C50" s="209" t="s">
        <v>254</v>
      </c>
      <c r="D50" s="328">
        <v>0</v>
      </c>
      <c r="E50" s="328">
        <v>0</v>
      </c>
      <c r="F50" s="328">
        <v>0</v>
      </c>
      <c r="G50" s="328">
        <v>0</v>
      </c>
      <c r="H50" s="479">
        <v>0</v>
      </c>
    </row>
    <row r="51" spans="1:8" x14ac:dyDescent="0.2">
      <c r="A51" s="26" t="s">
        <v>84</v>
      </c>
      <c r="B51" s="27" t="s">
        <v>85</v>
      </c>
      <c r="C51" s="206" t="s">
        <v>254</v>
      </c>
      <c r="D51" s="329">
        <v>0</v>
      </c>
      <c r="E51" s="329">
        <v>0</v>
      </c>
      <c r="F51" s="329">
        <v>7</v>
      </c>
      <c r="G51" s="329">
        <v>0</v>
      </c>
      <c r="H51" s="478">
        <v>7</v>
      </c>
    </row>
    <row r="52" spans="1:8" x14ac:dyDescent="0.2">
      <c r="A52" s="24" t="s">
        <v>86</v>
      </c>
      <c r="B52" s="25" t="s">
        <v>87</v>
      </c>
      <c r="C52" s="209" t="s">
        <v>253</v>
      </c>
      <c r="D52" s="328">
        <v>0</v>
      </c>
      <c r="E52" s="328">
        <v>0</v>
      </c>
      <c r="F52" s="328">
        <v>0</v>
      </c>
      <c r="G52" s="328">
        <v>0</v>
      </c>
      <c r="H52" s="479">
        <v>0</v>
      </c>
    </row>
    <row r="53" spans="1:8" x14ac:dyDescent="0.2">
      <c r="A53" s="26" t="s">
        <v>88</v>
      </c>
      <c r="B53" s="27" t="s">
        <v>89</v>
      </c>
      <c r="C53" s="206" t="s">
        <v>254</v>
      </c>
      <c r="D53" s="329">
        <v>0</v>
      </c>
      <c r="E53" s="329">
        <v>6</v>
      </c>
      <c r="F53" s="329">
        <v>0</v>
      </c>
      <c r="G53" s="329">
        <v>0</v>
      </c>
      <c r="H53" s="478">
        <v>6</v>
      </c>
    </row>
    <row r="54" spans="1:8" x14ac:dyDescent="0.2">
      <c r="A54" s="24" t="s">
        <v>88</v>
      </c>
      <c r="B54" s="25" t="s">
        <v>90</v>
      </c>
      <c r="C54" s="209" t="s">
        <v>254</v>
      </c>
      <c r="D54" s="328">
        <v>0</v>
      </c>
      <c r="E54" s="328">
        <v>0</v>
      </c>
      <c r="F54" s="328">
        <v>35</v>
      </c>
      <c r="G54" s="328">
        <v>0</v>
      </c>
      <c r="H54" s="479">
        <v>35</v>
      </c>
    </row>
    <row r="55" spans="1:8" x14ac:dyDescent="0.2">
      <c r="A55" s="26" t="s">
        <v>88</v>
      </c>
      <c r="B55" s="27" t="s">
        <v>91</v>
      </c>
      <c r="C55" s="206" t="s">
        <v>254</v>
      </c>
      <c r="D55" s="329">
        <v>0</v>
      </c>
      <c r="E55" s="329">
        <v>0</v>
      </c>
      <c r="F55" s="329">
        <v>6</v>
      </c>
      <c r="G55" s="329">
        <v>0</v>
      </c>
      <c r="H55" s="478">
        <v>6</v>
      </c>
    </row>
    <row r="56" spans="1:8" x14ac:dyDescent="0.2">
      <c r="A56" s="24" t="s">
        <v>92</v>
      </c>
      <c r="B56" s="25" t="s">
        <v>93</v>
      </c>
      <c r="C56" s="209" t="s">
        <v>253</v>
      </c>
      <c r="D56" s="328">
        <v>0</v>
      </c>
      <c r="E56" s="328">
        <v>0</v>
      </c>
      <c r="F56" s="328">
        <v>0</v>
      </c>
      <c r="G56" s="328">
        <v>0</v>
      </c>
      <c r="H56" s="479">
        <v>0</v>
      </c>
    </row>
    <row r="57" spans="1:8" x14ac:dyDescent="0.2">
      <c r="A57" s="26" t="s">
        <v>94</v>
      </c>
      <c r="B57" s="27" t="s">
        <v>95</v>
      </c>
      <c r="C57" s="206" t="s">
        <v>253</v>
      </c>
      <c r="D57" s="329">
        <v>0</v>
      </c>
      <c r="E57" s="329">
        <v>0</v>
      </c>
      <c r="F57" s="329">
        <v>0</v>
      </c>
      <c r="G57" s="329">
        <v>0</v>
      </c>
      <c r="H57" s="478">
        <v>0</v>
      </c>
    </row>
    <row r="58" spans="1:8" x14ac:dyDescent="0.2">
      <c r="A58" s="24" t="s">
        <v>94</v>
      </c>
      <c r="B58" s="25" t="s">
        <v>530</v>
      </c>
      <c r="C58" s="209" t="s">
        <v>254</v>
      </c>
      <c r="D58" s="328">
        <v>0</v>
      </c>
      <c r="E58" s="328">
        <v>0</v>
      </c>
      <c r="F58" s="328">
        <v>0</v>
      </c>
      <c r="G58" s="328">
        <v>0</v>
      </c>
      <c r="H58" s="479">
        <v>0</v>
      </c>
    </row>
    <row r="59" spans="1:8" x14ac:dyDescent="0.2">
      <c r="A59" s="26" t="s">
        <v>96</v>
      </c>
      <c r="B59" s="27" t="s">
        <v>532</v>
      </c>
      <c r="C59" s="206" t="s">
        <v>253</v>
      </c>
      <c r="D59" s="329">
        <v>0</v>
      </c>
      <c r="E59" s="329">
        <v>0</v>
      </c>
      <c r="F59" s="329">
        <v>0</v>
      </c>
      <c r="G59" s="329">
        <v>0</v>
      </c>
      <c r="H59" s="478">
        <v>0</v>
      </c>
    </row>
    <row r="60" spans="1:8" x14ac:dyDescent="0.2">
      <c r="A60" s="24" t="s">
        <v>96</v>
      </c>
      <c r="B60" s="25" t="s">
        <v>97</v>
      </c>
      <c r="C60" s="209" t="s">
        <v>254</v>
      </c>
      <c r="D60" s="328">
        <v>0</v>
      </c>
      <c r="E60" s="328">
        <v>2</v>
      </c>
      <c r="F60" s="328">
        <v>0</v>
      </c>
      <c r="G60" s="328">
        <v>0</v>
      </c>
      <c r="H60" s="479">
        <v>2</v>
      </c>
    </row>
    <row r="61" spans="1:8" x14ac:dyDescent="0.2">
      <c r="A61" s="26" t="s">
        <v>96</v>
      </c>
      <c r="B61" s="27" t="s">
        <v>98</v>
      </c>
      <c r="C61" s="206" t="s">
        <v>254</v>
      </c>
      <c r="D61" s="329">
        <v>0</v>
      </c>
      <c r="E61" s="329">
        <v>0</v>
      </c>
      <c r="F61" s="329">
        <v>11</v>
      </c>
      <c r="G61" s="329">
        <v>0</v>
      </c>
      <c r="H61" s="478">
        <v>11</v>
      </c>
    </row>
    <row r="62" spans="1:8" x14ac:dyDescent="0.2">
      <c r="A62" s="24" t="s">
        <v>99</v>
      </c>
      <c r="B62" s="25" t="s">
        <v>100</v>
      </c>
      <c r="C62" s="209" t="s">
        <v>253</v>
      </c>
      <c r="D62" s="328">
        <v>0</v>
      </c>
      <c r="E62" s="328">
        <v>0</v>
      </c>
      <c r="F62" s="328">
        <v>0</v>
      </c>
      <c r="G62" s="328">
        <v>0</v>
      </c>
      <c r="H62" s="479">
        <v>0</v>
      </c>
    </row>
    <row r="63" spans="1:8" x14ac:dyDescent="0.2">
      <c r="A63" s="26" t="s">
        <v>99</v>
      </c>
      <c r="B63" s="27" t="s">
        <v>101</v>
      </c>
      <c r="C63" s="206" t="s">
        <v>253</v>
      </c>
      <c r="D63" s="329">
        <v>0</v>
      </c>
      <c r="E63" s="329">
        <v>0</v>
      </c>
      <c r="F63" s="329">
        <v>0</v>
      </c>
      <c r="G63" s="329">
        <v>0</v>
      </c>
      <c r="H63" s="478">
        <v>0</v>
      </c>
    </row>
    <row r="64" spans="1:8" x14ac:dyDescent="0.2">
      <c r="A64" s="24" t="s">
        <v>102</v>
      </c>
      <c r="B64" s="25" t="s">
        <v>103</v>
      </c>
      <c r="C64" s="209" t="s">
        <v>254</v>
      </c>
      <c r="D64" s="328">
        <v>0</v>
      </c>
      <c r="E64" s="328">
        <v>0</v>
      </c>
      <c r="F64" s="328">
        <v>9</v>
      </c>
      <c r="G64" s="328">
        <v>0</v>
      </c>
      <c r="H64" s="479">
        <v>9</v>
      </c>
    </row>
    <row r="65" spans="1:8" x14ac:dyDescent="0.2">
      <c r="A65" s="26" t="s">
        <v>104</v>
      </c>
      <c r="B65" s="27" t="s">
        <v>105</v>
      </c>
      <c r="C65" s="206" t="s">
        <v>254</v>
      </c>
      <c r="D65" s="329">
        <v>0</v>
      </c>
      <c r="E65" s="329">
        <v>0</v>
      </c>
      <c r="F65" s="329">
        <v>5</v>
      </c>
      <c r="G65" s="329">
        <v>0</v>
      </c>
      <c r="H65" s="478">
        <v>5</v>
      </c>
    </row>
    <row r="66" spans="1:8" x14ac:dyDescent="0.2">
      <c r="A66" s="24" t="s">
        <v>106</v>
      </c>
      <c r="B66" s="25" t="s">
        <v>107</v>
      </c>
      <c r="C66" s="209" t="s">
        <v>253</v>
      </c>
      <c r="D66" s="328">
        <v>0</v>
      </c>
      <c r="E66" s="328">
        <v>0</v>
      </c>
      <c r="F66" s="328">
        <v>0</v>
      </c>
      <c r="G66" s="328">
        <v>0</v>
      </c>
      <c r="H66" s="479">
        <v>0</v>
      </c>
    </row>
    <row r="67" spans="1:8" x14ac:dyDescent="0.2">
      <c r="A67" s="26" t="s">
        <v>108</v>
      </c>
      <c r="B67" s="27" t="s">
        <v>109</v>
      </c>
      <c r="C67" s="206" t="s">
        <v>254</v>
      </c>
      <c r="D67" s="329">
        <v>0</v>
      </c>
      <c r="E67" s="329">
        <v>0</v>
      </c>
      <c r="F67" s="329">
        <v>0</v>
      </c>
      <c r="G67" s="329">
        <v>0</v>
      </c>
      <c r="H67" s="478">
        <v>0</v>
      </c>
    </row>
    <row r="68" spans="1:8" x14ac:dyDescent="0.2">
      <c r="A68" s="24" t="s">
        <v>110</v>
      </c>
      <c r="B68" s="25" t="s">
        <v>111</v>
      </c>
      <c r="C68" s="209" t="s">
        <v>254</v>
      </c>
      <c r="D68" s="328">
        <v>0</v>
      </c>
      <c r="E68" s="328">
        <v>0</v>
      </c>
      <c r="F68" s="328">
        <v>10</v>
      </c>
      <c r="G68" s="328">
        <v>0</v>
      </c>
      <c r="H68" s="479">
        <v>10</v>
      </c>
    </row>
    <row r="69" spans="1:8" ht="12.75" customHeight="1" thickBot="1" x14ac:dyDescent="0.25">
      <c r="A69" s="309"/>
      <c r="B69" s="99" t="s">
        <v>255</v>
      </c>
      <c r="C69" s="330">
        <f>COUNTIF(C4:C68,"YES")</f>
        <v>39</v>
      </c>
      <c r="D69" s="331">
        <v>0</v>
      </c>
      <c r="E69" s="331">
        <v>96</v>
      </c>
      <c r="F69" s="331">
        <v>457</v>
      </c>
      <c r="G69" s="331">
        <v>0</v>
      </c>
      <c r="H69" s="499">
        <v>553</v>
      </c>
    </row>
    <row r="70" spans="1:8" x14ac:dyDescent="0.2">
      <c r="A70" s="24" t="s">
        <v>122</v>
      </c>
      <c r="B70" s="25" t="s">
        <v>123</v>
      </c>
      <c r="C70" s="209" t="s">
        <v>254</v>
      </c>
      <c r="D70" s="328">
        <v>0</v>
      </c>
      <c r="E70" s="328">
        <v>0</v>
      </c>
      <c r="F70" s="328">
        <v>8</v>
      </c>
      <c r="G70" s="328">
        <v>0</v>
      </c>
      <c r="H70" s="479">
        <v>8</v>
      </c>
    </row>
    <row r="71" spans="1:8" x14ac:dyDescent="0.2">
      <c r="A71" s="26" t="s">
        <v>124</v>
      </c>
      <c r="B71" s="27" t="s">
        <v>125</v>
      </c>
      <c r="C71" s="206" t="s">
        <v>254</v>
      </c>
      <c r="D71" s="329">
        <v>0</v>
      </c>
      <c r="E71" s="329">
        <v>0</v>
      </c>
      <c r="F71" s="329">
        <v>7</v>
      </c>
      <c r="G71" s="329">
        <v>0</v>
      </c>
      <c r="H71" s="478">
        <v>7</v>
      </c>
    </row>
    <row r="72" spans="1:8" x14ac:dyDescent="0.2">
      <c r="A72" s="24" t="s">
        <v>126</v>
      </c>
      <c r="B72" s="25" t="s">
        <v>127</v>
      </c>
      <c r="C72" s="209" t="s">
        <v>254</v>
      </c>
      <c r="D72" s="328">
        <v>0</v>
      </c>
      <c r="E72" s="328">
        <v>0</v>
      </c>
      <c r="F72" s="328">
        <v>6</v>
      </c>
      <c r="G72" s="328">
        <v>0</v>
      </c>
      <c r="H72" s="479">
        <v>6</v>
      </c>
    </row>
    <row r="73" spans="1:8" x14ac:dyDescent="0.2">
      <c r="A73" s="26" t="s">
        <v>128</v>
      </c>
      <c r="B73" s="27" t="s">
        <v>129</v>
      </c>
      <c r="C73" s="206" t="s">
        <v>253</v>
      </c>
      <c r="D73" s="329">
        <v>0</v>
      </c>
      <c r="E73" s="329">
        <v>0</v>
      </c>
      <c r="F73" s="329">
        <v>0</v>
      </c>
      <c r="G73" s="329">
        <v>0</v>
      </c>
      <c r="H73" s="478">
        <v>0</v>
      </c>
    </row>
    <row r="74" spans="1:8" x14ac:dyDescent="0.2">
      <c r="A74" s="24" t="s">
        <v>130</v>
      </c>
      <c r="B74" s="25" t="s">
        <v>131</v>
      </c>
      <c r="C74" s="209" t="s">
        <v>254</v>
      </c>
      <c r="D74" s="328">
        <v>0</v>
      </c>
      <c r="E74" s="328">
        <v>0</v>
      </c>
      <c r="F74" s="328">
        <v>30</v>
      </c>
      <c r="G74" s="328">
        <v>0</v>
      </c>
      <c r="H74" s="479">
        <v>30</v>
      </c>
    </row>
    <row r="75" spans="1:8" ht="14.25" x14ac:dyDescent="0.2">
      <c r="A75" s="26" t="s">
        <v>130</v>
      </c>
      <c r="B75" s="27" t="s">
        <v>132</v>
      </c>
      <c r="C75" s="206" t="s">
        <v>472</v>
      </c>
      <c r="D75" s="329" t="s">
        <v>367</v>
      </c>
      <c r="E75" s="329" t="s">
        <v>367</v>
      </c>
      <c r="F75" s="329" t="s">
        <v>367</v>
      </c>
      <c r="G75" s="329" t="s">
        <v>367</v>
      </c>
      <c r="H75" s="478" t="s">
        <v>367</v>
      </c>
    </row>
    <row r="76" spans="1:8" x14ac:dyDescent="0.2">
      <c r="A76" s="24" t="s">
        <v>133</v>
      </c>
      <c r="B76" s="25" t="s">
        <v>134</v>
      </c>
      <c r="C76" s="209" t="s">
        <v>254</v>
      </c>
      <c r="D76" s="328">
        <v>0</v>
      </c>
      <c r="E76" s="328">
        <v>3</v>
      </c>
      <c r="F76" s="328">
        <v>0</v>
      </c>
      <c r="G76" s="328">
        <v>0</v>
      </c>
      <c r="H76" s="479">
        <v>3</v>
      </c>
    </row>
    <row r="77" spans="1:8" x14ac:dyDescent="0.2">
      <c r="A77" s="26" t="s">
        <v>133</v>
      </c>
      <c r="B77" s="27" t="s">
        <v>135</v>
      </c>
      <c r="C77" s="206" t="s">
        <v>253</v>
      </c>
      <c r="D77" s="329">
        <v>0</v>
      </c>
      <c r="E77" s="329">
        <v>0</v>
      </c>
      <c r="F77" s="329">
        <v>0</v>
      </c>
      <c r="G77" s="329">
        <v>0</v>
      </c>
      <c r="H77" s="478">
        <v>0</v>
      </c>
    </row>
    <row r="78" spans="1:8" x14ac:dyDescent="0.2">
      <c r="A78" s="24" t="s">
        <v>133</v>
      </c>
      <c r="B78" s="25" t="s">
        <v>136</v>
      </c>
      <c r="C78" s="209" t="s">
        <v>253</v>
      </c>
      <c r="D78" s="328">
        <v>0</v>
      </c>
      <c r="E78" s="328">
        <v>0</v>
      </c>
      <c r="F78" s="328">
        <v>0</v>
      </c>
      <c r="G78" s="328">
        <v>0</v>
      </c>
      <c r="H78" s="479">
        <v>0</v>
      </c>
    </row>
    <row r="79" spans="1:8" x14ac:dyDescent="0.2">
      <c r="A79" s="26" t="s">
        <v>137</v>
      </c>
      <c r="B79" s="27" t="s">
        <v>138</v>
      </c>
      <c r="C79" s="206" t="s">
        <v>253</v>
      </c>
      <c r="D79" s="329">
        <v>0</v>
      </c>
      <c r="E79" s="329">
        <v>0</v>
      </c>
      <c r="F79" s="329">
        <v>0</v>
      </c>
      <c r="G79" s="329">
        <v>0</v>
      </c>
      <c r="H79" s="478">
        <v>0</v>
      </c>
    </row>
    <row r="80" spans="1:8" ht="13.5" thickBot="1" x14ac:dyDescent="0.25">
      <c r="A80" s="333"/>
      <c r="B80" s="311" t="s">
        <v>256</v>
      </c>
      <c r="C80" s="334">
        <f>COUNTIF(C70:C79,"YES")</f>
        <v>5</v>
      </c>
      <c r="D80" s="335">
        <v>0</v>
      </c>
      <c r="E80" s="335">
        <v>3</v>
      </c>
      <c r="F80" s="335">
        <v>51</v>
      </c>
      <c r="G80" s="335">
        <v>0</v>
      </c>
      <c r="H80" s="500">
        <v>54</v>
      </c>
    </row>
    <row r="81" spans="1:1" x14ac:dyDescent="0.2">
      <c r="A81" s="56" t="s">
        <v>423</v>
      </c>
    </row>
    <row r="83" spans="1:1" x14ac:dyDescent="0.2">
      <c r="A83" s="57" t="s">
        <v>477</v>
      </c>
    </row>
    <row r="84" spans="1:1" x14ac:dyDescent="0.2">
      <c r="A84" s="55" t="s">
        <v>379</v>
      </c>
    </row>
  </sheetData>
  <mergeCells count="1">
    <mergeCell ref="A2:B2"/>
  </mergeCells>
  <hyperlinks>
    <hyperlink ref="A2:B2" location="TOC!A1" display="Return to Table of Contents"/>
  </hyperlinks>
  <pageMargins left="0.25" right="0.25" top="0.75" bottom="0.75" header="0.3" footer="0.3"/>
  <pageSetup scale="61" orientation="portrait" r:id="rId1"/>
  <headerFooter>
    <oddHeader>&amp;L2015-16 Survey of Dental Education
Report 2 - Tuition, Admission, and Attrition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5.28515625" style="313" customWidth="1"/>
    <col min="2" max="2" width="52.5703125" style="2" customWidth="1"/>
    <col min="3" max="11" width="13" style="313" customWidth="1"/>
    <col min="12" max="16384" width="9.140625" style="313"/>
  </cols>
  <sheetData>
    <row r="1" spans="1:11" x14ac:dyDescent="0.2">
      <c r="A1" s="3" t="s">
        <v>258</v>
      </c>
    </row>
    <row r="2" spans="1:11" ht="13.5" thickBot="1" x14ac:dyDescent="0.25">
      <c r="A2" s="610" t="s">
        <v>1</v>
      </c>
      <c r="B2" s="610"/>
      <c r="C2" s="67"/>
      <c r="D2" s="67"/>
      <c r="E2" s="67"/>
      <c r="F2" s="67"/>
      <c r="G2" s="67"/>
      <c r="H2" s="67"/>
      <c r="I2" s="67"/>
      <c r="J2" s="67"/>
      <c r="K2" s="67"/>
    </row>
    <row r="3" spans="1:11" x14ac:dyDescent="0.2">
      <c r="A3" s="604"/>
      <c r="B3" s="605"/>
      <c r="C3" s="606" t="s">
        <v>259</v>
      </c>
      <c r="D3" s="607"/>
      <c r="E3" s="606" t="s">
        <v>260</v>
      </c>
      <c r="F3" s="607"/>
      <c r="G3" s="606" t="s">
        <v>261</v>
      </c>
      <c r="H3" s="607"/>
      <c r="I3" s="606" t="s">
        <v>262</v>
      </c>
      <c r="J3" s="607"/>
      <c r="K3" s="337"/>
    </row>
    <row r="4" spans="1:11" ht="42.75" customHeight="1" x14ac:dyDescent="0.2">
      <c r="A4" s="580" t="s">
        <v>7</v>
      </c>
      <c r="B4" s="581" t="s">
        <v>8</v>
      </c>
      <c r="C4" s="64" t="s">
        <v>263</v>
      </c>
      <c r="D4" s="66" t="s">
        <v>264</v>
      </c>
      <c r="E4" s="64" t="s">
        <v>263</v>
      </c>
      <c r="F4" s="66" t="s">
        <v>264</v>
      </c>
      <c r="G4" s="64" t="s">
        <v>263</v>
      </c>
      <c r="H4" s="66" t="s">
        <v>264</v>
      </c>
      <c r="I4" s="64" t="s">
        <v>263</v>
      </c>
      <c r="J4" s="66" t="s">
        <v>264</v>
      </c>
      <c r="K4" s="353" t="s">
        <v>6</v>
      </c>
    </row>
    <row r="5" spans="1:11" x14ac:dyDescent="0.2">
      <c r="A5" s="24" t="s">
        <v>11</v>
      </c>
      <c r="B5" s="25" t="s">
        <v>12</v>
      </c>
      <c r="C5" s="209" t="s">
        <v>254</v>
      </c>
      <c r="D5" s="210">
        <v>0</v>
      </c>
      <c r="E5" s="209" t="s">
        <v>253</v>
      </c>
      <c r="F5" s="210">
        <v>0</v>
      </c>
      <c r="G5" s="209" t="s">
        <v>253</v>
      </c>
      <c r="H5" s="210">
        <v>0</v>
      </c>
      <c r="I5" s="209" t="s">
        <v>253</v>
      </c>
      <c r="J5" s="210">
        <v>0</v>
      </c>
      <c r="K5" s="347">
        <v>0</v>
      </c>
    </row>
    <row r="6" spans="1:11" x14ac:dyDescent="0.2">
      <c r="A6" s="26" t="s">
        <v>13</v>
      </c>
      <c r="B6" s="27" t="s">
        <v>14</v>
      </c>
      <c r="C6" s="206" t="s">
        <v>254</v>
      </c>
      <c r="D6" s="207">
        <v>0</v>
      </c>
      <c r="E6" s="206" t="s">
        <v>253</v>
      </c>
      <c r="F6" s="207">
        <v>0</v>
      </c>
      <c r="G6" s="206" t="s">
        <v>253</v>
      </c>
      <c r="H6" s="207">
        <v>0</v>
      </c>
      <c r="I6" s="206" t="s">
        <v>253</v>
      </c>
      <c r="J6" s="207">
        <v>0</v>
      </c>
      <c r="K6" s="348">
        <v>0</v>
      </c>
    </row>
    <row r="7" spans="1:11" x14ac:dyDescent="0.2">
      <c r="A7" s="24" t="s">
        <v>13</v>
      </c>
      <c r="B7" s="25" t="s">
        <v>15</v>
      </c>
      <c r="C7" s="209" t="s">
        <v>253</v>
      </c>
      <c r="D7" s="210">
        <v>0</v>
      </c>
      <c r="E7" s="209" t="s">
        <v>253</v>
      </c>
      <c r="F7" s="210">
        <v>0</v>
      </c>
      <c r="G7" s="209" t="s">
        <v>253</v>
      </c>
      <c r="H7" s="210">
        <v>0</v>
      </c>
      <c r="I7" s="209" t="s">
        <v>253</v>
      </c>
      <c r="J7" s="210">
        <v>0</v>
      </c>
      <c r="K7" s="347">
        <v>0</v>
      </c>
    </row>
    <row r="8" spans="1:11" x14ac:dyDescent="0.2">
      <c r="A8" s="26" t="s">
        <v>16</v>
      </c>
      <c r="B8" s="27" t="s">
        <v>17</v>
      </c>
      <c r="C8" s="206" t="s">
        <v>253</v>
      </c>
      <c r="D8" s="207">
        <v>0</v>
      </c>
      <c r="E8" s="206" t="s">
        <v>253</v>
      </c>
      <c r="F8" s="207">
        <v>0</v>
      </c>
      <c r="G8" s="206" t="s">
        <v>253</v>
      </c>
      <c r="H8" s="207">
        <v>0</v>
      </c>
      <c r="I8" s="206" t="s">
        <v>253</v>
      </c>
      <c r="J8" s="207">
        <v>0</v>
      </c>
      <c r="K8" s="348">
        <v>0</v>
      </c>
    </row>
    <row r="9" spans="1:11" x14ac:dyDescent="0.2">
      <c r="A9" s="24" t="s">
        <v>16</v>
      </c>
      <c r="B9" s="25" t="s">
        <v>18</v>
      </c>
      <c r="C9" s="209" t="s">
        <v>253</v>
      </c>
      <c r="D9" s="210">
        <v>0</v>
      </c>
      <c r="E9" s="209" t="s">
        <v>253</v>
      </c>
      <c r="F9" s="210">
        <v>0</v>
      </c>
      <c r="G9" s="209" t="s">
        <v>253</v>
      </c>
      <c r="H9" s="210">
        <v>0</v>
      </c>
      <c r="I9" s="209" t="s">
        <v>253</v>
      </c>
      <c r="J9" s="210">
        <v>0</v>
      </c>
      <c r="K9" s="347">
        <v>0</v>
      </c>
    </row>
    <row r="10" spans="1:11" x14ac:dyDescent="0.2">
      <c r="A10" s="26" t="s">
        <v>16</v>
      </c>
      <c r="B10" s="27" t="s">
        <v>19</v>
      </c>
      <c r="C10" s="206" t="s">
        <v>253</v>
      </c>
      <c r="D10" s="207">
        <v>0</v>
      </c>
      <c r="E10" s="206" t="s">
        <v>253</v>
      </c>
      <c r="F10" s="207">
        <v>0</v>
      </c>
      <c r="G10" s="206" t="s">
        <v>253</v>
      </c>
      <c r="H10" s="207">
        <v>0</v>
      </c>
      <c r="I10" s="206" t="s">
        <v>253</v>
      </c>
      <c r="J10" s="207">
        <v>0</v>
      </c>
      <c r="K10" s="348">
        <v>0</v>
      </c>
    </row>
    <row r="11" spans="1:11" x14ac:dyDescent="0.2">
      <c r="A11" s="24" t="s">
        <v>16</v>
      </c>
      <c r="B11" s="25" t="s">
        <v>20</v>
      </c>
      <c r="C11" s="209" t="s">
        <v>253</v>
      </c>
      <c r="D11" s="210">
        <v>0</v>
      </c>
      <c r="E11" s="209" t="s">
        <v>253</v>
      </c>
      <c r="F11" s="210">
        <v>0</v>
      </c>
      <c r="G11" s="209" t="s">
        <v>253</v>
      </c>
      <c r="H11" s="210">
        <v>0</v>
      </c>
      <c r="I11" s="209" t="s">
        <v>253</v>
      </c>
      <c r="J11" s="210">
        <v>0</v>
      </c>
      <c r="K11" s="347">
        <v>0</v>
      </c>
    </row>
    <row r="12" spans="1:11" x14ac:dyDescent="0.2">
      <c r="A12" s="26" t="s">
        <v>16</v>
      </c>
      <c r="B12" s="27" t="s">
        <v>21</v>
      </c>
      <c r="C12" s="206" t="s">
        <v>253</v>
      </c>
      <c r="D12" s="207">
        <v>0</v>
      </c>
      <c r="E12" s="206" t="s">
        <v>254</v>
      </c>
      <c r="F12" s="207">
        <v>0</v>
      </c>
      <c r="G12" s="206" t="s">
        <v>254</v>
      </c>
      <c r="H12" s="207">
        <v>0</v>
      </c>
      <c r="I12" s="206" t="s">
        <v>253</v>
      </c>
      <c r="J12" s="207">
        <v>0</v>
      </c>
      <c r="K12" s="348">
        <v>0</v>
      </c>
    </row>
    <row r="13" spans="1:11" x14ac:dyDescent="0.2">
      <c r="A13" s="24" t="s">
        <v>16</v>
      </c>
      <c r="B13" s="25" t="s">
        <v>22</v>
      </c>
      <c r="C13" s="209" t="s">
        <v>254</v>
      </c>
      <c r="D13" s="210">
        <v>1</v>
      </c>
      <c r="E13" s="209" t="s">
        <v>253</v>
      </c>
      <c r="F13" s="210">
        <v>0</v>
      </c>
      <c r="G13" s="209" t="s">
        <v>253</v>
      </c>
      <c r="H13" s="210">
        <v>0</v>
      </c>
      <c r="I13" s="209" t="s">
        <v>253</v>
      </c>
      <c r="J13" s="210">
        <v>0</v>
      </c>
      <c r="K13" s="347">
        <v>1</v>
      </c>
    </row>
    <row r="14" spans="1:11" x14ac:dyDescent="0.2">
      <c r="A14" s="26" t="s">
        <v>23</v>
      </c>
      <c r="B14" s="27" t="s">
        <v>24</v>
      </c>
      <c r="C14" s="206" t="s">
        <v>254</v>
      </c>
      <c r="D14" s="207">
        <v>2</v>
      </c>
      <c r="E14" s="206" t="s">
        <v>253</v>
      </c>
      <c r="F14" s="207">
        <v>0</v>
      </c>
      <c r="G14" s="206" t="s">
        <v>253</v>
      </c>
      <c r="H14" s="207">
        <v>0</v>
      </c>
      <c r="I14" s="206" t="s">
        <v>253</v>
      </c>
      <c r="J14" s="207">
        <v>0</v>
      </c>
      <c r="K14" s="348">
        <v>2</v>
      </c>
    </row>
    <row r="15" spans="1:11" x14ac:dyDescent="0.2">
      <c r="A15" s="24" t="s">
        <v>25</v>
      </c>
      <c r="B15" s="25" t="s">
        <v>26</v>
      </c>
      <c r="C15" s="209" t="s">
        <v>253</v>
      </c>
      <c r="D15" s="210">
        <v>0</v>
      </c>
      <c r="E15" s="209" t="s">
        <v>253</v>
      </c>
      <c r="F15" s="210">
        <v>0</v>
      </c>
      <c r="G15" s="209" t="s">
        <v>253</v>
      </c>
      <c r="H15" s="210">
        <v>0</v>
      </c>
      <c r="I15" s="209" t="s">
        <v>253</v>
      </c>
      <c r="J15" s="210">
        <v>0</v>
      </c>
      <c r="K15" s="347">
        <v>0</v>
      </c>
    </row>
    <row r="16" spans="1:11" x14ac:dyDescent="0.2">
      <c r="A16" s="26" t="s">
        <v>27</v>
      </c>
      <c r="B16" s="27" t="s">
        <v>28</v>
      </c>
      <c r="C16" s="206" t="s">
        <v>253</v>
      </c>
      <c r="D16" s="207">
        <v>0</v>
      </c>
      <c r="E16" s="206" t="s">
        <v>253</v>
      </c>
      <c r="F16" s="207">
        <v>0</v>
      </c>
      <c r="G16" s="206" t="s">
        <v>253</v>
      </c>
      <c r="H16" s="207">
        <v>0</v>
      </c>
      <c r="I16" s="206" t="s">
        <v>253</v>
      </c>
      <c r="J16" s="207">
        <v>0</v>
      </c>
      <c r="K16" s="348">
        <v>0</v>
      </c>
    </row>
    <row r="17" spans="1:11" x14ac:dyDescent="0.2">
      <c r="A17" s="24" t="s">
        <v>29</v>
      </c>
      <c r="B17" s="25" t="s">
        <v>30</v>
      </c>
      <c r="C17" s="209" t="s">
        <v>253</v>
      </c>
      <c r="D17" s="210">
        <v>0</v>
      </c>
      <c r="E17" s="209" t="s">
        <v>253</v>
      </c>
      <c r="F17" s="210">
        <v>0</v>
      </c>
      <c r="G17" s="209" t="s">
        <v>253</v>
      </c>
      <c r="H17" s="210">
        <v>0</v>
      </c>
      <c r="I17" s="209" t="s">
        <v>253</v>
      </c>
      <c r="J17" s="210">
        <v>0</v>
      </c>
      <c r="K17" s="347">
        <v>0</v>
      </c>
    </row>
    <row r="18" spans="1:11" x14ac:dyDescent="0.2">
      <c r="A18" s="26" t="s">
        <v>29</v>
      </c>
      <c r="B18" s="27" t="s">
        <v>31</v>
      </c>
      <c r="C18" s="206" t="s">
        <v>253</v>
      </c>
      <c r="D18" s="207">
        <v>0</v>
      </c>
      <c r="E18" s="206" t="s">
        <v>253</v>
      </c>
      <c r="F18" s="207">
        <v>0</v>
      </c>
      <c r="G18" s="206" t="s">
        <v>253</v>
      </c>
      <c r="H18" s="207">
        <v>0</v>
      </c>
      <c r="I18" s="206" t="s">
        <v>253</v>
      </c>
      <c r="J18" s="207">
        <v>0</v>
      </c>
      <c r="K18" s="348">
        <v>0</v>
      </c>
    </row>
    <row r="19" spans="1:11" x14ac:dyDescent="0.2">
      <c r="A19" s="24" t="s">
        <v>29</v>
      </c>
      <c r="B19" s="25" t="s">
        <v>32</v>
      </c>
      <c r="C19" s="209" t="s">
        <v>253</v>
      </c>
      <c r="D19" s="210">
        <v>0</v>
      </c>
      <c r="E19" s="209" t="s">
        <v>253</v>
      </c>
      <c r="F19" s="210">
        <v>0</v>
      </c>
      <c r="G19" s="209" t="s">
        <v>253</v>
      </c>
      <c r="H19" s="210">
        <v>0</v>
      </c>
      <c r="I19" s="209" t="s">
        <v>253</v>
      </c>
      <c r="J19" s="210">
        <v>0</v>
      </c>
      <c r="K19" s="347">
        <v>0</v>
      </c>
    </row>
    <row r="20" spans="1:11" x14ac:dyDescent="0.2">
      <c r="A20" s="26" t="s">
        <v>33</v>
      </c>
      <c r="B20" s="27" t="s">
        <v>533</v>
      </c>
      <c r="C20" s="206" t="s">
        <v>254</v>
      </c>
      <c r="D20" s="207">
        <v>0</v>
      </c>
      <c r="E20" s="206" t="s">
        <v>253</v>
      </c>
      <c r="F20" s="207">
        <v>0</v>
      </c>
      <c r="G20" s="206" t="s">
        <v>253</v>
      </c>
      <c r="H20" s="207">
        <v>0</v>
      </c>
      <c r="I20" s="206" t="s">
        <v>253</v>
      </c>
      <c r="J20" s="207">
        <v>0</v>
      </c>
      <c r="K20" s="348">
        <v>0</v>
      </c>
    </row>
    <row r="21" spans="1:11" x14ac:dyDescent="0.2">
      <c r="A21" s="24" t="s">
        <v>35</v>
      </c>
      <c r="B21" s="25" t="s">
        <v>36</v>
      </c>
      <c r="C21" s="209" t="s">
        <v>253</v>
      </c>
      <c r="D21" s="210">
        <v>0</v>
      </c>
      <c r="E21" s="209" t="s">
        <v>253</v>
      </c>
      <c r="F21" s="210">
        <v>0</v>
      </c>
      <c r="G21" s="209" t="s">
        <v>253</v>
      </c>
      <c r="H21" s="210">
        <v>0</v>
      </c>
      <c r="I21" s="209" t="s">
        <v>253</v>
      </c>
      <c r="J21" s="210">
        <v>0</v>
      </c>
      <c r="K21" s="347">
        <v>0</v>
      </c>
    </row>
    <row r="22" spans="1:11" x14ac:dyDescent="0.2">
      <c r="A22" s="26" t="s">
        <v>35</v>
      </c>
      <c r="B22" s="27" t="s">
        <v>37</v>
      </c>
      <c r="C22" s="206" t="s">
        <v>253</v>
      </c>
      <c r="D22" s="207">
        <v>0</v>
      </c>
      <c r="E22" s="206" t="s">
        <v>253</v>
      </c>
      <c r="F22" s="207">
        <v>0</v>
      </c>
      <c r="G22" s="206" t="s">
        <v>253</v>
      </c>
      <c r="H22" s="207">
        <v>0</v>
      </c>
      <c r="I22" s="206" t="s">
        <v>253</v>
      </c>
      <c r="J22" s="207">
        <v>0</v>
      </c>
      <c r="K22" s="348">
        <v>0</v>
      </c>
    </row>
    <row r="23" spans="1:11" x14ac:dyDescent="0.2">
      <c r="A23" s="24" t="s">
        <v>35</v>
      </c>
      <c r="B23" s="25" t="s">
        <v>38</v>
      </c>
      <c r="C23" s="209" t="s">
        <v>253</v>
      </c>
      <c r="D23" s="210">
        <v>0</v>
      </c>
      <c r="E23" s="209" t="s">
        <v>253</v>
      </c>
      <c r="F23" s="210">
        <v>0</v>
      </c>
      <c r="G23" s="209" t="s">
        <v>253</v>
      </c>
      <c r="H23" s="210">
        <v>0</v>
      </c>
      <c r="I23" s="209" t="s">
        <v>253</v>
      </c>
      <c r="J23" s="210">
        <v>0</v>
      </c>
      <c r="K23" s="347">
        <v>0</v>
      </c>
    </row>
    <row r="24" spans="1:11" x14ac:dyDescent="0.2">
      <c r="A24" s="26" t="s">
        <v>39</v>
      </c>
      <c r="B24" s="27" t="s">
        <v>40</v>
      </c>
      <c r="C24" s="206" t="s">
        <v>253</v>
      </c>
      <c r="D24" s="207">
        <v>0</v>
      </c>
      <c r="E24" s="206" t="s">
        <v>253</v>
      </c>
      <c r="F24" s="207">
        <v>0</v>
      </c>
      <c r="G24" s="206" t="s">
        <v>253</v>
      </c>
      <c r="H24" s="207">
        <v>0</v>
      </c>
      <c r="I24" s="206" t="s">
        <v>253</v>
      </c>
      <c r="J24" s="207">
        <v>0</v>
      </c>
      <c r="K24" s="348">
        <v>0</v>
      </c>
    </row>
    <row r="25" spans="1:11" x14ac:dyDescent="0.2">
      <c r="A25" s="24" t="s">
        <v>41</v>
      </c>
      <c r="B25" s="25" t="s">
        <v>42</v>
      </c>
      <c r="C25" s="209" t="s">
        <v>253</v>
      </c>
      <c r="D25" s="210">
        <v>0</v>
      </c>
      <c r="E25" s="209" t="s">
        <v>253</v>
      </c>
      <c r="F25" s="210">
        <v>0</v>
      </c>
      <c r="G25" s="209" t="s">
        <v>253</v>
      </c>
      <c r="H25" s="210">
        <v>0</v>
      </c>
      <c r="I25" s="209" t="s">
        <v>253</v>
      </c>
      <c r="J25" s="210">
        <v>0</v>
      </c>
      <c r="K25" s="347">
        <v>0</v>
      </c>
    </row>
    <row r="26" spans="1:11" x14ac:dyDescent="0.2">
      <c r="A26" s="26" t="s">
        <v>43</v>
      </c>
      <c r="B26" s="27" t="s">
        <v>44</v>
      </c>
      <c r="C26" s="206" t="s">
        <v>253</v>
      </c>
      <c r="D26" s="207">
        <v>0</v>
      </c>
      <c r="E26" s="206" t="s">
        <v>253</v>
      </c>
      <c r="F26" s="207">
        <v>0</v>
      </c>
      <c r="G26" s="206" t="s">
        <v>253</v>
      </c>
      <c r="H26" s="207">
        <v>0</v>
      </c>
      <c r="I26" s="206" t="s">
        <v>253</v>
      </c>
      <c r="J26" s="207">
        <v>0</v>
      </c>
      <c r="K26" s="348">
        <v>0</v>
      </c>
    </row>
    <row r="27" spans="1:11" x14ac:dyDescent="0.2">
      <c r="A27" s="24" t="s">
        <v>43</v>
      </c>
      <c r="B27" s="25" t="s">
        <v>45</v>
      </c>
      <c r="C27" s="209" t="s">
        <v>254</v>
      </c>
      <c r="D27" s="210">
        <v>0</v>
      </c>
      <c r="E27" s="209" t="s">
        <v>254</v>
      </c>
      <c r="F27" s="210">
        <v>0</v>
      </c>
      <c r="G27" s="209" t="s">
        <v>253</v>
      </c>
      <c r="H27" s="210">
        <v>0</v>
      </c>
      <c r="I27" s="209" t="s">
        <v>253</v>
      </c>
      <c r="J27" s="210">
        <v>0</v>
      </c>
      <c r="K27" s="347">
        <v>0</v>
      </c>
    </row>
    <row r="28" spans="1:11" x14ac:dyDescent="0.2">
      <c r="A28" s="26" t="s">
        <v>46</v>
      </c>
      <c r="B28" s="27" t="s">
        <v>47</v>
      </c>
      <c r="C28" s="206" t="s">
        <v>253</v>
      </c>
      <c r="D28" s="207">
        <v>0</v>
      </c>
      <c r="E28" s="206" t="s">
        <v>253</v>
      </c>
      <c r="F28" s="207">
        <v>0</v>
      </c>
      <c r="G28" s="206" t="s">
        <v>253</v>
      </c>
      <c r="H28" s="207">
        <v>0</v>
      </c>
      <c r="I28" s="206" t="s">
        <v>253</v>
      </c>
      <c r="J28" s="207">
        <v>0</v>
      </c>
      <c r="K28" s="348">
        <v>0</v>
      </c>
    </row>
    <row r="29" spans="1:11" x14ac:dyDescent="0.2">
      <c r="A29" s="24" t="s">
        <v>48</v>
      </c>
      <c r="B29" s="25" t="s">
        <v>49</v>
      </c>
      <c r="C29" s="209" t="s">
        <v>253</v>
      </c>
      <c r="D29" s="210">
        <v>0</v>
      </c>
      <c r="E29" s="209" t="s">
        <v>253</v>
      </c>
      <c r="F29" s="210">
        <v>0</v>
      </c>
      <c r="G29" s="209" t="s">
        <v>253</v>
      </c>
      <c r="H29" s="210">
        <v>0</v>
      </c>
      <c r="I29" s="209" t="s">
        <v>253</v>
      </c>
      <c r="J29" s="210">
        <v>0</v>
      </c>
      <c r="K29" s="347">
        <v>0</v>
      </c>
    </row>
    <row r="30" spans="1:11" x14ac:dyDescent="0.2">
      <c r="A30" s="26" t="s">
        <v>50</v>
      </c>
      <c r="B30" s="27" t="s">
        <v>51</v>
      </c>
      <c r="C30" s="206" t="s">
        <v>253</v>
      </c>
      <c r="D30" s="207">
        <v>0</v>
      </c>
      <c r="E30" s="206" t="s">
        <v>253</v>
      </c>
      <c r="F30" s="207">
        <v>0</v>
      </c>
      <c r="G30" s="206" t="s">
        <v>253</v>
      </c>
      <c r="H30" s="207">
        <v>0</v>
      </c>
      <c r="I30" s="206" t="s">
        <v>253</v>
      </c>
      <c r="J30" s="207">
        <v>0</v>
      </c>
      <c r="K30" s="348">
        <v>0</v>
      </c>
    </row>
    <row r="31" spans="1:11" x14ac:dyDescent="0.2">
      <c r="A31" s="24" t="s">
        <v>52</v>
      </c>
      <c r="B31" s="25" t="s">
        <v>53</v>
      </c>
      <c r="C31" s="209" t="s">
        <v>253</v>
      </c>
      <c r="D31" s="210">
        <v>0</v>
      </c>
      <c r="E31" s="209" t="s">
        <v>253</v>
      </c>
      <c r="F31" s="210">
        <v>0</v>
      </c>
      <c r="G31" s="209" t="s">
        <v>253</v>
      </c>
      <c r="H31" s="210">
        <v>0</v>
      </c>
      <c r="I31" s="209" t="s">
        <v>253</v>
      </c>
      <c r="J31" s="210">
        <v>0</v>
      </c>
      <c r="K31" s="347">
        <v>0</v>
      </c>
    </row>
    <row r="32" spans="1:11" x14ac:dyDescent="0.2">
      <c r="A32" s="26" t="s">
        <v>52</v>
      </c>
      <c r="B32" s="27" t="s">
        <v>54</v>
      </c>
      <c r="C32" s="206" t="s">
        <v>253</v>
      </c>
      <c r="D32" s="207">
        <v>0</v>
      </c>
      <c r="E32" s="206" t="s">
        <v>253</v>
      </c>
      <c r="F32" s="207">
        <v>0</v>
      </c>
      <c r="G32" s="206" t="s">
        <v>253</v>
      </c>
      <c r="H32" s="207">
        <v>0</v>
      </c>
      <c r="I32" s="206" t="s">
        <v>254</v>
      </c>
      <c r="J32" s="207">
        <v>12</v>
      </c>
      <c r="K32" s="348">
        <v>12</v>
      </c>
    </row>
    <row r="33" spans="1:11" x14ac:dyDescent="0.2">
      <c r="A33" s="24" t="s">
        <v>52</v>
      </c>
      <c r="B33" s="25" t="s">
        <v>55</v>
      </c>
      <c r="C33" s="209" t="s">
        <v>253</v>
      </c>
      <c r="D33" s="210">
        <v>0</v>
      </c>
      <c r="E33" s="209" t="s">
        <v>253</v>
      </c>
      <c r="F33" s="210">
        <v>0</v>
      </c>
      <c r="G33" s="209" t="s">
        <v>253</v>
      </c>
      <c r="H33" s="210">
        <v>0</v>
      </c>
      <c r="I33" s="209" t="s">
        <v>253</v>
      </c>
      <c r="J33" s="210">
        <v>0</v>
      </c>
      <c r="K33" s="347">
        <v>0</v>
      </c>
    </row>
    <row r="34" spans="1:11" x14ac:dyDescent="0.2">
      <c r="A34" s="26" t="s">
        <v>56</v>
      </c>
      <c r="B34" s="27" t="s">
        <v>57</v>
      </c>
      <c r="C34" s="206" t="s">
        <v>253</v>
      </c>
      <c r="D34" s="207">
        <v>0</v>
      </c>
      <c r="E34" s="206" t="s">
        <v>253</v>
      </c>
      <c r="F34" s="207">
        <v>0</v>
      </c>
      <c r="G34" s="206" t="s">
        <v>253</v>
      </c>
      <c r="H34" s="207">
        <v>0</v>
      </c>
      <c r="I34" s="206" t="s">
        <v>253</v>
      </c>
      <c r="J34" s="207">
        <v>0</v>
      </c>
      <c r="K34" s="348">
        <v>0</v>
      </c>
    </row>
    <row r="35" spans="1:11" x14ac:dyDescent="0.2">
      <c r="A35" s="24" t="s">
        <v>56</v>
      </c>
      <c r="B35" s="25" t="s">
        <v>58</v>
      </c>
      <c r="C35" s="209" t="s">
        <v>253</v>
      </c>
      <c r="D35" s="210">
        <v>0</v>
      </c>
      <c r="E35" s="209" t="s">
        <v>253</v>
      </c>
      <c r="F35" s="210">
        <v>0</v>
      </c>
      <c r="G35" s="209" t="s">
        <v>253</v>
      </c>
      <c r="H35" s="210">
        <v>0</v>
      </c>
      <c r="I35" s="209" t="s">
        <v>253</v>
      </c>
      <c r="J35" s="210">
        <v>0</v>
      </c>
      <c r="K35" s="347">
        <v>0</v>
      </c>
    </row>
    <row r="36" spans="1:11" x14ac:dyDescent="0.2">
      <c r="A36" s="26" t="s">
        <v>59</v>
      </c>
      <c r="B36" s="27" t="s">
        <v>60</v>
      </c>
      <c r="C36" s="206" t="s">
        <v>254</v>
      </c>
      <c r="D36" s="207">
        <v>0</v>
      </c>
      <c r="E36" s="206" t="s">
        <v>254</v>
      </c>
      <c r="F36" s="207">
        <v>1</v>
      </c>
      <c r="G36" s="206" t="s">
        <v>254</v>
      </c>
      <c r="H36" s="207">
        <v>1</v>
      </c>
      <c r="I36" s="206" t="s">
        <v>253</v>
      </c>
      <c r="J36" s="207">
        <v>0</v>
      </c>
      <c r="K36" s="348">
        <v>2</v>
      </c>
    </row>
    <row r="37" spans="1:11" x14ac:dyDescent="0.2">
      <c r="A37" s="24" t="s">
        <v>61</v>
      </c>
      <c r="B37" s="25" t="s">
        <v>62</v>
      </c>
      <c r="C37" s="209" t="s">
        <v>253</v>
      </c>
      <c r="D37" s="210">
        <v>0</v>
      </c>
      <c r="E37" s="209" t="s">
        <v>253</v>
      </c>
      <c r="F37" s="210">
        <v>0</v>
      </c>
      <c r="G37" s="209" t="s">
        <v>253</v>
      </c>
      <c r="H37" s="210">
        <v>0</v>
      </c>
      <c r="I37" s="209" t="s">
        <v>253</v>
      </c>
      <c r="J37" s="210">
        <v>0</v>
      </c>
      <c r="K37" s="347">
        <v>0</v>
      </c>
    </row>
    <row r="38" spans="1:11" x14ac:dyDescent="0.2">
      <c r="A38" s="26" t="s">
        <v>63</v>
      </c>
      <c r="B38" s="27" t="s">
        <v>64</v>
      </c>
      <c r="C38" s="206" t="s">
        <v>253</v>
      </c>
      <c r="D38" s="207">
        <v>0</v>
      </c>
      <c r="E38" s="206" t="s">
        <v>253</v>
      </c>
      <c r="F38" s="207">
        <v>0</v>
      </c>
      <c r="G38" s="206" t="s">
        <v>253</v>
      </c>
      <c r="H38" s="207">
        <v>0</v>
      </c>
      <c r="I38" s="206" t="s">
        <v>253</v>
      </c>
      <c r="J38" s="207">
        <v>0</v>
      </c>
      <c r="K38" s="348">
        <v>0</v>
      </c>
    </row>
    <row r="39" spans="1:11" x14ac:dyDescent="0.2">
      <c r="A39" s="24" t="s">
        <v>63</v>
      </c>
      <c r="B39" s="25" t="s">
        <v>65</v>
      </c>
      <c r="C39" s="209" t="s">
        <v>253</v>
      </c>
      <c r="D39" s="210">
        <v>0</v>
      </c>
      <c r="E39" s="209" t="s">
        <v>253</v>
      </c>
      <c r="F39" s="210">
        <v>0</v>
      </c>
      <c r="G39" s="209" t="s">
        <v>253</v>
      </c>
      <c r="H39" s="210">
        <v>0</v>
      </c>
      <c r="I39" s="209" t="s">
        <v>253</v>
      </c>
      <c r="J39" s="210">
        <v>0</v>
      </c>
      <c r="K39" s="347">
        <v>0</v>
      </c>
    </row>
    <row r="40" spans="1:11" x14ac:dyDescent="0.2">
      <c r="A40" s="26" t="s">
        <v>66</v>
      </c>
      <c r="B40" s="27" t="s">
        <v>67</v>
      </c>
      <c r="C40" s="206" t="s">
        <v>253</v>
      </c>
      <c r="D40" s="207">
        <v>0</v>
      </c>
      <c r="E40" s="206" t="s">
        <v>253</v>
      </c>
      <c r="F40" s="207">
        <v>0</v>
      </c>
      <c r="G40" s="206" t="s">
        <v>253</v>
      </c>
      <c r="H40" s="207">
        <v>0</v>
      </c>
      <c r="I40" s="206" t="s">
        <v>253</v>
      </c>
      <c r="J40" s="207">
        <v>0</v>
      </c>
      <c r="K40" s="348">
        <v>0</v>
      </c>
    </row>
    <row r="41" spans="1:11" x14ac:dyDescent="0.2">
      <c r="A41" s="24" t="s">
        <v>66</v>
      </c>
      <c r="B41" s="25" t="s">
        <v>68</v>
      </c>
      <c r="C41" s="209" t="s">
        <v>253</v>
      </c>
      <c r="D41" s="210">
        <v>0</v>
      </c>
      <c r="E41" s="209" t="s">
        <v>253</v>
      </c>
      <c r="F41" s="210">
        <v>0</v>
      </c>
      <c r="G41" s="209" t="s">
        <v>253</v>
      </c>
      <c r="H41" s="210">
        <v>0</v>
      </c>
      <c r="I41" s="209" t="s">
        <v>253</v>
      </c>
      <c r="J41" s="210">
        <v>0</v>
      </c>
      <c r="K41" s="347">
        <v>0</v>
      </c>
    </row>
    <row r="42" spans="1:11" x14ac:dyDescent="0.2">
      <c r="A42" s="26" t="s">
        <v>69</v>
      </c>
      <c r="B42" s="27" t="s">
        <v>70</v>
      </c>
      <c r="C42" s="206" t="s">
        <v>253</v>
      </c>
      <c r="D42" s="207">
        <v>0</v>
      </c>
      <c r="E42" s="206" t="s">
        <v>253</v>
      </c>
      <c r="F42" s="207">
        <v>0</v>
      </c>
      <c r="G42" s="206" t="s">
        <v>253</v>
      </c>
      <c r="H42" s="207">
        <v>0</v>
      </c>
      <c r="I42" s="206" t="s">
        <v>253</v>
      </c>
      <c r="J42" s="207">
        <v>0</v>
      </c>
      <c r="K42" s="348">
        <v>0</v>
      </c>
    </row>
    <row r="43" spans="1:11" x14ac:dyDescent="0.2">
      <c r="A43" s="24" t="s">
        <v>71</v>
      </c>
      <c r="B43" s="25" t="s">
        <v>72</v>
      </c>
      <c r="C43" s="209" t="s">
        <v>253</v>
      </c>
      <c r="D43" s="210">
        <v>0</v>
      </c>
      <c r="E43" s="209" t="s">
        <v>253</v>
      </c>
      <c r="F43" s="210">
        <v>0</v>
      </c>
      <c r="G43" s="209" t="s">
        <v>253</v>
      </c>
      <c r="H43" s="210">
        <v>0</v>
      </c>
      <c r="I43" s="209" t="s">
        <v>253</v>
      </c>
      <c r="J43" s="210">
        <v>0</v>
      </c>
      <c r="K43" s="347">
        <v>0</v>
      </c>
    </row>
    <row r="44" spans="1:11" x14ac:dyDescent="0.2">
      <c r="A44" s="26" t="s">
        <v>73</v>
      </c>
      <c r="B44" s="27" t="s">
        <v>74</v>
      </c>
      <c r="C44" s="206" t="s">
        <v>253</v>
      </c>
      <c r="D44" s="207">
        <v>0</v>
      </c>
      <c r="E44" s="206" t="s">
        <v>253</v>
      </c>
      <c r="F44" s="207">
        <v>0</v>
      </c>
      <c r="G44" s="206" t="s">
        <v>253</v>
      </c>
      <c r="H44" s="207">
        <v>0</v>
      </c>
      <c r="I44" s="206" t="s">
        <v>253</v>
      </c>
      <c r="J44" s="207">
        <v>0</v>
      </c>
      <c r="K44" s="348">
        <v>0</v>
      </c>
    </row>
    <row r="45" spans="1:11" x14ac:dyDescent="0.2">
      <c r="A45" s="24" t="s">
        <v>73</v>
      </c>
      <c r="B45" s="25" t="s">
        <v>75</v>
      </c>
      <c r="C45" s="209" t="s">
        <v>253</v>
      </c>
      <c r="D45" s="210">
        <v>0</v>
      </c>
      <c r="E45" s="209" t="s">
        <v>253</v>
      </c>
      <c r="F45" s="210">
        <v>0</v>
      </c>
      <c r="G45" s="209" t="s">
        <v>253</v>
      </c>
      <c r="H45" s="210">
        <v>0</v>
      </c>
      <c r="I45" s="209" t="s">
        <v>253</v>
      </c>
      <c r="J45" s="210">
        <v>0</v>
      </c>
      <c r="K45" s="347">
        <v>0</v>
      </c>
    </row>
    <row r="46" spans="1:11" x14ac:dyDescent="0.2">
      <c r="A46" s="26" t="s">
        <v>73</v>
      </c>
      <c r="B46" s="27" t="s">
        <v>76</v>
      </c>
      <c r="C46" s="206" t="s">
        <v>253</v>
      </c>
      <c r="D46" s="207">
        <v>0</v>
      </c>
      <c r="E46" s="206" t="s">
        <v>253</v>
      </c>
      <c r="F46" s="207">
        <v>0</v>
      </c>
      <c r="G46" s="206" t="s">
        <v>253</v>
      </c>
      <c r="H46" s="207">
        <v>0</v>
      </c>
      <c r="I46" s="206" t="s">
        <v>253</v>
      </c>
      <c r="J46" s="207">
        <v>0</v>
      </c>
      <c r="K46" s="348">
        <v>0</v>
      </c>
    </row>
    <row r="47" spans="1:11" x14ac:dyDescent="0.2">
      <c r="A47" s="24" t="s">
        <v>73</v>
      </c>
      <c r="B47" s="25" t="s">
        <v>77</v>
      </c>
      <c r="C47" s="209" t="s">
        <v>253</v>
      </c>
      <c r="D47" s="210">
        <v>0</v>
      </c>
      <c r="E47" s="209" t="s">
        <v>253</v>
      </c>
      <c r="F47" s="210">
        <v>0</v>
      </c>
      <c r="G47" s="209" t="s">
        <v>253</v>
      </c>
      <c r="H47" s="210">
        <v>0</v>
      </c>
      <c r="I47" s="209" t="s">
        <v>254</v>
      </c>
      <c r="J47" s="210">
        <v>0</v>
      </c>
      <c r="K47" s="347">
        <v>0</v>
      </c>
    </row>
    <row r="48" spans="1:11" x14ac:dyDescent="0.2">
      <c r="A48" s="26" t="s">
        <v>78</v>
      </c>
      <c r="B48" s="27" t="s">
        <v>79</v>
      </c>
      <c r="C48" s="206" t="s">
        <v>253</v>
      </c>
      <c r="D48" s="207">
        <v>0</v>
      </c>
      <c r="E48" s="206" t="s">
        <v>253</v>
      </c>
      <c r="F48" s="207">
        <v>0</v>
      </c>
      <c r="G48" s="206" t="s">
        <v>253</v>
      </c>
      <c r="H48" s="207">
        <v>0</v>
      </c>
      <c r="I48" s="206" t="s">
        <v>253</v>
      </c>
      <c r="J48" s="207">
        <v>0</v>
      </c>
      <c r="K48" s="348">
        <v>0</v>
      </c>
    </row>
    <row r="49" spans="1:11" x14ac:dyDescent="0.2">
      <c r="A49" s="24" t="s">
        <v>78</v>
      </c>
      <c r="B49" s="25" t="s">
        <v>80</v>
      </c>
      <c r="C49" s="209" t="s">
        <v>253</v>
      </c>
      <c r="D49" s="210">
        <v>0</v>
      </c>
      <c r="E49" s="209" t="s">
        <v>253</v>
      </c>
      <c r="F49" s="210">
        <v>0</v>
      </c>
      <c r="G49" s="209" t="s">
        <v>253</v>
      </c>
      <c r="H49" s="210">
        <v>0</v>
      </c>
      <c r="I49" s="209" t="s">
        <v>253</v>
      </c>
      <c r="J49" s="210">
        <v>0</v>
      </c>
      <c r="K49" s="347">
        <v>0</v>
      </c>
    </row>
    <row r="50" spans="1:11" x14ac:dyDescent="0.2">
      <c r="A50" s="26" t="s">
        <v>81</v>
      </c>
      <c r="B50" s="27" t="s">
        <v>82</v>
      </c>
      <c r="C50" s="206" t="s">
        <v>253</v>
      </c>
      <c r="D50" s="207">
        <v>0</v>
      </c>
      <c r="E50" s="206" t="s">
        <v>253</v>
      </c>
      <c r="F50" s="207">
        <v>0</v>
      </c>
      <c r="G50" s="206" t="s">
        <v>253</v>
      </c>
      <c r="H50" s="207">
        <v>0</v>
      </c>
      <c r="I50" s="206" t="s">
        <v>253</v>
      </c>
      <c r="J50" s="207">
        <v>0</v>
      </c>
      <c r="K50" s="348">
        <v>0</v>
      </c>
    </row>
    <row r="51" spans="1:11" x14ac:dyDescent="0.2">
      <c r="A51" s="24" t="s">
        <v>81</v>
      </c>
      <c r="B51" s="25" t="s">
        <v>83</v>
      </c>
      <c r="C51" s="209" t="s">
        <v>253</v>
      </c>
      <c r="D51" s="210">
        <v>0</v>
      </c>
      <c r="E51" s="209" t="s">
        <v>253</v>
      </c>
      <c r="F51" s="210">
        <v>0</v>
      </c>
      <c r="G51" s="209" t="s">
        <v>253</v>
      </c>
      <c r="H51" s="210">
        <v>0</v>
      </c>
      <c r="I51" s="209" t="s">
        <v>253</v>
      </c>
      <c r="J51" s="210">
        <v>0</v>
      </c>
      <c r="K51" s="347">
        <v>0</v>
      </c>
    </row>
    <row r="52" spans="1:11" x14ac:dyDescent="0.2">
      <c r="A52" s="26" t="s">
        <v>84</v>
      </c>
      <c r="B52" s="27" t="s">
        <v>85</v>
      </c>
      <c r="C52" s="206" t="s">
        <v>253</v>
      </c>
      <c r="D52" s="207">
        <v>0</v>
      </c>
      <c r="E52" s="206" t="s">
        <v>253</v>
      </c>
      <c r="F52" s="207">
        <v>0</v>
      </c>
      <c r="G52" s="206" t="s">
        <v>253</v>
      </c>
      <c r="H52" s="207">
        <v>0</v>
      </c>
      <c r="I52" s="206" t="s">
        <v>253</v>
      </c>
      <c r="J52" s="207">
        <v>0</v>
      </c>
      <c r="K52" s="348">
        <v>0</v>
      </c>
    </row>
    <row r="53" spans="1:11" x14ac:dyDescent="0.2">
      <c r="A53" s="24" t="s">
        <v>86</v>
      </c>
      <c r="B53" s="25" t="s">
        <v>87</v>
      </c>
      <c r="C53" s="209" t="s">
        <v>253</v>
      </c>
      <c r="D53" s="210">
        <v>0</v>
      </c>
      <c r="E53" s="209" t="s">
        <v>253</v>
      </c>
      <c r="F53" s="210">
        <v>0</v>
      </c>
      <c r="G53" s="209" t="s">
        <v>253</v>
      </c>
      <c r="H53" s="210">
        <v>0</v>
      </c>
      <c r="I53" s="209" t="s">
        <v>253</v>
      </c>
      <c r="J53" s="210">
        <v>0</v>
      </c>
      <c r="K53" s="347">
        <v>0</v>
      </c>
    </row>
    <row r="54" spans="1:11" x14ac:dyDescent="0.2">
      <c r="A54" s="26" t="s">
        <v>88</v>
      </c>
      <c r="B54" s="27" t="s">
        <v>89</v>
      </c>
      <c r="C54" s="206" t="s">
        <v>254</v>
      </c>
      <c r="D54" s="207">
        <v>0</v>
      </c>
      <c r="E54" s="206" t="s">
        <v>254</v>
      </c>
      <c r="F54" s="207">
        <v>0</v>
      </c>
      <c r="G54" s="206" t="s">
        <v>253</v>
      </c>
      <c r="H54" s="207">
        <v>0</v>
      </c>
      <c r="I54" s="206" t="s">
        <v>253</v>
      </c>
      <c r="J54" s="207">
        <v>0</v>
      </c>
      <c r="K54" s="348">
        <v>0</v>
      </c>
    </row>
    <row r="55" spans="1:11" x14ac:dyDescent="0.2">
      <c r="A55" s="24" t="s">
        <v>88</v>
      </c>
      <c r="B55" s="25" t="s">
        <v>90</v>
      </c>
      <c r="C55" s="209" t="s">
        <v>253</v>
      </c>
      <c r="D55" s="210">
        <v>0</v>
      </c>
      <c r="E55" s="209" t="s">
        <v>253</v>
      </c>
      <c r="F55" s="210">
        <v>0</v>
      </c>
      <c r="G55" s="209" t="s">
        <v>253</v>
      </c>
      <c r="H55" s="210">
        <v>0</v>
      </c>
      <c r="I55" s="209" t="s">
        <v>253</v>
      </c>
      <c r="J55" s="210">
        <v>0</v>
      </c>
      <c r="K55" s="347">
        <v>0</v>
      </c>
    </row>
    <row r="56" spans="1:11" x14ac:dyDescent="0.2">
      <c r="A56" s="26" t="s">
        <v>88</v>
      </c>
      <c r="B56" s="27" t="s">
        <v>91</v>
      </c>
      <c r="C56" s="206" t="s">
        <v>253</v>
      </c>
      <c r="D56" s="207">
        <v>0</v>
      </c>
      <c r="E56" s="206" t="s">
        <v>253</v>
      </c>
      <c r="F56" s="207">
        <v>0</v>
      </c>
      <c r="G56" s="206" t="s">
        <v>253</v>
      </c>
      <c r="H56" s="207">
        <v>0</v>
      </c>
      <c r="I56" s="206" t="s">
        <v>253</v>
      </c>
      <c r="J56" s="207">
        <v>0</v>
      </c>
      <c r="K56" s="348">
        <v>0</v>
      </c>
    </row>
    <row r="57" spans="1:11" x14ac:dyDescent="0.2">
      <c r="A57" s="24" t="s">
        <v>92</v>
      </c>
      <c r="B57" s="25" t="s">
        <v>93</v>
      </c>
      <c r="C57" s="209" t="s">
        <v>253</v>
      </c>
      <c r="D57" s="210">
        <v>0</v>
      </c>
      <c r="E57" s="209" t="s">
        <v>253</v>
      </c>
      <c r="F57" s="210">
        <v>0</v>
      </c>
      <c r="G57" s="209" t="s">
        <v>253</v>
      </c>
      <c r="H57" s="210">
        <v>0</v>
      </c>
      <c r="I57" s="209" t="s">
        <v>253</v>
      </c>
      <c r="J57" s="210">
        <v>0</v>
      </c>
      <c r="K57" s="347">
        <v>0</v>
      </c>
    </row>
    <row r="58" spans="1:11" x14ac:dyDescent="0.2">
      <c r="A58" s="26" t="s">
        <v>94</v>
      </c>
      <c r="B58" s="27" t="s">
        <v>95</v>
      </c>
      <c r="C58" s="206" t="s">
        <v>253</v>
      </c>
      <c r="D58" s="207">
        <v>0</v>
      </c>
      <c r="E58" s="206" t="s">
        <v>253</v>
      </c>
      <c r="F58" s="207">
        <v>0</v>
      </c>
      <c r="G58" s="206" t="s">
        <v>253</v>
      </c>
      <c r="H58" s="207">
        <v>0</v>
      </c>
      <c r="I58" s="206" t="s">
        <v>253</v>
      </c>
      <c r="J58" s="207">
        <v>0</v>
      </c>
      <c r="K58" s="348">
        <v>0</v>
      </c>
    </row>
    <row r="59" spans="1:11" x14ac:dyDescent="0.2">
      <c r="A59" s="24" t="s">
        <v>94</v>
      </c>
      <c r="B59" s="25" t="s">
        <v>530</v>
      </c>
      <c r="C59" s="209" t="s">
        <v>253</v>
      </c>
      <c r="D59" s="210">
        <v>0</v>
      </c>
      <c r="E59" s="209" t="s">
        <v>253</v>
      </c>
      <c r="F59" s="210">
        <v>0</v>
      </c>
      <c r="G59" s="209" t="s">
        <v>253</v>
      </c>
      <c r="H59" s="210">
        <v>0</v>
      </c>
      <c r="I59" s="209" t="s">
        <v>253</v>
      </c>
      <c r="J59" s="210">
        <v>0</v>
      </c>
      <c r="K59" s="347">
        <v>0</v>
      </c>
    </row>
    <row r="60" spans="1:11" x14ac:dyDescent="0.2">
      <c r="A60" s="26" t="s">
        <v>96</v>
      </c>
      <c r="B60" s="27" t="s">
        <v>532</v>
      </c>
      <c r="C60" s="206" t="s">
        <v>253</v>
      </c>
      <c r="D60" s="207">
        <v>0</v>
      </c>
      <c r="E60" s="206" t="s">
        <v>253</v>
      </c>
      <c r="F60" s="207">
        <v>0</v>
      </c>
      <c r="G60" s="206" t="s">
        <v>253</v>
      </c>
      <c r="H60" s="207">
        <v>0</v>
      </c>
      <c r="I60" s="206" t="s">
        <v>253</v>
      </c>
      <c r="J60" s="207">
        <v>0</v>
      </c>
      <c r="K60" s="348">
        <v>0</v>
      </c>
    </row>
    <row r="61" spans="1:11" x14ac:dyDescent="0.2">
      <c r="A61" s="24" t="s">
        <v>96</v>
      </c>
      <c r="B61" s="25" t="s">
        <v>97</v>
      </c>
      <c r="C61" s="209" t="s">
        <v>253</v>
      </c>
      <c r="D61" s="210">
        <v>0</v>
      </c>
      <c r="E61" s="209" t="s">
        <v>253</v>
      </c>
      <c r="F61" s="210">
        <v>0</v>
      </c>
      <c r="G61" s="209" t="s">
        <v>253</v>
      </c>
      <c r="H61" s="210">
        <v>0</v>
      </c>
      <c r="I61" s="209" t="s">
        <v>253</v>
      </c>
      <c r="J61" s="210">
        <v>0</v>
      </c>
      <c r="K61" s="347">
        <v>0</v>
      </c>
    </row>
    <row r="62" spans="1:11" x14ac:dyDescent="0.2">
      <c r="A62" s="26" t="s">
        <v>96</v>
      </c>
      <c r="B62" s="27" t="s">
        <v>98</v>
      </c>
      <c r="C62" s="206" t="s">
        <v>254</v>
      </c>
      <c r="D62" s="207">
        <v>1</v>
      </c>
      <c r="E62" s="206" t="s">
        <v>254</v>
      </c>
      <c r="F62" s="207">
        <v>1</v>
      </c>
      <c r="G62" s="206" t="s">
        <v>253</v>
      </c>
      <c r="H62" s="207">
        <v>0</v>
      </c>
      <c r="I62" s="206" t="s">
        <v>253</v>
      </c>
      <c r="J62" s="207">
        <v>0</v>
      </c>
      <c r="K62" s="348">
        <v>2</v>
      </c>
    </row>
    <row r="63" spans="1:11" x14ac:dyDescent="0.2">
      <c r="A63" s="24" t="s">
        <v>99</v>
      </c>
      <c r="B63" s="25" t="s">
        <v>100</v>
      </c>
      <c r="C63" s="209" t="s">
        <v>253</v>
      </c>
      <c r="D63" s="210">
        <v>0</v>
      </c>
      <c r="E63" s="209" t="s">
        <v>253</v>
      </c>
      <c r="F63" s="210">
        <v>0</v>
      </c>
      <c r="G63" s="209" t="s">
        <v>253</v>
      </c>
      <c r="H63" s="210">
        <v>0</v>
      </c>
      <c r="I63" s="209" t="s">
        <v>253</v>
      </c>
      <c r="J63" s="210">
        <v>0</v>
      </c>
      <c r="K63" s="347">
        <v>0</v>
      </c>
    </row>
    <row r="64" spans="1:11" x14ac:dyDescent="0.2">
      <c r="A64" s="26" t="s">
        <v>99</v>
      </c>
      <c r="B64" s="27" t="s">
        <v>101</v>
      </c>
      <c r="C64" s="206" t="s">
        <v>253</v>
      </c>
      <c r="D64" s="207">
        <v>0</v>
      </c>
      <c r="E64" s="206" t="s">
        <v>253</v>
      </c>
      <c r="F64" s="207">
        <v>0</v>
      </c>
      <c r="G64" s="206" t="s">
        <v>253</v>
      </c>
      <c r="H64" s="207">
        <v>0</v>
      </c>
      <c r="I64" s="206" t="s">
        <v>253</v>
      </c>
      <c r="J64" s="207">
        <v>0</v>
      </c>
      <c r="K64" s="348">
        <v>0</v>
      </c>
    </row>
    <row r="65" spans="1:11" x14ac:dyDescent="0.2">
      <c r="A65" s="24" t="s">
        <v>102</v>
      </c>
      <c r="B65" s="25" t="s">
        <v>103</v>
      </c>
      <c r="C65" s="209" t="s">
        <v>253</v>
      </c>
      <c r="D65" s="210">
        <v>0</v>
      </c>
      <c r="E65" s="209" t="s">
        <v>253</v>
      </c>
      <c r="F65" s="210">
        <v>0</v>
      </c>
      <c r="G65" s="209" t="s">
        <v>253</v>
      </c>
      <c r="H65" s="210">
        <v>0</v>
      </c>
      <c r="I65" s="209" t="s">
        <v>253</v>
      </c>
      <c r="J65" s="210">
        <v>0</v>
      </c>
      <c r="K65" s="347">
        <v>0</v>
      </c>
    </row>
    <row r="66" spans="1:11" x14ac:dyDescent="0.2">
      <c r="A66" s="26" t="s">
        <v>104</v>
      </c>
      <c r="B66" s="27" t="s">
        <v>105</v>
      </c>
      <c r="C66" s="206" t="s">
        <v>253</v>
      </c>
      <c r="D66" s="207">
        <v>0</v>
      </c>
      <c r="E66" s="206" t="s">
        <v>253</v>
      </c>
      <c r="F66" s="207">
        <v>0</v>
      </c>
      <c r="G66" s="206" t="s">
        <v>253</v>
      </c>
      <c r="H66" s="207">
        <v>0</v>
      </c>
      <c r="I66" s="206" t="s">
        <v>253</v>
      </c>
      <c r="J66" s="207">
        <v>0</v>
      </c>
      <c r="K66" s="348">
        <v>0</v>
      </c>
    </row>
    <row r="67" spans="1:11" x14ac:dyDescent="0.2">
      <c r="A67" s="24" t="s">
        <v>106</v>
      </c>
      <c r="B67" s="25" t="s">
        <v>107</v>
      </c>
      <c r="C67" s="209" t="s">
        <v>253</v>
      </c>
      <c r="D67" s="210">
        <v>0</v>
      </c>
      <c r="E67" s="209" t="s">
        <v>253</v>
      </c>
      <c r="F67" s="210">
        <v>0</v>
      </c>
      <c r="G67" s="209" t="s">
        <v>253</v>
      </c>
      <c r="H67" s="210">
        <v>0</v>
      </c>
      <c r="I67" s="209" t="s">
        <v>253</v>
      </c>
      <c r="J67" s="210">
        <v>0</v>
      </c>
      <c r="K67" s="347">
        <v>0</v>
      </c>
    </row>
    <row r="68" spans="1:11" x14ac:dyDescent="0.2">
      <c r="A68" s="26" t="s">
        <v>108</v>
      </c>
      <c r="B68" s="27" t="s">
        <v>109</v>
      </c>
      <c r="C68" s="206" t="s">
        <v>253</v>
      </c>
      <c r="D68" s="207">
        <v>0</v>
      </c>
      <c r="E68" s="206" t="s">
        <v>253</v>
      </c>
      <c r="F68" s="207">
        <v>0</v>
      </c>
      <c r="G68" s="206" t="s">
        <v>253</v>
      </c>
      <c r="H68" s="207">
        <v>0</v>
      </c>
      <c r="I68" s="206" t="s">
        <v>253</v>
      </c>
      <c r="J68" s="207">
        <v>0</v>
      </c>
      <c r="K68" s="348">
        <v>0</v>
      </c>
    </row>
    <row r="69" spans="1:11" x14ac:dyDescent="0.2">
      <c r="A69" s="24" t="s">
        <v>110</v>
      </c>
      <c r="B69" s="25" t="s">
        <v>111</v>
      </c>
      <c r="C69" s="209" t="s">
        <v>254</v>
      </c>
      <c r="D69" s="210">
        <v>0</v>
      </c>
      <c r="E69" s="209" t="s">
        <v>254</v>
      </c>
      <c r="F69" s="210">
        <v>0</v>
      </c>
      <c r="G69" s="209" t="s">
        <v>253</v>
      </c>
      <c r="H69" s="210">
        <v>0</v>
      </c>
      <c r="I69" s="209" t="s">
        <v>253</v>
      </c>
      <c r="J69" s="210">
        <v>0</v>
      </c>
      <c r="K69" s="347">
        <v>0</v>
      </c>
    </row>
    <row r="70" spans="1:11" ht="13.5" thickBot="1" x14ac:dyDescent="0.25">
      <c r="A70" s="309"/>
      <c r="B70" s="99" t="s">
        <v>478</v>
      </c>
      <c r="C70" s="330">
        <f>COUNTIF(C5:C69,"YES")</f>
        <v>10</v>
      </c>
      <c r="D70" s="332">
        <v>4</v>
      </c>
      <c r="E70" s="330">
        <f>COUNTIF(E5:E69,"YES")</f>
        <v>6</v>
      </c>
      <c r="F70" s="332">
        <v>2</v>
      </c>
      <c r="G70" s="330">
        <f>COUNTIF(G5:G69,"YES")</f>
        <v>2</v>
      </c>
      <c r="H70" s="332">
        <v>1</v>
      </c>
      <c r="I70" s="330">
        <f>COUNTIF(I5:I69,"YES")</f>
        <v>2</v>
      </c>
      <c r="J70" s="332">
        <v>12</v>
      </c>
      <c r="K70" s="349">
        <v>19</v>
      </c>
    </row>
    <row r="71" spans="1:11" x14ac:dyDescent="0.2">
      <c r="A71" s="24" t="s">
        <v>122</v>
      </c>
      <c r="B71" s="25" t="s">
        <v>123</v>
      </c>
      <c r="C71" s="209" t="s">
        <v>253</v>
      </c>
      <c r="D71" s="210">
        <v>0</v>
      </c>
      <c r="E71" s="209" t="s">
        <v>253</v>
      </c>
      <c r="F71" s="210">
        <v>0</v>
      </c>
      <c r="G71" s="209" t="s">
        <v>253</v>
      </c>
      <c r="H71" s="210">
        <v>0</v>
      </c>
      <c r="I71" s="209" t="s">
        <v>253</v>
      </c>
      <c r="J71" s="210">
        <v>0</v>
      </c>
      <c r="K71" s="347">
        <v>0</v>
      </c>
    </row>
    <row r="72" spans="1:11" x14ac:dyDescent="0.2">
      <c r="A72" s="26" t="s">
        <v>124</v>
      </c>
      <c r="B72" s="27" t="s">
        <v>125</v>
      </c>
      <c r="C72" s="206" t="s">
        <v>253</v>
      </c>
      <c r="D72" s="207">
        <v>0</v>
      </c>
      <c r="E72" s="206" t="s">
        <v>253</v>
      </c>
      <c r="F72" s="207">
        <v>0</v>
      </c>
      <c r="G72" s="206" t="s">
        <v>253</v>
      </c>
      <c r="H72" s="207">
        <v>0</v>
      </c>
      <c r="I72" s="206" t="s">
        <v>253</v>
      </c>
      <c r="J72" s="207">
        <v>0</v>
      </c>
      <c r="K72" s="348">
        <v>0</v>
      </c>
    </row>
    <row r="73" spans="1:11" x14ac:dyDescent="0.2">
      <c r="A73" s="24" t="s">
        <v>126</v>
      </c>
      <c r="B73" s="25" t="s">
        <v>127</v>
      </c>
      <c r="C73" s="209" t="s">
        <v>253</v>
      </c>
      <c r="D73" s="210">
        <v>0</v>
      </c>
      <c r="E73" s="209" t="s">
        <v>253</v>
      </c>
      <c r="F73" s="210">
        <v>0</v>
      </c>
      <c r="G73" s="209" t="s">
        <v>253</v>
      </c>
      <c r="H73" s="210">
        <v>0</v>
      </c>
      <c r="I73" s="209" t="s">
        <v>253</v>
      </c>
      <c r="J73" s="210">
        <v>0</v>
      </c>
      <c r="K73" s="347">
        <v>0</v>
      </c>
    </row>
    <row r="74" spans="1:11" x14ac:dyDescent="0.2">
      <c r="A74" s="26" t="s">
        <v>128</v>
      </c>
      <c r="B74" s="27" t="s">
        <v>129</v>
      </c>
      <c r="C74" s="206" t="s">
        <v>253</v>
      </c>
      <c r="D74" s="207">
        <v>0</v>
      </c>
      <c r="E74" s="206" t="s">
        <v>253</v>
      </c>
      <c r="F74" s="207">
        <v>0</v>
      </c>
      <c r="G74" s="206" t="s">
        <v>253</v>
      </c>
      <c r="H74" s="207">
        <v>0</v>
      </c>
      <c r="I74" s="206" t="s">
        <v>253</v>
      </c>
      <c r="J74" s="207">
        <v>0</v>
      </c>
      <c r="K74" s="348">
        <v>0</v>
      </c>
    </row>
    <row r="75" spans="1:11" x14ac:dyDescent="0.2">
      <c r="A75" s="24" t="s">
        <v>130</v>
      </c>
      <c r="B75" s="25" t="s">
        <v>131</v>
      </c>
      <c r="C75" s="209" t="s">
        <v>253</v>
      </c>
      <c r="D75" s="210">
        <v>0</v>
      </c>
      <c r="E75" s="209" t="s">
        <v>253</v>
      </c>
      <c r="F75" s="210">
        <v>0</v>
      </c>
      <c r="G75" s="209" t="s">
        <v>253</v>
      </c>
      <c r="H75" s="210">
        <v>0</v>
      </c>
      <c r="I75" s="209" t="s">
        <v>254</v>
      </c>
      <c r="J75" s="210">
        <v>2</v>
      </c>
      <c r="K75" s="347">
        <v>2</v>
      </c>
    </row>
    <row r="76" spans="1:11" ht="14.25" x14ac:dyDescent="0.2">
      <c r="A76" s="26" t="s">
        <v>130</v>
      </c>
      <c r="B76" s="27" t="s">
        <v>132</v>
      </c>
      <c r="C76" s="206" t="s">
        <v>472</v>
      </c>
      <c r="D76" s="207" t="s">
        <v>367</v>
      </c>
      <c r="E76" s="206" t="s">
        <v>367</v>
      </c>
      <c r="F76" s="207" t="s">
        <v>367</v>
      </c>
      <c r="G76" s="206" t="s">
        <v>367</v>
      </c>
      <c r="H76" s="207" t="s">
        <v>367</v>
      </c>
      <c r="I76" s="206" t="s">
        <v>367</v>
      </c>
      <c r="J76" s="207" t="s">
        <v>367</v>
      </c>
      <c r="K76" s="348" t="s">
        <v>367</v>
      </c>
    </row>
    <row r="77" spans="1:11" x14ac:dyDescent="0.2">
      <c r="A77" s="24" t="s">
        <v>133</v>
      </c>
      <c r="B77" s="25" t="s">
        <v>134</v>
      </c>
      <c r="C77" s="209" t="s">
        <v>253</v>
      </c>
      <c r="D77" s="210">
        <v>0</v>
      </c>
      <c r="E77" s="209" t="s">
        <v>253</v>
      </c>
      <c r="F77" s="210">
        <v>0</v>
      </c>
      <c r="G77" s="209" t="s">
        <v>253</v>
      </c>
      <c r="H77" s="210">
        <v>0</v>
      </c>
      <c r="I77" s="209" t="s">
        <v>253</v>
      </c>
      <c r="J77" s="210">
        <v>0</v>
      </c>
      <c r="K77" s="347">
        <v>0</v>
      </c>
    </row>
    <row r="78" spans="1:11" x14ac:dyDescent="0.2">
      <c r="A78" s="26" t="s">
        <v>133</v>
      </c>
      <c r="B78" s="27" t="s">
        <v>135</v>
      </c>
      <c r="C78" s="206" t="s">
        <v>253</v>
      </c>
      <c r="D78" s="207">
        <v>0</v>
      </c>
      <c r="E78" s="206" t="s">
        <v>253</v>
      </c>
      <c r="F78" s="207">
        <v>0</v>
      </c>
      <c r="G78" s="206" t="s">
        <v>253</v>
      </c>
      <c r="H78" s="207">
        <v>0</v>
      </c>
      <c r="I78" s="206" t="s">
        <v>253</v>
      </c>
      <c r="J78" s="207">
        <v>0</v>
      </c>
      <c r="K78" s="348">
        <v>0</v>
      </c>
    </row>
    <row r="79" spans="1:11" x14ac:dyDescent="0.2">
      <c r="A79" s="24" t="s">
        <v>133</v>
      </c>
      <c r="B79" s="25" t="s">
        <v>136</v>
      </c>
      <c r="C79" s="209" t="s">
        <v>253</v>
      </c>
      <c r="D79" s="210">
        <v>0</v>
      </c>
      <c r="E79" s="209" t="s">
        <v>253</v>
      </c>
      <c r="F79" s="210">
        <v>0</v>
      </c>
      <c r="G79" s="209" t="s">
        <v>253</v>
      </c>
      <c r="H79" s="210">
        <v>0</v>
      </c>
      <c r="I79" s="209" t="s">
        <v>253</v>
      </c>
      <c r="J79" s="210">
        <v>0</v>
      </c>
      <c r="K79" s="347">
        <v>0</v>
      </c>
    </row>
    <row r="80" spans="1:11" x14ac:dyDescent="0.2">
      <c r="A80" s="26" t="s">
        <v>137</v>
      </c>
      <c r="B80" s="27" t="s">
        <v>138</v>
      </c>
      <c r="C80" s="206" t="s">
        <v>253</v>
      </c>
      <c r="D80" s="207">
        <v>0</v>
      </c>
      <c r="E80" s="206" t="s">
        <v>253</v>
      </c>
      <c r="F80" s="207">
        <v>0</v>
      </c>
      <c r="G80" s="206" t="s">
        <v>253</v>
      </c>
      <c r="H80" s="207">
        <v>0</v>
      </c>
      <c r="I80" s="206" t="s">
        <v>253</v>
      </c>
      <c r="J80" s="207">
        <v>0</v>
      </c>
      <c r="K80" s="348">
        <v>0</v>
      </c>
    </row>
    <row r="81" spans="1:11" ht="13.5" thickBot="1" x14ac:dyDescent="0.25">
      <c r="A81" s="310"/>
      <c r="B81" s="311" t="s">
        <v>265</v>
      </c>
      <c r="C81" s="334">
        <f>COUNTIF(C71:C80,"YES")</f>
        <v>0</v>
      </c>
      <c r="D81" s="336">
        <v>0</v>
      </c>
      <c r="E81" s="334">
        <v>0</v>
      </c>
      <c r="F81" s="336">
        <v>0</v>
      </c>
      <c r="G81" s="334">
        <v>0</v>
      </c>
      <c r="H81" s="336">
        <v>0</v>
      </c>
      <c r="I81" s="334">
        <v>1</v>
      </c>
      <c r="J81" s="336">
        <v>2</v>
      </c>
      <c r="K81" s="350">
        <v>2</v>
      </c>
    </row>
    <row r="82" spans="1:11" x14ac:dyDescent="0.2">
      <c r="A82" s="56" t="s">
        <v>423</v>
      </c>
    </row>
    <row r="84" spans="1:11" x14ac:dyDescent="0.2">
      <c r="A84" s="57" t="s">
        <v>481</v>
      </c>
    </row>
    <row r="85" spans="1:11" s="68" customFormat="1" x14ac:dyDescent="0.2">
      <c r="A85" s="55" t="s">
        <v>379</v>
      </c>
      <c r="B85" s="351"/>
    </row>
    <row r="88" spans="1:11" ht="13.5" thickBot="1" x14ac:dyDescent="0.25">
      <c r="A88" s="561" t="s">
        <v>266</v>
      </c>
      <c r="B88" s="352"/>
      <c r="C88" s="67"/>
      <c r="D88" s="67"/>
      <c r="E88" s="67"/>
      <c r="F88" s="67"/>
      <c r="G88" s="67"/>
      <c r="H88" s="67"/>
      <c r="I88" s="67"/>
      <c r="J88" s="67"/>
      <c r="K88" s="67"/>
    </row>
    <row r="89" spans="1:11" x14ac:dyDescent="0.2">
      <c r="A89" s="559" t="s">
        <v>7</v>
      </c>
      <c r="B89" s="577" t="s">
        <v>8</v>
      </c>
      <c r="C89" s="644" t="s">
        <v>267</v>
      </c>
      <c r="D89" s="645"/>
      <c r="E89" s="645"/>
      <c r="F89" s="645"/>
      <c r="G89" s="645"/>
      <c r="H89" s="645"/>
      <c r="I89" s="645"/>
      <c r="J89" s="645"/>
      <c r="K89" s="669"/>
    </row>
    <row r="90" spans="1:11" ht="26.25" customHeight="1" x14ac:dyDescent="0.2">
      <c r="A90" s="24" t="s">
        <v>52</v>
      </c>
      <c r="B90" s="100" t="s">
        <v>54</v>
      </c>
      <c r="C90" s="638" t="s">
        <v>479</v>
      </c>
      <c r="D90" s="639"/>
      <c r="E90" s="639"/>
      <c r="F90" s="639"/>
      <c r="G90" s="639"/>
      <c r="H90" s="639"/>
      <c r="I90" s="639"/>
      <c r="J90" s="639"/>
      <c r="K90" s="670"/>
    </row>
    <row r="91" spans="1:11" x14ac:dyDescent="0.2">
      <c r="A91" s="198" t="s">
        <v>73</v>
      </c>
      <c r="B91" s="264" t="s">
        <v>77</v>
      </c>
      <c r="C91" s="640" t="s">
        <v>480</v>
      </c>
      <c r="D91" s="641"/>
      <c r="E91" s="641"/>
      <c r="F91" s="641"/>
      <c r="G91" s="641"/>
      <c r="H91" s="641"/>
      <c r="I91" s="641"/>
      <c r="J91" s="641"/>
      <c r="K91" s="671"/>
    </row>
    <row r="92" spans="1:11" ht="13.5" thickBot="1" x14ac:dyDescent="0.25">
      <c r="A92" s="578" t="s">
        <v>130</v>
      </c>
      <c r="B92" s="579" t="s">
        <v>131</v>
      </c>
      <c r="C92" s="642" t="s">
        <v>268</v>
      </c>
      <c r="D92" s="643"/>
      <c r="E92" s="643"/>
      <c r="F92" s="643"/>
      <c r="G92" s="643"/>
      <c r="H92" s="643"/>
      <c r="I92" s="643"/>
      <c r="J92" s="643"/>
      <c r="K92" s="672"/>
    </row>
    <row r="94" spans="1:11" x14ac:dyDescent="0.2">
      <c r="A94" s="57" t="s">
        <v>481</v>
      </c>
    </row>
    <row r="95" spans="1:11" x14ac:dyDescent="0.2">
      <c r="A95" s="55" t="s">
        <v>379</v>
      </c>
    </row>
  </sheetData>
  <mergeCells count="10">
    <mergeCell ref="A2:B2"/>
    <mergeCell ref="C89:K89"/>
    <mergeCell ref="C90:K90"/>
    <mergeCell ref="C91:K91"/>
    <mergeCell ref="C92:K92"/>
    <mergeCell ref="A3:B3"/>
    <mergeCell ref="C3:D3"/>
    <mergeCell ref="E3:F3"/>
    <mergeCell ref="G3:H3"/>
    <mergeCell ref="I3:J3"/>
  </mergeCells>
  <hyperlinks>
    <hyperlink ref="A2:B2" location="TOC!A1" display="Return to Table of Contents"/>
  </hyperlinks>
  <pageMargins left="0.25" right="0.25" top="0.75" bottom="0.75" header="0.3" footer="0.3"/>
  <pageSetup scale="55" orientation="portrait" r:id="rId1"/>
  <headerFooter>
    <oddHeader>&amp;L2015-16 Survey of Dental Education
Report 2 - Tuition, Admission, and Attrition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workbookViewId="0">
      <pane xSplit="2" ySplit="4" topLeftCell="C5" activePane="bottomRight" state="frozen"/>
      <selection pane="topRight" activeCell="C1" sqref="C1"/>
      <selection pane="bottomLeft" activeCell="A7" sqref="A7"/>
      <selection pane="bottomRight" activeCell="A2" sqref="A2:B2"/>
    </sheetView>
  </sheetViews>
  <sheetFormatPr defaultRowHeight="12.75" x14ac:dyDescent="0.2"/>
  <cols>
    <col min="1" max="1" width="5.7109375" style="327" customWidth="1"/>
    <col min="2" max="2" width="49.28515625" style="327" customWidth="1"/>
    <col min="3" max="8" width="10.7109375" style="327" customWidth="1"/>
    <col min="9" max="16384" width="9.140625" style="327"/>
  </cols>
  <sheetData>
    <row r="1" spans="1:8" x14ac:dyDescent="0.2">
      <c r="A1" s="3" t="s">
        <v>269</v>
      </c>
    </row>
    <row r="2" spans="1:8" ht="13.5" thickBot="1" x14ac:dyDescent="0.25">
      <c r="A2" s="610" t="s">
        <v>1</v>
      </c>
      <c r="B2" s="610"/>
    </row>
    <row r="3" spans="1:8" x14ac:dyDescent="0.2">
      <c r="A3" s="604" t="s">
        <v>7</v>
      </c>
      <c r="B3" s="684" t="s">
        <v>8</v>
      </c>
      <c r="C3" s="686" t="s">
        <v>270</v>
      </c>
      <c r="D3" s="682" t="s">
        <v>271</v>
      </c>
      <c r="E3" s="682" t="s">
        <v>489</v>
      </c>
      <c r="F3" s="682" t="s">
        <v>272</v>
      </c>
      <c r="G3" s="682" t="s">
        <v>488</v>
      </c>
      <c r="H3" s="667" t="s">
        <v>273</v>
      </c>
    </row>
    <row r="4" spans="1:8" x14ac:dyDescent="0.2">
      <c r="A4" s="634"/>
      <c r="B4" s="685"/>
      <c r="C4" s="666"/>
      <c r="D4" s="655"/>
      <c r="E4" s="655"/>
      <c r="F4" s="655"/>
      <c r="G4" s="655"/>
      <c r="H4" s="683" t="s">
        <v>274</v>
      </c>
    </row>
    <row r="5" spans="1:8" x14ac:dyDescent="0.2">
      <c r="A5" s="24" t="s">
        <v>11</v>
      </c>
      <c r="B5" s="25" t="s">
        <v>12</v>
      </c>
      <c r="C5" s="209" t="s">
        <v>254</v>
      </c>
      <c r="D5" s="328" t="s">
        <v>253</v>
      </c>
      <c r="E5" s="328" t="s">
        <v>253</v>
      </c>
      <c r="F5" s="328" t="s">
        <v>253</v>
      </c>
      <c r="G5" s="328" t="s">
        <v>253</v>
      </c>
      <c r="H5" s="479" t="s">
        <v>253</v>
      </c>
    </row>
    <row r="6" spans="1:8" x14ac:dyDescent="0.2">
      <c r="A6" s="26" t="s">
        <v>13</v>
      </c>
      <c r="B6" s="27" t="s">
        <v>14</v>
      </c>
      <c r="C6" s="206" t="s">
        <v>253</v>
      </c>
      <c r="D6" s="329" t="s">
        <v>253</v>
      </c>
      <c r="E6" s="329" t="s">
        <v>253</v>
      </c>
      <c r="F6" s="329" t="s">
        <v>253</v>
      </c>
      <c r="G6" s="329" t="s">
        <v>254</v>
      </c>
      <c r="H6" s="478" t="s">
        <v>253</v>
      </c>
    </row>
    <row r="7" spans="1:8" x14ac:dyDescent="0.2">
      <c r="A7" s="24" t="s">
        <v>13</v>
      </c>
      <c r="B7" s="25" t="s">
        <v>15</v>
      </c>
      <c r="C7" s="209" t="s">
        <v>253</v>
      </c>
      <c r="D7" s="328" t="s">
        <v>253</v>
      </c>
      <c r="E7" s="328" t="s">
        <v>253</v>
      </c>
      <c r="F7" s="328" t="s">
        <v>253</v>
      </c>
      <c r="G7" s="328" t="s">
        <v>253</v>
      </c>
      <c r="H7" s="479" t="s">
        <v>253</v>
      </c>
    </row>
    <row r="8" spans="1:8" x14ac:dyDescent="0.2">
      <c r="A8" s="26" t="s">
        <v>16</v>
      </c>
      <c r="B8" s="27" t="s">
        <v>17</v>
      </c>
      <c r="C8" s="206" t="s">
        <v>253</v>
      </c>
      <c r="D8" s="329" t="s">
        <v>253</v>
      </c>
      <c r="E8" s="329" t="s">
        <v>253</v>
      </c>
      <c r="F8" s="329" t="s">
        <v>253</v>
      </c>
      <c r="G8" s="329" t="s">
        <v>253</v>
      </c>
      <c r="H8" s="478" t="s">
        <v>254</v>
      </c>
    </row>
    <row r="9" spans="1:8" x14ac:dyDescent="0.2">
      <c r="A9" s="24" t="s">
        <v>16</v>
      </c>
      <c r="B9" s="25" t="s">
        <v>18</v>
      </c>
      <c r="C9" s="209" t="s">
        <v>254</v>
      </c>
      <c r="D9" s="328" t="s">
        <v>253</v>
      </c>
      <c r="E9" s="328" t="s">
        <v>253</v>
      </c>
      <c r="F9" s="328" t="s">
        <v>254</v>
      </c>
      <c r="G9" s="328" t="s">
        <v>254</v>
      </c>
      <c r="H9" s="479" t="s">
        <v>253</v>
      </c>
    </row>
    <row r="10" spans="1:8" x14ac:dyDescent="0.2">
      <c r="A10" s="26" t="s">
        <v>16</v>
      </c>
      <c r="B10" s="27" t="s">
        <v>19</v>
      </c>
      <c r="C10" s="206" t="s">
        <v>254</v>
      </c>
      <c r="D10" s="329" t="s">
        <v>253</v>
      </c>
      <c r="E10" s="329" t="s">
        <v>253</v>
      </c>
      <c r="F10" s="329" t="s">
        <v>253</v>
      </c>
      <c r="G10" s="329" t="s">
        <v>253</v>
      </c>
      <c r="H10" s="478" t="s">
        <v>253</v>
      </c>
    </row>
    <row r="11" spans="1:8" x14ac:dyDescent="0.2">
      <c r="A11" s="24" t="s">
        <v>16</v>
      </c>
      <c r="B11" s="25" t="s">
        <v>20</v>
      </c>
      <c r="C11" s="209" t="s">
        <v>253</v>
      </c>
      <c r="D11" s="328" t="s">
        <v>253</v>
      </c>
      <c r="E11" s="328" t="s">
        <v>253</v>
      </c>
      <c r="F11" s="328" t="s">
        <v>253</v>
      </c>
      <c r="G11" s="328" t="s">
        <v>253</v>
      </c>
      <c r="H11" s="479" t="s">
        <v>253</v>
      </c>
    </row>
    <row r="12" spans="1:8" x14ac:dyDescent="0.2">
      <c r="A12" s="26" t="s">
        <v>16</v>
      </c>
      <c r="B12" s="27" t="s">
        <v>21</v>
      </c>
      <c r="C12" s="206" t="s">
        <v>254</v>
      </c>
      <c r="D12" s="329" t="s">
        <v>253</v>
      </c>
      <c r="E12" s="329" t="s">
        <v>254</v>
      </c>
      <c r="F12" s="329" t="s">
        <v>254</v>
      </c>
      <c r="G12" s="329" t="s">
        <v>254</v>
      </c>
      <c r="H12" s="478" t="s">
        <v>253</v>
      </c>
    </row>
    <row r="13" spans="1:8" x14ac:dyDescent="0.2">
      <c r="A13" s="24" t="s">
        <v>16</v>
      </c>
      <c r="B13" s="25" t="s">
        <v>22</v>
      </c>
      <c r="C13" s="209" t="s">
        <v>253</v>
      </c>
      <c r="D13" s="328" t="s">
        <v>253</v>
      </c>
      <c r="E13" s="328" t="s">
        <v>253</v>
      </c>
      <c r="F13" s="328" t="s">
        <v>253</v>
      </c>
      <c r="G13" s="328" t="s">
        <v>253</v>
      </c>
      <c r="H13" s="479" t="s">
        <v>253</v>
      </c>
    </row>
    <row r="14" spans="1:8" x14ac:dyDescent="0.2">
      <c r="A14" s="26" t="s">
        <v>23</v>
      </c>
      <c r="B14" s="27" t="s">
        <v>24</v>
      </c>
      <c r="C14" s="206" t="s">
        <v>253</v>
      </c>
      <c r="D14" s="329" t="s">
        <v>253</v>
      </c>
      <c r="E14" s="329" t="s">
        <v>253</v>
      </c>
      <c r="F14" s="329" t="s">
        <v>253</v>
      </c>
      <c r="G14" s="329" t="s">
        <v>253</v>
      </c>
      <c r="H14" s="478" t="s">
        <v>254</v>
      </c>
    </row>
    <row r="15" spans="1:8" x14ac:dyDescent="0.2">
      <c r="A15" s="24" t="s">
        <v>25</v>
      </c>
      <c r="B15" s="25" t="s">
        <v>26</v>
      </c>
      <c r="C15" s="209" t="s">
        <v>254</v>
      </c>
      <c r="D15" s="328" t="s">
        <v>253</v>
      </c>
      <c r="E15" s="328" t="s">
        <v>254</v>
      </c>
      <c r="F15" s="328" t="s">
        <v>254</v>
      </c>
      <c r="G15" s="328" t="s">
        <v>254</v>
      </c>
      <c r="H15" s="479" t="s">
        <v>254</v>
      </c>
    </row>
    <row r="16" spans="1:8" x14ac:dyDescent="0.2">
      <c r="A16" s="26" t="s">
        <v>27</v>
      </c>
      <c r="B16" s="27" t="s">
        <v>28</v>
      </c>
      <c r="C16" s="206" t="s">
        <v>253</v>
      </c>
      <c r="D16" s="329" t="s">
        <v>253</v>
      </c>
      <c r="E16" s="329" t="s">
        <v>253</v>
      </c>
      <c r="F16" s="329" t="s">
        <v>253</v>
      </c>
      <c r="G16" s="329" t="s">
        <v>254</v>
      </c>
      <c r="H16" s="478" t="s">
        <v>254</v>
      </c>
    </row>
    <row r="17" spans="1:8" x14ac:dyDescent="0.2">
      <c r="A17" s="24" t="s">
        <v>29</v>
      </c>
      <c r="B17" s="25" t="s">
        <v>30</v>
      </c>
      <c r="C17" s="209" t="s">
        <v>254</v>
      </c>
      <c r="D17" s="328" t="s">
        <v>253</v>
      </c>
      <c r="E17" s="328" t="s">
        <v>254</v>
      </c>
      <c r="F17" s="328" t="s">
        <v>253</v>
      </c>
      <c r="G17" s="328" t="s">
        <v>253</v>
      </c>
      <c r="H17" s="479" t="s">
        <v>254</v>
      </c>
    </row>
    <row r="18" spans="1:8" x14ac:dyDescent="0.2">
      <c r="A18" s="26" t="s">
        <v>29</v>
      </c>
      <c r="B18" s="27" t="s">
        <v>31</v>
      </c>
      <c r="C18" s="206" t="s">
        <v>253</v>
      </c>
      <c r="D18" s="329" t="s">
        <v>253</v>
      </c>
      <c r="E18" s="329" t="s">
        <v>254</v>
      </c>
      <c r="F18" s="329" t="s">
        <v>253</v>
      </c>
      <c r="G18" s="329" t="s">
        <v>254</v>
      </c>
      <c r="H18" s="478" t="s">
        <v>254</v>
      </c>
    </row>
    <row r="19" spans="1:8" x14ac:dyDescent="0.2">
      <c r="A19" s="24" t="s">
        <v>29</v>
      </c>
      <c r="B19" s="25" t="s">
        <v>32</v>
      </c>
      <c r="C19" s="209" t="s">
        <v>253</v>
      </c>
      <c r="D19" s="328" t="s">
        <v>253</v>
      </c>
      <c r="E19" s="328" t="s">
        <v>253</v>
      </c>
      <c r="F19" s="328" t="s">
        <v>253</v>
      </c>
      <c r="G19" s="328" t="s">
        <v>253</v>
      </c>
      <c r="H19" s="479" t="s">
        <v>254</v>
      </c>
    </row>
    <row r="20" spans="1:8" x14ac:dyDescent="0.2">
      <c r="A20" s="26" t="s">
        <v>33</v>
      </c>
      <c r="B20" s="27" t="s">
        <v>533</v>
      </c>
      <c r="C20" s="206" t="s">
        <v>254</v>
      </c>
      <c r="D20" s="329" t="s">
        <v>253</v>
      </c>
      <c r="E20" s="329" t="s">
        <v>253</v>
      </c>
      <c r="F20" s="329" t="s">
        <v>254</v>
      </c>
      <c r="G20" s="329" t="s">
        <v>253</v>
      </c>
      <c r="H20" s="478" t="s">
        <v>254</v>
      </c>
    </row>
    <row r="21" spans="1:8" x14ac:dyDescent="0.2">
      <c r="A21" s="24" t="s">
        <v>35</v>
      </c>
      <c r="B21" s="25" t="s">
        <v>36</v>
      </c>
      <c r="C21" s="209" t="s">
        <v>253</v>
      </c>
      <c r="D21" s="328" t="s">
        <v>253</v>
      </c>
      <c r="E21" s="328" t="s">
        <v>253</v>
      </c>
      <c r="F21" s="328" t="s">
        <v>253</v>
      </c>
      <c r="G21" s="328" t="s">
        <v>253</v>
      </c>
      <c r="H21" s="479" t="s">
        <v>254</v>
      </c>
    </row>
    <row r="22" spans="1:8" x14ac:dyDescent="0.2">
      <c r="A22" s="26" t="s">
        <v>35</v>
      </c>
      <c r="B22" s="27" t="s">
        <v>37</v>
      </c>
      <c r="C22" s="206" t="s">
        <v>254</v>
      </c>
      <c r="D22" s="329" t="s">
        <v>253</v>
      </c>
      <c r="E22" s="329" t="s">
        <v>254</v>
      </c>
      <c r="F22" s="329" t="s">
        <v>254</v>
      </c>
      <c r="G22" s="329" t="s">
        <v>253</v>
      </c>
      <c r="H22" s="478" t="s">
        <v>254</v>
      </c>
    </row>
    <row r="23" spans="1:8" x14ac:dyDescent="0.2">
      <c r="A23" s="24" t="s">
        <v>35</v>
      </c>
      <c r="B23" s="25" t="s">
        <v>38</v>
      </c>
      <c r="C23" s="209" t="s">
        <v>253</v>
      </c>
      <c r="D23" s="328" t="s">
        <v>253</v>
      </c>
      <c r="E23" s="328" t="s">
        <v>254</v>
      </c>
      <c r="F23" s="328" t="s">
        <v>254</v>
      </c>
      <c r="G23" s="328" t="s">
        <v>253</v>
      </c>
      <c r="H23" s="479" t="s">
        <v>253</v>
      </c>
    </row>
    <row r="24" spans="1:8" x14ac:dyDescent="0.2">
      <c r="A24" s="26" t="s">
        <v>39</v>
      </c>
      <c r="B24" s="27" t="s">
        <v>40</v>
      </c>
      <c r="C24" s="206" t="s">
        <v>254</v>
      </c>
      <c r="D24" s="329" t="s">
        <v>253</v>
      </c>
      <c r="E24" s="329" t="s">
        <v>254</v>
      </c>
      <c r="F24" s="329" t="s">
        <v>254</v>
      </c>
      <c r="G24" s="329" t="s">
        <v>253</v>
      </c>
      <c r="H24" s="478" t="s">
        <v>253</v>
      </c>
    </row>
    <row r="25" spans="1:8" x14ac:dyDescent="0.2">
      <c r="A25" s="24" t="s">
        <v>41</v>
      </c>
      <c r="B25" s="25" t="s">
        <v>42</v>
      </c>
      <c r="C25" s="209" t="s">
        <v>253</v>
      </c>
      <c r="D25" s="328" t="s">
        <v>253</v>
      </c>
      <c r="E25" s="328" t="s">
        <v>253</v>
      </c>
      <c r="F25" s="328" t="s">
        <v>253</v>
      </c>
      <c r="G25" s="328" t="s">
        <v>253</v>
      </c>
      <c r="H25" s="479" t="s">
        <v>253</v>
      </c>
    </row>
    <row r="26" spans="1:8" x14ac:dyDescent="0.2">
      <c r="A26" s="26" t="s">
        <v>43</v>
      </c>
      <c r="B26" s="27" t="s">
        <v>44</v>
      </c>
      <c r="C26" s="206" t="s">
        <v>253</v>
      </c>
      <c r="D26" s="329" t="s">
        <v>253</v>
      </c>
      <c r="E26" s="329" t="s">
        <v>253</v>
      </c>
      <c r="F26" s="329" t="s">
        <v>253</v>
      </c>
      <c r="G26" s="329" t="s">
        <v>253</v>
      </c>
      <c r="H26" s="478" t="s">
        <v>253</v>
      </c>
    </row>
    <row r="27" spans="1:8" x14ac:dyDescent="0.2">
      <c r="A27" s="24" t="s">
        <v>43</v>
      </c>
      <c r="B27" s="25" t="s">
        <v>45</v>
      </c>
      <c r="C27" s="209" t="s">
        <v>254</v>
      </c>
      <c r="D27" s="328" t="s">
        <v>253</v>
      </c>
      <c r="E27" s="328" t="s">
        <v>253</v>
      </c>
      <c r="F27" s="328" t="s">
        <v>254</v>
      </c>
      <c r="G27" s="328" t="s">
        <v>253</v>
      </c>
      <c r="H27" s="479" t="s">
        <v>254</v>
      </c>
    </row>
    <row r="28" spans="1:8" x14ac:dyDescent="0.2">
      <c r="A28" s="26" t="s">
        <v>46</v>
      </c>
      <c r="B28" s="27" t="s">
        <v>47</v>
      </c>
      <c r="C28" s="206" t="s">
        <v>254</v>
      </c>
      <c r="D28" s="329" t="s">
        <v>253</v>
      </c>
      <c r="E28" s="329" t="s">
        <v>253</v>
      </c>
      <c r="F28" s="329" t="s">
        <v>253</v>
      </c>
      <c r="G28" s="329" t="s">
        <v>253</v>
      </c>
      <c r="H28" s="478" t="s">
        <v>253</v>
      </c>
    </row>
    <row r="29" spans="1:8" x14ac:dyDescent="0.2">
      <c r="A29" s="24" t="s">
        <v>48</v>
      </c>
      <c r="B29" s="25" t="s">
        <v>49</v>
      </c>
      <c r="C29" s="209" t="s">
        <v>253</v>
      </c>
      <c r="D29" s="328" t="s">
        <v>253</v>
      </c>
      <c r="E29" s="328" t="s">
        <v>253</v>
      </c>
      <c r="F29" s="328" t="s">
        <v>253</v>
      </c>
      <c r="G29" s="328" t="s">
        <v>253</v>
      </c>
      <c r="H29" s="479" t="s">
        <v>254</v>
      </c>
    </row>
    <row r="30" spans="1:8" x14ac:dyDescent="0.2">
      <c r="A30" s="26" t="s">
        <v>50</v>
      </c>
      <c r="B30" s="27" t="s">
        <v>51</v>
      </c>
      <c r="C30" s="206" t="s">
        <v>254</v>
      </c>
      <c r="D30" s="329" t="s">
        <v>253</v>
      </c>
      <c r="E30" s="329" t="s">
        <v>254</v>
      </c>
      <c r="F30" s="329" t="s">
        <v>254</v>
      </c>
      <c r="G30" s="329" t="s">
        <v>253</v>
      </c>
      <c r="H30" s="478" t="s">
        <v>253</v>
      </c>
    </row>
    <row r="31" spans="1:8" x14ac:dyDescent="0.2">
      <c r="A31" s="24" t="s">
        <v>52</v>
      </c>
      <c r="B31" s="25" t="s">
        <v>53</v>
      </c>
      <c r="C31" s="209" t="s">
        <v>253</v>
      </c>
      <c r="D31" s="328" t="s">
        <v>253</v>
      </c>
      <c r="E31" s="328" t="s">
        <v>254</v>
      </c>
      <c r="F31" s="328" t="s">
        <v>253</v>
      </c>
      <c r="G31" s="328" t="s">
        <v>254</v>
      </c>
      <c r="H31" s="479" t="s">
        <v>253</v>
      </c>
    </row>
    <row r="32" spans="1:8" x14ac:dyDescent="0.2">
      <c r="A32" s="26" t="s">
        <v>52</v>
      </c>
      <c r="B32" s="27" t="s">
        <v>54</v>
      </c>
      <c r="C32" s="206" t="s">
        <v>253</v>
      </c>
      <c r="D32" s="329" t="s">
        <v>253</v>
      </c>
      <c r="E32" s="329" t="s">
        <v>253</v>
      </c>
      <c r="F32" s="329" t="s">
        <v>253</v>
      </c>
      <c r="G32" s="329" t="s">
        <v>253</v>
      </c>
      <c r="H32" s="478" t="s">
        <v>254</v>
      </c>
    </row>
    <row r="33" spans="1:8" x14ac:dyDescent="0.2">
      <c r="A33" s="24" t="s">
        <v>52</v>
      </c>
      <c r="B33" s="25" t="s">
        <v>55</v>
      </c>
      <c r="C33" s="209" t="s">
        <v>253</v>
      </c>
      <c r="D33" s="328" t="s">
        <v>253</v>
      </c>
      <c r="E33" s="328" t="s">
        <v>254</v>
      </c>
      <c r="F33" s="328" t="s">
        <v>254</v>
      </c>
      <c r="G33" s="328" t="s">
        <v>253</v>
      </c>
      <c r="H33" s="479" t="s">
        <v>253</v>
      </c>
    </row>
    <row r="34" spans="1:8" x14ac:dyDescent="0.2">
      <c r="A34" s="26" t="s">
        <v>56</v>
      </c>
      <c r="B34" s="27" t="s">
        <v>57</v>
      </c>
      <c r="C34" s="206" t="s">
        <v>253</v>
      </c>
      <c r="D34" s="329" t="s">
        <v>253</v>
      </c>
      <c r="E34" s="329" t="s">
        <v>253</v>
      </c>
      <c r="F34" s="329" t="s">
        <v>253</v>
      </c>
      <c r="G34" s="329" t="s">
        <v>253</v>
      </c>
      <c r="H34" s="478" t="s">
        <v>254</v>
      </c>
    </row>
    <row r="35" spans="1:8" x14ac:dyDescent="0.2">
      <c r="A35" s="24" t="s">
        <v>56</v>
      </c>
      <c r="B35" s="25" t="s">
        <v>58</v>
      </c>
      <c r="C35" s="209" t="s">
        <v>254</v>
      </c>
      <c r="D35" s="328" t="s">
        <v>253</v>
      </c>
      <c r="E35" s="328" t="s">
        <v>253</v>
      </c>
      <c r="F35" s="328" t="s">
        <v>253</v>
      </c>
      <c r="G35" s="328" t="s">
        <v>253</v>
      </c>
      <c r="H35" s="479" t="s">
        <v>253</v>
      </c>
    </row>
    <row r="36" spans="1:8" x14ac:dyDescent="0.2">
      <c r="A36" s="26" t="s">
        <v>59</v>
      </c>
      <c r="B36" s="27" t="s">
        <v>60</v>
      </c>
      <c r="C36" s="206" t="s">
        <v>254</v>
      </c>
      <c r="D36" s="329" t="s">
        <v>253</v>
      </c>
      <c r="E36" s="329" t="s">
        <v>254</v>
      </c>
      <c r="F36" s="329" t="s">
        <v>253</v>
      </c>
      <c r="G36" s="329" t="s">
        <v>253</v>
      </c>
      <c r="H36" s="478" t="s">
        <v>253</v>
      </c>
    </row>
    <row r="37" spans="1:8" x14ac:dyDescent="0.2">
      <c r="A37" s="24" t="s">
        <v>61</v>
      </c>
      <c r="B37" s="25" t="s">
        <v>62</v>
      </c>
      <c r="C37" s="209" t="s">
        <v>253</v>
      </c>
      <c r="D37" s="328" t="s">
        <v>253</v>
      </c>
      <c r="E37" s="328" t="s">
        <v>253</v>
      </c>
      <c r="F37" s="328" t="s">
        <v>253</v>
      </c>
      <c r="G37" s="328" t="s">
        <v>253</v>
      </c>
      <c r="H37" s="479" t="s">
        <v>253</v>
      </c>
    </row>
    <row r="38" spans="1:8" x14ac:dyDescent="0.2">
      <c r="A38" s="26" t="s">
        <v>63</v>
      </c>
      <c r="B38" s="27" t="s">
        <v>64</v>
      </c>
      <c r="C38" s="206" t="s">
        <v>254</v>
      </c>
      <c r="D38" s="329" t="s">
        <v>253</v>
      </c>
      <c r="E38" s="329" t="s">
        <v>253</v>
      </c>
      <c r="F38" s="329" t="s">
        <v>253</v>
      </c>
      <c r="G38" s="329" t="s">
        <v>253</v>
      </c>
      <c r="H38" s="478" t="s">
        <v>253</v>
      </c>
    </row>
    <row r="39" spans="1:8" x14ac:dyDescent="0.2">
      <c r="A39" s="24" t="s">
        <v>63</v>
      </c>
      <c r="B39" s="25" t="s">
        <v>65</v>
      </c>
      <c r="C39" s="209" t="s">
        <v>253</v>
      </c>
      <c r="D39" s="328" t="s">
        <v>253</v>
      </c>
      <c r="E39" s="328" t="s">
        <v>254</v>
      </c>
      <c r="F39" s="328" t="s">
        <v>253</v>
      </c>
      <c r="G39" s="328" t="s">
        <v>254</v>
      </c>
      <c r="H39" s="479" t="s">
        <v>253</v>
      </c>
    </row>
    <row r="40" spans="1:8" x14ac:dyDescent="0.2">
      <c r="A40" s="26" t="s">
        <v>66</v>
      </c>
      <c r="B40" s="27" t="s">
        <v>67</v>
      </c>
      <c r="C40" s="206" t="s">
        <v>253</v>
      </c>
      <c r="D40" s="329" t="s">
        <v>253</v>
      </c>
      <c r="E40" s="329" t="s">
        <v>253</v>
      </c>
      <c r="F40" s="329" t="s">
        <v>253</v>
      </c>
      <c r="G40" s="329" t="s">
        <v>253</v>
      </c>
      <c r="H40" s="478" t="s">
        <v>253</v>
      </c>
    </row>
    <row r="41" spans="1:8" x14ac:dyDescent="0.2">
      <c r="A41" s="24" t="s">
        <v>66</v>
      </c>
      <c r="B41" s="25" t="s">
        <v>68</v>
      </c>
      <c r="C41" s="209" t="s">
        <v>253</v>
      </c>
      <c r="D41" s="328" t="s">
        <v>253</v>
      </c>
      <c r="E41" s="328" t="s">
        <v>253</v>
      </c>
      <c r="F41" s="328" t="s">
        <v>253</v>
      </c>
      <c r="G41" s="328" t="s">
        <v>253</v>
      </c>
      <c r="H41" s="479" t="s">
        <v>254</v>
      </c>
    </row>
    <row r="42" spans="1:8" x14ac:dyDescent="0.2">
      <c r="A42" s="26" t="s">
        <v>69</v>
      </c>
      <c r="B42" s="27" t="s">
        <v>70</v>
      </c>
      <c r="C42" s="206" t="s">
        <v>253</v>
      </c>
      <c r="D42" s="329" t="s">
        <v>253</v>
      </c>
      <c r="E42" s="329" t="s">
        <v>254</v>
      </c>
      <c r="F42" s="329" t="s">
        <v>253</v>
      </c>
      <c r="G42" s="329" t="s">
        <v>254</v>
      </c>
      <c r="H42" s="478" t="s">
        <v>254</v>
      </c>
    </row>
    <row r="43" spans="1:8" x14ac:dyDescent="0.2">
      <c r="A43" s="24" t="s">
        <v>71</v>
      </c>
      <c r="B43" s="25" t="s">
        <v>72</v>
      </c>
      <c r="C43" s="209" t="s">
        <v>254</v>
      </c>
      <c r="D43" s="328" t="s">
        <v>253</v>
      </c>
      <c r="E43" s="328" t="s">
        <v>254</v>
      </c>
      <c r="F43" s="328" t="s">
        <v>253</v>
      </c>
      <c r="G43" s="328" t="s">
        <v>254</v>
      </c>
      <c r="H43" s="479" t="s">
        <v>253</v>
      </c>
    </row>
    <row r="44" spans="1:8" x14ac:dyDescent="0.2">
      <c r="A44" s="26" t="s">
        <v>73</v>
      </c>
      <c r="B44" s="27" t="s">
        <v>74</v>
      </c>
      <c r="C44" s="206" t="s">
        <v>253</v>
      </c>
      <c r="D44" s="329" t="s">
        <v>253</v>
      </c>
      <c r="E44" s="329" t="s">
        <v>254</v>
      </c>
      <c r="F44" s="329" t="s">
        <v>253</v>
      </c>
      <c r="G44" s="329" t="s">
        <v>254</v>
      </c>
      <c r="H44" s="478" t="s">
        <v>253</v>
      </c>
    </row>
    <row r="45" spans="1:8" x14ac:dyDescent="0.2">
      <c r="A45" s="24" t="s">
        <v>73</v>
      </c>
      <c r="B45" s="25" t="s">
        <v>75</v>
      </c>
      <c r="C45" s="209" t="s">
        <v>253</v>
      </c>
      <c r="D45" s="328" t="s">
        <v>253</v>
      </c>
      <c r="E45" s="328" t="s">
        <v>254</v>
      </c>
      <c r="F45" s="328" t="s">
        <v>253</v>
      </c>
      <c r="G45" s="328" t="s">
        <v>253</v>
      </c>
      <c r="H45" s="479" t="s">
        <v>253</v>
      </c>
    </row>
    <row r="46" spans="1:8" x14ac:dyDescent="0.2">
      <c r="A46" s="26" t="s">
        <v>73</v>
      </c>
      <c r="B46" s="27" t="s">
        <v>76</v>
      </c>
      <c r="C46" s="206" t="s">
        <v>254</v>
      </c>
      <c r="D46" s="329" t="s">
        <v>253</v>
      </c>
      <c r="E46" s="329" t="s">
        <v>254</v>
      </c>
      <c r="F46" s="329" t="s">
        <v>254</v>
      </c>
      <c r="G46" s="329" t="s">
        <v>254</v>
      </c>
      <c r="H46" s="478" t="s">
        <v>254</v>
      </c>
    </row>
    <row r="47" spans="1:8" x14ac:dyDescent="0.2">
      <c r="A47" s="24" t="s">
        <v>73</v>
      </c>
      <c r="B47" s="25" t="s">
        <v>77</v>
      </c>
      <c r="C47" s="209" t="s">
        <v>253</v>
      </c>
      <c r="D47" s="328" t="s">
        <v>253</v>
      </c>
      <c r="E47" s="328" t="s">
        <v>253</v>
      </c>
      <c r="F47" s="328" t="s">
        <v>253</v>
      </c>
      <c r="G47" s="328" t="s">
        <v>254</v>
      </c>
      <c r="H47" s="479" t="s">
        <v>254</v>
      </c>
    </row>
    <row r="48" spans="1:8" x14ac:dyDescent="0.2">
      <c r="A48" s="26" t="s">
        <v>78</v>
      </c>
      <c r="B48" s="27" t="s">
        <v>79</v>
      </c>
      <c r="C48" s="206" t="s">
        <v>254</v>
      </c>
      <c r="D48" s="329" t="s">
        <v>253</v>
      </c>
      <c r="E48" s="329" t="s">
        <v>253</v>
      </c>
      <c r="F48" s="329" t="s">
        <v>253</v>
      </c>
      <c r="G48" s="329" t="s">
        <v>253</v>
      </c>
      <c r="H48" s="478" t="s">
        <v>253</v>
      </c>
    </row>
    <row r="49" spans="1:8" x14ac:dyDescent="0.2">
      <c r="A49" s="24" t="s">
        <v>78</v>
      </c>
      <c r="B49" s="25" t="s">
        <v>80</v>
      </c>
      <c r="C49" s="209" t="s">
        <v>253</v>
      </c>
      <c r="D49" s="328" t="s">
        <v>253</v>
      </c>
      <c r="E49" s="328" t="s">
        <v>253</v>
      </c>
      <c r="F49" s="328" t="s">
        <v>253</v>
      </c>
      <c r="G49" s="328" t="s">
        <v>253</v>
      </c>
      <c r="H49" s="479" t="s">
        <v>253</v>
      </c>
    </row>
    <row r="50" spans="1:8" x14ac:dyDescent="0.2">
      <c r="A50" s="26" t="s">
        <v>81</v>
      </c>
      <c r="B50" s="27" t="s">
        <v>82</v>
      </c>
      <c r="C50" s="206" t="s">
        <v>254</v>
      </c>
      <c r="D50" s="329" t="s">
        <v>253</v>
      </c>
      <c r="E50" s="329" t="s">
        <v>253</v>
      </c>
      <c r="F50" s="329" t="s">
        <v>253</v>
      </c>
      <c r="G50" s="329" t="s">
        <v>253</v>
      </c>
      <c r="H50" s="478" t="s">
        <v>253</v>
      </c>
    </row>
    <row r="51" spans="1:8" x14ac:dyDescent="0.2">
      <c r="A51" s="24" t="s">
        <v>81</v>
      </c>
      <c r="B51" s="25" t="s">
        <v>83</v>
      </c>
      <c r="C51" s="209" t="s">
        <v>253</v>
      </c>
      <c r="D51" s="328" t="s">
        <v>253</v>
      </c>
      <c r="E51" s="328" t="s">
        <v>254</v>
      </c>
      <c r="F51" s="328" t="s">
        <v>254</v>
      </c>
      <c r="G51" s="328" t="s">
        <v>254</v>
      </c>
      <c r="H51" s="479" t="s">
        <v>254</v>
      </c>
    </row>
    <row r="52" spans="1:8" x14ac:dyDescent="0.2">
      <c r="A52" s="26" t="s">
        <v>84</v>
      </c>
      <c r="B52" s="27" t="s">
        <v>85</v>
      </c>
      <c r="C52" s="206" t="s">
        <v>253</v>
      </c>
      <c r="D52" s="329" t="s">
        <v>253</v>
      </c>
      <c r="E52" s="329" t="s">
        <v>253</v>
      </c>
      <c r="F52" s="329" t="s">
        <v>253</v>
      </c>
      <c r="G52" s="329" t="s">
        <v>253</v>
      </c>
      <c r="H52" s="478" t="s">
        <v>253</v>
      </c>
    </row>
    <row r="53" spans="1:8" x14ac:dyDescent="0.2">
      <c r="A53" s="24" t="s">
        <v>86</v>
      </c>
      <c r="B53" s="25" t="s">
        <v>87</v>
      </c>
      <c r="C53" s="209" t="s">
        <v>254</v>
      </c>
      <c r="D53" s="328" t="s">
        <v>253</v>
      </c>
      <c r="E53" s="328" t="s">
        <v>253</v>
      </c>
      <c r="F53" s="328" t="s">
        <v>253</v>
      </c>
      <c r="G53" s="328" t="s">
        <v>253</v>
      </c>
      <c r="H53" s="479" t="s">
        <v>253</v>
      </c>
    </row>
    <row r="54" spans="1:8" x14ac:dyDescent="0.2">
      <c r="A54" s="26" t="s">
        <v>88</v>
      </c>
      <c r="B54" s="27" t="s">
        <v>89</v>
      </c>
      <c r="C54" s="206" t="s">
        <v>253</v>
      </c>
      <c r="D54" s="329" t="s">
        <v>253</v>
      </c>
      <c r="E54" s="329" t="s">
        <v>254</v>
      </c>
      <c r="F54" s="329" t="s">
        <v>253</v>
      </c>
      <c r="G54" s="329" t="s">
        <v>253</v>
      </c>
      <c r="H54" s="478" t="s">
        <v>253</v>
      </c>
    </row>
    <row r="55" spans="1:8" x14ac:dyDescent="0.2">
      <c r="A55" s="24" t="s">
        <v>88</v>
      </c>
      <c r="B55" s="25" t="s">
        <v>90</v>
      </c>
      <c r="C55" s="209" t="s">
        <v>253</v>
      </c>
      <c r="D55" s="328" t="s">
        <v>253</v>
      </c>
      <c r="E55" s="328" t="s">
        <v>254</v>
      </c>
      <c r="F55" s="328" t="s">
        <v>254</v>
      </c>
      <c r="G55" s="328" t="s">
        <v>254</v>
      </c>
      <c r="H55" s="479" t="s">
        <v>254</v>
      </c>
    </row>
    <row r="56" spans="1:8" x14ac:dyDescent="0.2">
      <c r="A56" s="26" t="s">
        <v>88</v>
      </c>
      <c r="B56" s="27" t="s">
        <v>91</v>
      </c>
      <c r="C56" s="206" t="s">
        <v>254</v>
      </c>
      <c r="D56" s="329" t="s">
        <v>253</v>
      </c>
      <c r="E56" s="329" t="s">
        <v>254</v>
      </c>
      <c r="F56" s="329" t="s">
        <v>254</v>
      </c>
      <c r="G56" s="329" t="s">
        <v>253</v>
      </c>
      <c r="H56" s="478" t="s">
        <v>253</v>
      </c>
    </row>
    <row r="57" spans="1:8" x14ac:dyDescent="0.2">
      <c r="A57" s="24" t="s">
        <v>92</v>
      </c>
      <c r="B57" s="25" t="s">
        <v>93</v>
      </c>
      <c r="C57" s="209" t="s">
        <v>254</v>
      </c>
      <c r="D57" s="328" t="s">
        <v>253</v>
      </c>
      <c r="E57" s="328" t="s">
        <v>253</v>
      </c>
      <c r="F57" s="328" t="s">
        <v>253</v>
      </c>
      <c r="G57" s="328" t="s">
        <v>253</v>
      </c>
      <c r="H57" s="479" t="s">
        <v>253</v>
      </c>
    </row>
    <row r="58" spans="1:8" x14ac:dyDescent="0.2">
      <c r="A58" s="26" t="s">
        <v>94</v>
      </c>
      <c r="B58" s="27" t="s">
        <v>95</v>
      </c>
      <c r="C58" s="206" t="s">
        <v>254</v>
      </c>
      <c r="D58" s="329" t="s">
        <v>253</v>
      </c>
      <c r="E58" s="329" t="s">
        <v>253</v>
      </c>
      <c r="F58" s="329" t="s">
        <v>253</v>
      </c>
      <c r="G58" s="329" t="s">
        <v>253</v>
      </c>
      <c r="H58" s="478" t="s">
        <v>253</v>
      </c>
    </row>
    <row r="59" spans="1:8" x14ac:dyDescent="0.2">
      <c r="A59" s="24" t="s">
        <v>94</v>
      </c>
      <c r="B59" s="25" t="s">
        <v>530</v>
      </c>
      <c r="C59" s="209" t="s">
        <v>254</v>
      </c>
      <c r="D59" s="328" t="s">
        <v>253</v>
      </c>
      <c r="E59" s="328" t="s">
        <v>253</v>
      </c>
      <c r="F59" s="328" t="s">
        <v>253</v>
      </c>
      <c r="G59" s="328" t="s">
        <v>253</v>
      </c>
      <c r="H59" s="479" t="s">
        <v>253</v>
      </c>
    </row>
    <row r="60" spans="1:8" x14ac:dyDescent="0.2">
      <c r="A60" s="26" t="s">
        <v>96</v>
      </c>
      <c r="B60" s="27" t="s">
        <v>532</v>
      </c>
      <c r="C60" s="206" t="s">
        <v>254</v>
      </c>
      <c r="D60" s="329" t="s">
        <v>253</v>
      </c>
      <c r="E60" s="329" t="s">
        <v>254</v>
      </c>
      <c r="F60" s="329" t="s">
        <v>254</v>
      </c>
      <c r="G60" s="329" t="s">
        <v>253</v>
      </c>
      <c r="H60" s="478" t="s">
        <v>254</v>
      </c>
    </row>
    <row r="61" spans="1:8" x14ac:dyDescent="0.2">
      <c r="A61" s="24" t="s">
        <v>96</v>
      </c>
      <c r="B61" s="25" t="s">
        <v>97</v>
      </c>
      <c r="C61" s="209" t="s">
        <v>253</v>
      </c>
      <c r="D61" s="328" t="s">
        <v>253</v>
      </c>
      <c r="E61" s="328" t="s">
        <v>253</v>
      </c>
      <c r="F61" s="328" t="s">
        <v>253</v>
      </c>
      <c r="G61" s="328" t="s">
        <v>253</v>
      </c>
      <c r="H61" s="479" t="s">
        <v>253</v>
      </c>
    </row>
    <row r="62" spans="1:8" x14ac:dyDescent="0.2">
      <c r="A62" s="26" t="s">
        <v>96</v>
      </c>
      <c r="B62" s="27" t="s">
        <v>98</v>
      </c>
      <c r="C62" s="206" t="s">
        <v>254</v>
      </c>
      <c r="D62" s="329" t="s">
        <v>253</v>
      </c>
      <c r="E62" s="329" t="s">
        <v>253</v>
      </c>
      <c r="F62" s="329" t="s">
        <v>253</v>
      </c>
      <c r="G62" s="329" t="s">
        <v>253</v>
      </c>
      <c r="H62" s="478" t="s">
        <v>254</v>
      </c>
    </row>
    <row r="63" spans="1:8" x14ac:dyDescent="0.2">
      <c r="A63" s="24" t="s">
        <v>99</v>
      </c>
      <c r="B63" s="25" t="s">
        <v>100</v>
      </c>
      <c r="C63" s="209" t="s">
        <v>253</v>
      </c>
      <c r="D63" s="328" t="s">
        <v>253</v>
      </c>
      <c r="E63" s="328" t="s">
        <v>253</v>
      </c>
      <c r="F63" s="328" t="s">
        <v>253</v>
      </c>
      <c r="G63" s="328" t="s">
        <v>254</v>
      </c>
      <c r="H63" s="479" t="s">
        <v>253</v>
      </c>
    </row>
    <row r="64" spans="1:8" x14ac:dyDescent="0.2">
      <c r="A64" s="26" t="s">
        <v>99</v>
      </c>
      <c r="B64" s="27" t="s">
        <v>101</v>
      </c>
      <c r="C64" s="206" t="s">
        <v>253</v>
      </c>
      <c r="D64" s="329" t="s">
        <v>253</v>
      </c>
      <c r="E64" s="329" t="s">
        <v>253</v>
      </c>
      <c r="F64" s="329" t="s">
        <v>253</v>
      </c>
      <c r="G64" s="329" t="s">
        <v>253</v>
      </c>
      <c r="H64" s="478" t="s">
        <v>253</v>
      </c>
    </row>
    <row r="65" spans="1:8" x14ac:dyDescent="0.2">
      <c r="A65" s="24" t="s">
        <v>102</v>
      </c>
      <c r="B65" s="25" t="s">
        <v>103</v>
      </c>
      <c r="C65" s="209" t="s">
        <v>253</v>
      </c>
      <c r="D65" s="328" t="s">
        <v>253</v>
      </c>
      <c r="E65" s="328" t="s">
        <v>253</v>
      </c>
      <c r="F65" s="328" t="s">
        <v>253</v>
      </c>
      <c r="G65" s="328" t="s">
        <v>253</v>
      </c>
      <c r="H65" s="479" t="s">
        <v>254</v>
      </c>
    </row>
    <row r="66" spans="1:8" x14ac:dyDescent="0.2">
      <c r="A66" s="26" t="s">
        <v>104</v>
      </c>
      <c r="B66" s="27" t="s">
        <v>105</v>
      </c>
      <c r="C66" s="206" t="s">
        <v>254</v>
      </c>
      <c r="D66" s="329" t="s">
        <v>253</v>
      </c>
      <c r="E66" s="329" t="s">
        <v>254</v>
      </c>
      <c r="F66" s="329" t="s">
        <v>253</v>
      </c>
      <c r="G66" s="329" t="s">
        <v>253</v>
      </c>
      <c r="H66" s="478" t="s">
        <v>253</v>
      </c>
    </row>
    <row r="67" spans="1:8" x14ac:dyDescent="0.2">
      <c r="A67" s="24" t="s">
        <v>106</v>
      </c>
      <c r="B67" s="25" t="s">
        <v>107</v>
      </c>
      <c r="C67" s="209" t="s">
        <v>253</v>
      </c>
      <c r="D67" s="328" t="s">
        <v>253</v>
      </c>
      <c r="E67" s="328" t="s">
        <v>254</v>
      </c>
      <c r="F67" s="328" t="s">
        <v>253</v>
      </c>
      <c r="G67" s="328" t="s">
        <v>254</v>
      </c>
      <c r="H67" s="479" t="s">
        <v>254</v>
      </c>
    </row>
    <row r="68" spans="1:8" x14ac:dyDescent="0.2">
      <c r="A68" s="26" t="s">
        <v>108</v>
      </c>
      <c r="B68" s="27" t="s">
        <v>109</v>
      </c>
      <c r="C68" s="206" t="s">
        <v>253</v>
      </c>
      <c r="D68" s="329" t="s">
        <v>253</v>
      </c>
      <c r="E68" s="329" t="s">
        <v>253</v>
      </c>
      <c r="F68" s="329" t="s">
        <v>253</v>
      </c>
      <c r="G68" s="329" t="s">
        <v>253</v>
      </c>
      <c r="H68" s="478" t="s">
        <v>254</v>
      </c>
    </row>
    <row r="69" spans="1:8" x14ac:dyDescent="0.2">
      <c r="A69" s="24" t="s">
        <v>110</v>
      </c>
      <c r="B69" s="25" t="s">
        <v>111</v>
      </c>
      <c r="C69" s="209" t="s">
        <v>253</v>
      </c>
      <c r="D69" s="328" t="s">
        <v>253</v>
      </c>
      <c r="E69" s="328" t="s">
        <v>253</v>
      </c>
      <c r="F69" s="328" t="s">
        <v>253</v>
      </c>
      <c r="G69" s="328" t="s">
        <v>253</v>
      </c>
      <c r="H69" s="479" t="s">
        <v>253</v>
      </c>
    </row>
    <row r="70" spans="1:8" ht="13.5" thickBot="1" x14ac:dyDescent="0.25">
      <c r="A70" s="309"/>
      <c r="B70" s="99" t="s">
        <v>275</v>
      </c>
      <c r="C70" s="330">
        <v>27</v>
      </c>
      <c r="D70" s="331">
        <v>0</v>
      </c>
      <c r="E70" s="331">
        <v>24</v>
      </c>
      <c r="F70" s="331">
        <v>15</v>
      </c>
      <c r="G70" s="331">
        <v>17</v>
      </c>
      <c r="H70" s="499">
        <v>25</v>
      </c>
    </row>
    <row r="71" spans="1:8" x14ac:dyDescent="0.2">
      <c r="A71" s="24" t="s">
        <v>122</v>
      </c>
      <c r="B71" s="25" t="s">
        <v>123</v>
      </c>
      <c r="C71" s="209" t="s">
        <v>253</v>
      </c>
      <c r="D71" s="328" t="s">
        <v>253</v>
      </c>
      <c r="E71" s="328" t="s">
        <v>253</v>
      </c>
      <c r="F71" s="328" t="s">
        <v>253</v>
      </c>
      <c r="G71" s="328" t="s">
        <v>254</v>
      </c>
      <c r="H71" s="479" t="s">
        <v>253</v>
      </c>
    </row>
    <row r="72" spans="1:8" x14ac:dyDescent="0.2">
      <c r="A72" s="26" t="s">
        <v>124</v>
      </c>
      <c r="B72" s="27" t="s">
        <v>125</v>
      </c>
      <c r="C72" s="206" t="s">
        <v>253</v>
      </c>
      <c r="D72" s="329" t="s">
        <v>254</v>
      </c>
      <c r="E72" s="329" t="s">
        <v>253</v>
      </c>
      <c r="F72" s="329" t="s">
        <v>253</v>
      </c>
      <c r="G72" s="329" t="s">
        <v>253</v>
      </c>
      <c r="H72" s="478" t="s">
        <v>253</v>
      </c>
    </row>
    <row r="73" spans="1:8" x14ac:dyDescent="0.2">
      <c r="A73" s="24" t="s">
        <v>126</v>
      </c>
      <c r="B73" s="25" t="s">
        <v>127</v>
      </c>
      <c r="C73" s="209" t="s">
        <v>254</v>
      </c>
      <c r="D73" s="328" t="s">
        <v>253</v>
      </c>
      <c r="E73" s="328" t="s">
        <v>253</v>
      </c>
      <c r="F73" s="328" t="s">
        <v>253</v>
      </c>
      <c r="G73" s="328" t="s">
        <v>254</v>
      </c>
      <c r="H73" s="479" t="s">
        <v>253</v>
      </c>
    </row>
    <row r="74" spans="1:8" x14ac:dyDescent="0.2">
      <c r="A74" s="26" t="s">
        <v>128</v>
      </c>
      <c r="B74" s="27" t="s">
        <v>129</v>
      </c>
      <c r="C74" s="206" t="s">
        <v>253</v>
      </c>
      <c r="D74" s="329" t="s">
        <v>253</v>
      </c>
      <c r="E74" s="329" t="s">
        <v>253</v>
      </c>
      <c r="F74" s="329" t="s">
        <v>253</v>
      </c>
      <c r="G74" s="329" t="s">
        <v>367</v>
      </c>
      <c r="H74" s="478" t="s">
        <v>253</v>
      </c>
    </row>
    <row r="75" spans="1:8" x14ac:dyDescent="0.2">
      <c r="A75" s="24" t="s">
        <v>130</v>
      </c>
      <c r="B75" s="25" t="s">
        <v>131</v>
      </c>
      <c r="C75" s="209" t="s">
        <v>253</v>
      </c>
      <c r="D75" s="328" t="s">
        <v>253</v>
      </c>
      <c r="E75" s="328" t="s">
        <v>253</v>
      </c>
      <c r="F75" s="328" t="s">
        <v>253</v>
      </c>
      <c r="G75" s="328" t="s">
        <v>253</v>
      </c>
      <c r="H75" s="479" t="s">
        <v>253</v>
      </c>
    </row>
    <row r="76" spans="1:8" x14ac:dyDescent="0.2">
      <c r="A76" s="26" t="s">
        <v>130</v>
      </c>
      <c r="B76" s="27" t="s">
        <v>132</v>
      </c>
      <c r="C76" s="206" t="s">
        <v>367</v>
      </c>
      <c r="D76" s="329" t="s">
        <v>367</v>
      </c>
      <c r="E76" s="329" t="s">
        <v>367</v>
      </c>
      <c r="F76" s="329" t="s">
        <v>367</v>
      </c>
      <c r="G76" s="329" t="s">
        <v>367</v>
      </c>
      <c r="H76" s="478" t="s">
        <v>367</v>
      </c>
    </row>
    <row r="77" spans="1:8" x14ac:dyDescent="0.2">
      <c r="A77" s="24" t="s">
        <v>133</v>
      </c>
      <c r="B77" s="25" t="s">
        <v>134</v>
      </c>
      <c r="C77" s="209" t="s">
        <v>253</v>
      </c>
      <c r="D77" s="328" t="s">
        <v>253</v>
      </c>
      <c r="E77" s="328" t="s">
        <v>253</v>
      </c>
      <c r="F77" s="328" t="s">
        <v>253</v>
      </c>
      <c r="G77" s="328" t="s">
        <v>253</v>
      </c>
      <c r="H77" s="479" t="s">
        <v>254</v>
      </c>
    </row>
    <row r="78" spans="1:8" x14ac:dyDescent="0.2">
      <c r="A78" s="26" t="s">
        <v>133</v>
      </c>
      <c r="B78" s="27" t="s">
        <v>135</v>
      </c>
      <c r="C78" s="206" t="s">
        <v>253</v>
      </c>
      <c r="D78" s="329" t="s">
        <v>253</v>
      </c>
      <c r="E78" s="329" t="s">
        <v>253</v>
      </c>
      <c r="F78" s="329" t="s">
        <v>253</v>
      </c>
      <c r="G78" s="329" t="s">
        <v>253</v>
      </c>
      <c r="H78" s="478" t="s">
        <v>253</v>
      </c>
    </row>
    <row r="79" spans="1:8" x14ac:dyDescent="0.2">
      <c r="A79" s="24" t="s">
        <v>133</v>
      </c>
      <c r="B79" s="25" t="s">
        <v>136</v>
      </c>
      <c r="C79" s="209" t="s">
        <v>253</v>
      </c>
      <c r="D79" s="328" t="s">
        <v>253</v>
      </c>
      <c r="E79" s="328" t="s">
        <v>253</v>
      </c>
      <c r="F79" s="328" t="s">
        <v>253</v>
      </c>
      <c r="G79" s="328" t="s">
        <v>253</v>
      </c>
      <c r="H79" s="479" t="s">
        <v>253</v>
      </c>
    </row>
    <row r="80" spans="1:8" x14ac:dyDescent="0.2">
      <c r="A80" s="357" t="s">
        <v>137</v>
      </c>
      <c r="B80" s="358" t="s">
        <v>138</v>
      </c>
      <c r="C80" s="511" t="s">
        <v>367</v>
      </c>
      <c r="D80" s="512" t="s">
        <v>367</v>
      </c>
      <c r="E80" s="512" t="s">
        <v>367</v>
      </c>
      <c r="F80" s="512" t="s">
        <v>367</v>
      </c>
      <c r="G80" s="512" t="s">
        <v>367</v>
      </c>
      <c r="H80" s="513" t="s">
        <v>367</v>
      </c>
    </row>
    <row r="81" spans="1:9" ht="13.5" thickBot="1" x14ac:dyDescent="0.25">
      <c r="A81" s="359"/>
      <c r="B81" s="99" t="s">
        <v>482</v>
      </c>
      <c r="C81" s="330">
        <f>COUNTIF(C71:C80,"YES")</f>
        <v>1</v>
      </c>
      <c r="D81" s="331">
        <f t="shared" ref="D81:H81" si="0">COUNTIF(D71:D80,"YES")</f>
        <v>1</v>
      </c>
      <c r="E81" s="331">
        <f t="shared" si="0"/>
        <v>0</v>
      </c>
      <c r="F81" s="331">
        <f t="shared" si="0"/>
        <v>0</v>
      </c>
      <c r="G81" s="331">
        <f t="shared" si="0"/>
        <v>2</v>
      </c>
      <c r="H81" s="499">
        <f t="shared" si="0"/>
        <v>1</v>
      </c>
    </row>
    <row r="82" spans="1:9" x14ac:dyDescent="0.2">
      <c r="A82" s="55" t="s">
        <v>485</v>
      </c>
    </row>
    <row r="83" spans="1:9" x14ac:dyDescent="0.2">
      <c r="A83" s="55" t="s">
        <v>486</v>
      </c>
    </row>
    <row r="84" spans="1:9" x14ac:dyDescent="0.2">
      <c r="A84" s="55" t="s">
        <v>487</v>
      </c>
    </row>
    <row r="85" spans="1:9" x14ac:dyDescent="0.2">
      <c r="A85" s="55"/>
    </row>
    <row r="86" spans="1:9" ht="21.75" customHeight="1" x14ac:dyDescent="0.2">
      <c r="A86" s="622" t="s">
        <v>492</v>
      </c>
      <c r="B86" s="622"/>
      <c r="C86" s="622"/>
      <c r="D86" s="622"/>
      <c r="E86" s="622"/>
      <c r="F86" s="622"/>
      <c r="G86" s="622"/>
      <c r="H86" s="622"/>
    </row>
    <row r="87" spans="1:9" x14ac:dyDescent="0.2">
      <c r="A87" s="55" t="s">
        <v>379</v>
      </c>
      <c r="B87" s="68"/>
      <c r="C87" s="68"/>
      <c r="D87" s="68"/>
      <c r="E87" s="68"/>
      <c r="F87" s="68"/>
      <c r="G87" s="68"/>
      <c r="H87" s="68"/>
      <c r="I87" s="68"/>
    </row>
    <row r="89" spans="1:9" ht="13.5" thickBot="1" x14ac:dyDescent="0.25">
      <c r="A89" s="3" t="s">
        <v>276</v>
      </c>
      <c r="B89" s="67"/>
      <c r="C89" s="67"/>
      <c r="D89" s="67"/>
      <c r="E89" s="67"/>
      <c r="F89" s="67"/>
      <c r="G89" s="67"/>
      <c r="H89" s="67"/>
    </row>
    <row r="90" spans="1:9" x14ac:dyDescent="0.2">
      <c r="A90" s="308" t="s">
        <v>7</v>
      </c>
      <c r="B90" s="186" t="s">
        <v>8</v>
      </c>
      <c r="C90" s="679" t="s">
        <v>277</v>
      </c>
      <c r="D90" s="680"/>
      <c r="E90" s="680"/>
      <c r="F90" s="680"/>
      <c r="G90" s="680"/>
      <c r="H90" s="681"/>
    </row>
    <row r="91" spans="1:9" x14ac:dyDescent="0.2">
      <c r="A91" s="39" t="s">
        <v>13</v>
      </c>
      <c r="B91" s="326" t="s">
        <v>14</v>
      </c>
      <c r="C91" s="638" t="s">
        <v>278</v>
      </c>
      <c r="D91" s="639"/>
      <c r="E91" s="639"/>
      <c r="F91" s="639"/>
      <c r="G91" s="639"/>
      <c r="H91" s="670"/>
    </row>
    <row r="92" spans="1:9" x14ac:dyDescent="0.2">
      <c r="A92" s="44" t="s">
        <v>16</v>
      </c>
      <c r="B92" s="325" t="s">
        <v>18</v>
      </c>
      <c r="C92" s="636" t="s">
        <v>279</v>
      </c>
      <c r="D92" s="637"/>
      <c r="E92" s="637"/>
      <c r="F92" s="637"/>
      <c r="G92" s="637"/>
      <c r="H92" s="662"/>
    </row>
    <row r="93" spans="1:9" x14ac:dyDescent="0.2">
      <c r="A93" s="39" t="s">
        <v>16</v>
      </c>
      <c r="B93" s="326" t="s">
        <v>21</v>
      </c>
      <c r="C93" s="638" t="s">
        <v>280</v>
      </c>
      <c r="D93" s="639"/>
      <c r="E93" s="639"/>
      <c r="F93" s="639"/>
      <c r="G93" s="639"/>
      <c r="H93" s="670"/>
    </row>
    <row r="94" spans="1:9" x14ac:dyDescent="0.2">
      <c r="A94" s="44" t="s">
        <v>25</v>
      </c>
      <c r="B94" s="325" t="s">
        <v>26</v>
      </c>
      <c r="C94" s="636" t="s">
        <v>281</v>
      </c>
      <c r="D94" s="637"/>
      <c r="E94" s="637"/>
      <c r="F94" s="637"/>
      <c r="G94" s="637"/>
      <c r="H94" s="662"/>
    </row>
    <row r="95" spans="1:9" x14ac:dyDescent="0.2">
      <c r="A95" s="39" t="s">
        <v>27</v>
      </c>
      <c r="B95" s="326" t="s">
        <v>28</v>
      </c>
      <c r="C95" s="638" t="s">
        <v>282</v>
      </c>
      <c r="D95" s="639"/>
      <c r="E95" s="639"/>
      <c r="F95" s="639"/>
      <c r="G95" s="639"/>
      <c r="H95" s="670"/>
    </row>
    <row r="96" spans="1:9" x14ac:dyDescent="0.2">
      <c r="A96" s="44" t="s">
        <v>29</v>
      </c>
      <c r="B96" s="325" t="s">
        <v>31</v>
      </c>
      <c r="C96" s="636" t="s">
        <v>283</v>
      </c>
      <c r="D96" s="637"/>
      <c r="E96" s="637"/>
      <c r="F96" s="637"/>
      <c r="G96" s="637"/>
      <c r="H96" s="662"/>
    </row>
    <row r="97" spans="1:8" x14ac:dyDescent="0.2">
      <c r="A97" s="39" t="s">
        <v>52</v>
      </c>
      <c r="B97" s="326" t="s">
        <v>53</v>
      </c>
      <c r="C97" s="638" t="s">
        <v>284</v>
      </c>
      <c r="D97" s="639"/>
      <c r="E97" s="639"/>
      <c r="F97" s="639"/>
      <c r="G97" s="639"/>
      <c r="H97" s="670"/>
    </row>
    <row r="98" spans="1:8" x14ac:dyDescent="0.2">
      <c r="A98" s="44" t="s">
        <v>63</v>
      </c>
      <c r="B98" s="325" t="s">
        <v>65</v>
      </c>
      <c r="C98" s="636" t="s">
        <v>285</v>
      </c>
      <c r="D98" s="637"/>
      <c r="E98" s="637"/>
      <c r="F98" s="637"/>
      <c r="G98" s="637"/>
      <c r="H98" s="662"/>
    </row>
    <row r="99" spans="1:8" x14ac:dyDescent="0.2">
      <c r="A99" s="39" t="s">
        <v>69</v>
      </c>
      <c r="B99" s="326" t="s">
        <v>70</v>
      </c>
      <c r="C99" s="638" t="s">
        <v>281</v>
      </c>
      <c r="D99" s="639"/>
      <c r="E99" s="639"/>
      <c r="F99" s="639"/>
      <c r="G99" s="639"/>
      <c r="H99" s="670"/>
    </row>
    <row r="100" spans="1:8" x14ac:dyDescent="0.2">
      <c r="A100" s="44" t="s">
        <v>71</v>
      </c>
      <c r="B100" s="325" t="s">
        <v>72</v>
      </c>
      <c r="C100" s="636" t="s">
        <v>286</v>
      </c>
      <c r="D100" s="637"/>
      <c r="E100" s="637"/>
      <c r="F100" s="637"/>
      <c r="G100" s="637"/>
      <c r="H100" s="662"/>
    </row>
    <row r="101" spans="1:8" x14ac:dyDescent="0.2">
      <c r="A101" s="39" t="s">
        <v>73</v>
      </c>
      <c r="B101" s="326" t="s">
        <v>74</v>
      </c>
      <c r="C101" s="638" t="s">
        <v>287</v>
      </c>
      <c r="D101" s="639"/>
      <c r="E101" s="639"/>
      <c r="F101" s="639"/>
      <c r="G101" s="639"/>
      <c r="H101" s="670"/>
    </row>
    <row r="102" spans="1:8" x14ac:dyDescent="0.2">
      <c r="A102" s="44" t="s">
        <v>73</v>
      </c>
      <c r="B102" s="325" t="s">
        <v>76</v>
      </c>
      <c r="C102" s="636" t="s">
        <v>281</v>
      </c>
      <c r="D102" s="637"/>
      <c r="E102" s="637"/>
      <c r="F102" s="637"/>
      <c r="G102" s="637"/>
      <c r="H102" s="662"/>
    </row>
    <row r="103" spans="1:8" x14ac:dyDescent="0.2">
      <c r="A103" s="39" t="s">
        <v>73</v>
      </c>
      <c r="B103" s="326" t="s">
        <v>77</v>
      </c>
      <c r="C103" s="638" t="s">
        <v>281</v>
      </c>
      <c r="D103" s="639"/>
      <c r="E103" s="639"/>
      <c r="F103" s="639"/>
      <c r="G103" s="639"/>
      <c r="H103" s="670"/>
    </row>
    <row r="104" spans="1:8" ht="39" customHeight="1" x14ac:dyDescent="0.2">
      <c r="A104" s="26" t="s">
        <v>81</v>
      </c>
      <c r="B104" s="27" t="s">
        <v>83</v>
      </c>
      <c r="C104" s="636" t="s">
        <v>491</v>
      </c>
      <c r="D104" s="637"/>
      <c r="E104" s="637"/>
      <c r="F104" s="637"/>
      <c r="G104" s="637"/>
      <c r="H104" s="662"/>
    </row>
    <row r="105" spans="1:8" x14ac:dyDescent="0.2">
      <c r="A105" s="39" t="s">
        <v>88</v>
      </c>
      <c r="B105" s="326" t="s">
        <v>90</v>
      </c>
      <c r="C105" s="638" t="s">
        <v>288</v>
      </c>
      <c r="D105" s="639"/>
      <c r="E105" s="639"/>
      <c r="F105" s="639"/>
      <c r="G105" s="639"/>
      <c r="H105" s="670"/>
    </row>
    <row r="106" spans="1:8" x14ac:dyDescent="0.2">
      <c r="A106" s="44" t="s">
        <v>99</v>
      </c>
      <c r="B106" s="325" t="s">
        <v>100</v>
      </c>
      <c r="C106" s="636" t="s">
        <v>490</v>
      </c>
      <c r="D106" s="637"/>
      <c r="E106" s="637"/>
      <c r="F106" s="637"/>
      <c r="G106" s="637"/>
      <c r="H106" s="662"/>
    </row>
    <row r="107" spans="1:8" x14ac:dyDescent="0.2">
      <c r="A107" s="567" t="s">
        <v>106</v>
      </c>
      <c r="B107" s="360" t="s">
        <v>107</v>
      </c>
      <c r="C107" s="673" t="s">
        <v>281</v>
      </c>
      <c r="D107" s="674"/>
      <c r="E107" s="674"/>
      <c r="F107" s="674"/>
      <c r="G107" s="674"/>
      <c r="H107" s="675"/>
    </row>
    <row r="108" spans="1:8" x14ac:dyDescent="0.2">
      <c r="A108" s="44" t="s">
        <v>122</v>
      </c>
      <c r="B108" s="325" t="s">
        <v>123</v>
      </c>
      <c r="C108" s="636" t="s">
        <v>483</v>
      </c>
      <c r="D108" s="637"/>
      <c r="E108" s="637"/>
      <c r="F108" s="637"/>
      <c r="G108" s="637"/>
      <c r="H108" s="662"/>
    </row>
    <row r="109" spans="1:8" ht="13.5" thickBot="1" x14ac:dyDescent="0.25">
      <c r="A109" s="50" t="s">
        <v>126</v>
      </c>
      <c r="B109" s="361" t="s">
        <v>127</v>
      </c>
      <c r="C109" s="676" t="s">
        <v>484</v>
      </c>
      <c r="D109" s="677"/>
      <c r="E109" s="677"/>
      <c r="F109" s="677"/>
      <c r="G109" s="677"/>
      <c r="H109" s="678"/>
    </row>
    <row r="111" spans="1:8" x14ac:dyDescent="0.2">
      <c r="A111" s="55" t="s">
        <v>493</v>
      </c>
    </row>
    <row r="112" spans="1:8" x14ac:dyDescent="0.2">
      <c r="A112" s="55" t="s">
        <v>379</v>
      </c>
    </row>
  </sheetData>
  <mergeCells count="30">
    <mergeCell ref="F3:F4"/>
    <mergeCell ref="G3:G4"/>
    <mergeCell ref="H3:H4"/>
    <mergeCell ref="A3:A4"/>
    <mergeCell ref="B3:B4"/>
    <mergeCell ref="C3:C4"/>
    <mergeCell ref="D3:D4"/>
    <mergeCell ref="E3:E4"/>
    <mergeCell ref="C109:H109"/>
    <mergeCell ref="A2:B2"/>
    <mergeCell ref="C90:H90"/>
    <mergeCell ref="C91:H91"/>
    <mergeCell ref="C104:H104"/>
    <mergeCell ref="C93:H93"/>
    <mergeCell ref="C94:H94"/>
    <mergeCell ref="C95:H95"/>
    <mergeCell ref="C96:H96"/>
    <mergeCell ref="C97:H97"/>
    <mergeCell ref="C98:H98"/>
    <mergeCell ref="C99:H99"/>
    <mergeCell ref="C100:H100"/>
    <mergeCell ref="C101:H101"/>
    <mergeCell ref="C102:H102"/>
    <mergeCell ref="C103:H103"/>
    <mergeCell ref="A86:H86"/>
    <mergeCell ref="C105:H105"/>
    <mergeCell ref="C106:H106"/>
    <mergeCell ref="C107:H107"/>
    <mergeCell ref="C108:H108"/>
    <mergeCell ref="C92:H92"/>
  </mergeCells>
  <hyperlinks>
    <hyperlink ref="A2:B2" location="TOC!A1" display="Return to Table of Contents"/>
  </hyperlinks>
  <pageMargins left="0.25" right="0.25" top="0.75" bottom="0.75" header="0.3" footer="0.3"/>
  <pageSetup scale="62" fitToHeight="2" orientation="portrait" r:id="rId1"/>
  <headerFooter>
    <oddHeader>&amp;L2015-16 Survey of Dental Education
Report 2 - Tuition, Admission, and Attrition</oddHeader>
  </headerFooter>
  <rowBreaks count="1" manualBreakCount="1">
    <brk id="88"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workbookViewId="0">
      <pane xSplit="2" ySplit="4" topLeftCell="C5" activePane="bottomRight" state="frozen"/>
      <selection pane="topRight" activeCell="C1" sqref="C1"/>
      <selection pane="bottomLeft" activeCell="A5" sqref="A5"/>
      <selection pane="bottomRight" activeCell="A2" sqref="A2:B2"/>
    </sheetView>
  </sheetViews>
  <sheetFormatPr defaultRowHeight="12.75" x14ac:dyDescent="0.2"/>
  <cols>
    <col min="1" max="1" width="5.7109375" style="1" customWidth="1"/>
    <col min="2" max="2" width="50" style="1" customWidth="1"/>
    <col min="3" max="7" width="14.7109375" style="1" customWidth="1"/>
    <col min="8" max="16384" width="9.140625" style="1"/>
  </cols>
  <sheetData>
    <row r="1" spans="1:7" ht="14.25" x14ac:dyDescent="0.2">
      <c r="A1" s="3" t="s">
        <v>496</v>
      </c>
    </row>
    <row r="2" spans="1:7" ht="13.5" thickBot="1" x14ac:dyDescent="0.25">
      <c r="A2" s="603" t="s">
        <v>1</v>
      </c>
      <c r="B2" s="603"/>
      <c r="C2" s="68"/>
      <c r="D2" s="68"/>
      <c r="E2" s="68"/>
      <c r="F2" s="68"/>
      <c r="G2" s="68"/>
    </row>
    <row r="3" spans="1:7" ht="16.5" customHeight="1" x14ac:dyDescent="0.2">
      <c r="A3" s="604"/>
      <c r="B3" s="605"/>
      <c r="C3" s="687" t="s">
        <v>494</v>
      </c>
      <c r="D3" s="688"/>
      <c r="E3" s="689"/>
      <c r="F3" s="690" t="s">
        <v>495</v>
      </c>
      <c r="G3" s="691"/>
    </row>
    <row r="4" spans="1:7" ht="38.25" customHeight="1" x14ac:dyDescent="0.2">
      <c r="A4" s="362" t="s">
        <v>7</v>
      </c>
      <c r="B4" s="257" t="s">
        <v>8</v>
      </c>
      <c r="C4" s="363" t="s">
        <v>190</v>
      </c>
      <c r="D4" s="363" t="s">
        <v>191</v>
      </c>
      <c r="E4" s="364" t="s">
        <v>192</v>
      </c>
      <c r="F4" s="381" t="s">
        <v>192</v>
      </c>
      <c r="G4" s="365" t="s">
        <v>216</v>
      </c>
    </row>
    <row r="5" spans="1:7" x14ac:dyDescent="0.2">
      <c r="A5" s="24" t="s">
        <v>11</v>
      </c>
      <c r="B5" s="25" t="s">
        <v>12</v>
      </c>
      <c r="C5" s="366">
        <v>20.5</v>
      </c>
      <c r="D5" s="367">
        <v>20</v>
      </c>
      <c r="E5" s="368">
        <v>20</v>
      </c>
      <c r="F5" s="369">
        <v>3.63</v>
      </c>
      <c r="G5" s="370">
        <v>3.7</v>
      </c>
    </row>
    <row r="6" spans="1:7" x14ac:dyDescent="0.2">
      <c r="A6" s="26" t="s">
        <v>13</v>
      </c>
      <c r="B6" s="27" t="s">
        <v>14</v>
      </c>
      <c r="C6" s="371">
        <v>19</v>
      </c>
      <c r="D6" s="372">
        <v>19</v>
      </c>
      <c r="E6" s="373">
        <v>19</v>
      </c>
      <c r="F6" s="374">
        <v>3.24</v>
      </c>
      <c r="G6" s="375">
        <v>3.39</v>
      </c>
    </row>
    <row r="7" spans="1:7" x14ac:dyDescent="0.2">
      <c r="A7" s="24" t="s">
        <v>13</v>
      </c>
      <c r="B7" s="25" t="s">
        <v>15</v>
      </c>
      <c r="C7" s="366">
        <v>19.3</v>
      </c>
      <c r="D7" s="367">
        <v>20</v>
      </c>
      <c r="E7" s="368">
        <v>19.100000000000001</v>
      </c>
      <c r="F7" s="369">
        <v>3.43</v>
      </c>
      <c r="G7" s="370">
        <v>3.52</v>
      </c>
    </row>
    <row r="8" spans="1:7" x14ac:dyDescent="0.2">
      <c r="A8" s="26" t="s">
        <v>16</v>
      </c>
      <c r="B8" s="27" t="s">
        <v>17</v>
      </c>
      <c r="C8" s="371">
        <v>22</v>
      </c>
      <c r="D8" s="372">
        <v>22</v>
      </c>
      <c r="E8" s="373">
        <v>22</v>
      </c>
      <c r="F8" s="374">
        <v>3.5</v>
      </c>
      <c r="G8" s="375">
        <v>3.5</v>
      </c>
    </row>
    <row r="9" spans="1:7" x14ac:dyDescent="0.2">
      <c r="A9" s="24" t="s">
        <v>16</v>
      </c>
      <c r="B9" s="25" t="s">
        <v>18</v>
      </c>
      <c r="C9" s="366">
        <v>21.2</v>
      </c>
      <c r="D9" s="367">
        <v>20.6</v>
      </c>
      <c r="E9" s="368">
        <v>21.3</v>
      </c>
      <c r="F9" s="369">
        <v>3.49</v>
      </c>
      <c r="G9" s="370">
        <v>3.55</v>
      </c>
    </row>
    <row r="10" spans="1:7" x14ac:dyDescent="0.2">
      <c r="A10" s="26" t="s">
        <v>16</v>
      </c>
      <c r="B10" s="27" t="s">
        <v>19</v>
      </c>
      <c r="C10" s="371">
        <v>23</v>
      </c>
      <c r="D10" s="372">
        <v>22</v>
      </c>
      <c r="E10" s="373">
        <v>23</v>
      </c>
      <c r="F10" s="374">
        <v>3.69</v>
      </c>
      <c r="G10" s="375">
        <v>3.74</v>
      </c>
    </row>
    <row r="11" spans="1:7" x14ac:dyDescent="0.2">
      <c r="A11" s="24" t="s">
        <v>16</v>
      </c>
      <c r="B11" s="25" t="s">
        <v>20</v>
      </c>
      <c r="C11" s="366">
        <v>20</v>
      </c>
      <c r="D11" s="367">
        <v>20</v>
      </c>
      <c r="E11" s="368">
        <v>20</v>
      </c>
      <c r="F11" s="369">
        <v>3.4</v>
      </c>
      <c r="G11" s="370">
        <v>3.4</v>
      </c>
    </row>
    <row r="12" spans="1:7" x14ac:dyDescent="0.2">
      <c r="A12" s="26" t="s">
        <v>16</v>
      </c>
      <c r="B12" s="27" t="s">
        <v>21</v>
      </c>
      <c r="C12" s="371">
        <v>20.5</v>
      </c>
      <c r="D12" s="372">
        <v>21.2</v>
      </c>
      <c r="E12" s="373">
        <v>20.399999999999999</v>
      </c>
      <c r="F12" s="374">
        <v>3.4</v>
      </c>
      <c r="G12" s="375">
        <v>3.52</v>
      </c>
    </row>
    <row r="13" spans="1:7" x14ac:dyDescent="0.2">
      <c r="A13" s="24" t="s">
        <v>16</v>
      </c>
      <c r="B13" s="25" t="s">
        <v>22</v>
      </c>
      <c r="C13" s="366">
        <v>19.5</v>
      </c>
      <c r="D13" s="367">
        <v>20.100000000000001</v>
      </c>
      <c r="E13" s="368">
        <v>19</v>
      </c>
      <c r="F13" s="369">
        <v>3.17</v>
      </c>
      <c r="G13" s="370">
        <v>3.28</v>
      </c>
    </row>
    <row r="14" spans="1:7" x14ac:dyDescent="0.2">
      <c r="A14" s="26" t="s">
        <v>23</v>
      </c>
      <c r="B14" s="27" t="s">
        <v>24</v>
      </c>
      <c r="C14" s="371">
        <v>19.2</v>
      </c>
      <c r="D14" s="372">
        <v>19.8</v>
      </c>
      <c r="E14" s="373">
        <v>19.2</v>
      </c>
      <c r="F14" s="374">
        <v>3.44</v>
      </c>
      <c r="G14" s="375">
        <v>3.48</v>
      </c>
    </row>
    <row r="15" spans="1:7" x14ac:dyDescent="0.2">
      <c r="A15" s="24" t="s">
        <v>25</v>
      </c>
      <c r="B15" s="25" t="s">
        <v>26</v>
      </c>
      <c r="C15" s="366">
        <v>21.6</v>
      </c>
      <c r="D15" s="367">
        <v>20.6</v>
      </c>
      <c r="E15" s="368">
        <v>21.2</v>
      </c>
      <c r="F15" s="369">
        <v>3.46</v>
      </c>
      <c r="G15" s="370">
        <v>3.5</v>
      </c>
    </row>
    <row r="16" spans="1:7" x14ac:dyDescent="0.2">
      <c r="A16" s="26" t="s">
        <v>27</v>
      </c>
      <c r="B16" s="27" t="s">
        <v>28</v>
      </c>
      <c r="C16" s="371">
        <v>17.8</v>
      </c>
      <c r="D16" s="372">
        <v>18.3</v>
      </c>
      <c r="E16" s="373">
        <v>18</v>
      </c>
      <c r="F16" s="374">
        <v>3.11</v>
      </c>
      <c r="G16" s="375">
        <v>3.23</v>
      </c>
    </row>
    <row r="17" spans="1:7" x14ac:dyDescent="0.2">
      <c r="A17" s="24" t="s">
        <v>29</v>
      </c>
      <c r="B17" s="25" t="s">
        <v>30</v>
      </c>
      <c r="C17" s="366">
        <v>21</v>
      </c>
      <c r="D17" s="367">
        <v>20</v>
      </c>
      <c r="E17" s="368">
        <v>21</v>
      </c>
      <c r="F17" s="369">
        <v>3.66</v>
      </c>
      <c r="G17" s="370">
        <v>3.7</v>
      </c>
    </row>
    <row r="18" spans="1:7" x14ac:dyDescent="0.2">
      <c r="A18" s="26" t="s">
        <v>29</v>
      </c>
      <c r="B18" s="27" t="s">
        <v>31</v>
      </c>
      <c r="C18" s="371">
        <v>20</v>
      </c>
      <c r="D18" s="372">
        <v>19</v>
      </c>
      <c r="E18" s="373">
        <v>20</v>
      </c>
      <c r="F18" s="374">
        <v>3.58</v>
      </c>
      <c r="G18" s="375">
        <v>3.63</v>
      </c>
    </row>
    <row r="19" spans="1:7" x14ac:dyDescent="0.2">
      <c r="A19" s="24" t="s">
        <v>29</v>
      </c>
      <c r="B19" s="25" t="s">
        <v>32</v>
      </c>
      <c r="C19" s="366">
        <v>19.5</v>
      </c>
      <c r="D19" s="367">
        <v>20</v>
      </c>
      <c r="E19" s="368">
        <v>19.399999999999999</v>
      </c>
      <c r="F19" s="369">
        <v>3.22</v>
      </c>
      <c r="G19" s="370">
        <v>3.33</v>
      </c>
    </row>
    <row r="20" spans="1:7" x14ac:dyDescent="0.2">
      <c r="A20" s="26" t="s">
        <v>33</v>
      </c>
      <c r="B20" s="27" t="s">
        <v>533</v>
      </c>
      <c r="C20" s="371">
        <v>20</v>
      </c>
      <c r="D20" s="372">
        <v>21</v>
      </c>
      <c r="E20" s="373">
        <v>20</v>
      </c>
      <c r="F20" s="374">
        <v>3.57</v>
      </c>
      <c r="G20" s="375">
        <v>3.63</v>
      </c>
    </row>
    <row r="21" spans="1:7" x14ac:dyDescent="0.2">
      <c r="A21" s="24" t="s">
        <v>35</v>
      </c>
      <c r="B21" s="25" t="s">
        <v>36</v>
      </c>
      <c r="C21" s="366">
        <v>19.3</v>
      </c>
      <c r="D21" s="367">
        <v>19.600000000000001</v>
      </c>
      <c r="E21" s="368">
        <v>18.5</v>
      </c>
      <c r="F21" s="369">
        <v>3.55</v>
      </c>
      <c r="G21" s="370">
        <v>3.64</v>
      </c>
    </row>
    <row r="22" spans="1:7" x14ac:dyDescent="0.2">
      <c r="A22" s="26" t="s">
        <v>35</v>
      </c>
      <c r="B22" s="27" t="s">
        <v>37</v>
      </c>
      <c r="C22" s="371">
        <v>20</v>
      </c>
      <c r="D22" s="372">
        <v>20</v>
      </c>
      <c r="E22" s="373">
        <v>20</v>
      </c>
      <c r="F22" s="374">
        <v>3.54</v>
      </c>
      <c r="G22" s="375">
        <v>3.62</v>
      </c>
    </row>
    <row r="23" spans="1:7" x14ac:dyDescent="0.2">
      <c r="A23" s="24" t="s">
        <v>35</v>
      </c>
      <c r="B23" s="25" t="s">
        <v>38</v>
      </c>
      <c r="C23" s="366">
        <v>19</v>
      </c>
      <c r="D23" s="367">
        <v>20</v>
      </c>
      <c r="E23" s="368">
        <v>19</v>
      </c>
      <c r="F23" s="369">
        <v>3.3</v>
      </c>
      <c r="G23" s="370">
        <v>3.42</v>
      </c>
    </row>
    <row r="24" spans="1:7" x14ac:dyDescent="0.2">
      <c r="A24" s="26" t="s">
        <v>39</v>
      </c>
      <c r="B24" s="27" t="s">
        <v>40</v>
      </c>
      <c r="C24" s="371">
        <v>20.2</v>
      </c>
      <c r="D24" s="372">
        <v>20.100000000000001</v>
      </c>
      <c r="E24" s="373">
        <v>19.5</v>
      </c>
      <c r="F24" s="374">
        <v>3.48</v>
      </c>
      <c r="G24" s="375">
        <v>3.65</v>
      </c>
    </row>
    <row r="25" spans="1:7" x14ac:dyDescent="0.2">
      <c r="A25" s="24" t="s">
        <v>41</v>
      </c>
      <c r="B25" s="25" t="s">
        <v>42</v>
      </c>
      <c r="C25" s="366">
        <v>20.2</v>
      </c>
      <c r="D25" s="367">
        <v>20.2</v>
      </c>
      <c r="E25" s="368">
        <v>19.899999999999999</v>
      </c>
      <c r="F25" s="369">
        <v>3.64</v>
      </c>
      <c r="G25" s="370">
        <v>3.72</v>
      </c>
    </row>
    <row r="26" spans="1:7" x14ac:dyDescent="0.2">
      <c r="A26" s="26" t="s">
        <v>43</v>
      </c>
      <c r="B26" s="27" t="s">
        <v>44</v>
      </c>
      <c r="C26" s="371">
        <v>19</v>
      </c>
      <c r="D26" s="372">
        <v>19.600000000000001</v>
      </c>
      <c r="E26" s="373">
        <v>18.8</v>
      </c>
      <c r="F26" s="374">
        <v>3.3</v>
      </c>
      <c r="G26" s="375">
        <v>3.45</v>
      </c>
    </row>
    <row r="27" spans="1:7" x14ac:dyDescent="0.2">
      <c r="A27" s="24" t="s">
        <v>43</v>
      </c>
      <c r="B27" s="25" t="s">
        <v>45</v>
      </c>
      <c r="C27" s="366">
        <v>20</v>
      </c>
      <c r="D27" s="367">
        <v>20</v>
      </c>
      <c r="E27" s="368">
        <v>19</v>
      </c>
      <c r="F27" s="369">
        <v>3.43</v>
      </c>
      <c r="G27" s="370">
        <v>3.54</v>
      </c>
    </row>
    <row r="28" spans="1:7" x14ac:dyDescent="0.2">
      <c r="A28" s="26" t="s">
        <v>46</v>
      </c>
      <c r="B28" s="27" t="s">
        <v>47</v>
      </c>
      <c r="C28" s="371">
        <v>20.9</v>
      </c>
      <c r="D28" s="372">
        <v>19.8</v>
      </c>
      <c r="E28" s="373">
        <v>19.8</v>
      </c>
      <c r="F28" s="374">
        <v>3.54</v>
      </c>
      <c r="G28" s="375">
        <v>3.61</v>
      </c>
    </row>
    <row r="29" spans="1:7" x14ac:dyDescent="0.2">
      <c r="A29" s="24" t="s">
        <v>48</v>
      </c>
      <c r="B29" s="25" t="s">
        <v>49</v>
      </c>
      <c r="C29" s="366">
        <v>18.8</v>
      </c>
      <c r="D29" s="367">
        <v>18.8</v>
      </c>
      <c r="E29" s="368">
        <v>18.399999999999999</v>
      </c>
      <c r="F29" s="369">
        <v>3.38</v>
      </c>
      <c r="G29" s="370">
        <v>3.48</v>
      </c>
    </row>
    <row r="30" spans="1:7" x14ac:dyDescent="0.2">
      <c r="A30" s="26" t="s">
        <v>50</v>
      </c>
      <c r="B30" s="27" t="s">
        <v>51</v>
      </c>
      <c r="C30" s="371">
        <v>20.8</v>
      </c>
      <c r="D30" s="372">
        <v>20.3</v>
      </c>
      <c r="E30" s="373">
        <v>20.9</v>
      </c>
      <c r="F30" s="374">
        <v>3.61</v>
      </c>
      <c r="G30" s="375">
        <v>3.65</v>
      </c>
    </row>
    <row r="31" spans="1:7" x14ac:dyDescent="0.2">
      <c r="A31" s="24" t="s">
        <v>52</v>
      </c>
      <c r="B31" s="25" t="s">
        <v>53</v>
      </c>
      <c r="C31" s="366">
        <v>23</v>
      </c>
      <c r="D31" s="367">
        <v>21</v>
      </c>
      <c r="E31" s="368">
        <v>23</v>
      </c>
      <c r="F31" s="369">
        <v>3.79</v>
      </c>
      <c r="G31" s="370">
        <v>3.81</v>
      </c>
    </row>
    <row r="32" spans="1:7" x14ac:dyDescent="0.2">
      <c r="A32" s="26" t="s">
        <v>52</v>
      </c>
      <c r="B32" s="27" t="s">
        <v>54</v>
      </c>
      <c r="C32" s="371">
        <v>20</v>
      </c>
      <c r="D32" s="372">
        <v>20</v>
      </c>
      <c r="E32" s="373">
        <v>20</v>
      </c>
      <c r="F32" s="374">
        <v>3.4</v>
      </c>
      <c r="G32" s="375">
        <v>3.46</v>
      </c>
    </row>
    <row r="33" spans="1:7" x14ac:dyDescent="0.2">
      <c r="A33" s="24" t="s">
        <v>52</v>
      </c>
      <c r="B33" s="25" t="s">
        <v>55</v>
      </c>
      <c r="C33" s="366">
        <v>20</v>
      </c>
      <c r="D33" s="367">
        <v>20</v>
      </c>
      <c r="E33" s="368">
        <v>19</v>
      </c>
      <c r="F33" s="369">
        <v>3.26</v>
      </c>
      <c r="G33" s="370">
        <v>3.37</v>
      </c>
    </row>
    <row r="34" spans="1:7" x14ac:dyDescent="0.2">
      <c r="A34" s="26" t="s">
        <v>56</v>
      </c>
      <c r="B34" s="27" t="s">
        <v>57</v>
      </c>
      <c r="C34" s="371">
        <v>20</v>
      </c>
      <c r="D34" s="372">
        <v>20</v>
      </c>
      <c r="E34" s="373">
        <v>20</v>
      </c>
      <c r="F34" s="374">
        <v>3.53</v>
      </c>
      <c r="G34" s="375">
        <v>3.53</v>
      </c>
    </row>
    <row r="35" spans="1:7" x14ac:dyDescent="0.2">
      <c r="A35" s="24" t="s">
        <v>56</v>
      </c>
      <c r="B35" s="25" t="s">
        <v>58</v>
      </c>
      <c r="C35" s="366">
        <v>21</v>
      </c>
      <c r="D35" s="367">
        <v>21</v>
      </c>
      <c r="E35" s="368">
        <v>21</v>
      </c>
      <c r="F35" s="369">
        <v>3.51</v>
      </c>
      <c r="G35" s="370">
        <v>3.59</v>
      </c>
    </row>
    <row r="36" spans="1:7" x14ac:dyDescent="0.2">
      <c r="A36" s="26" t="s">
        <v>59</v>
      </c>
      <c r="B36" s="27" t="s">
        <v>60</v>
      </c>
      <c r="C36" s="371">
        <v>19.899999999999999</v>
      </c>
      <c r="D36" s="372">
        <v>20.3</v>
      </c>
      <c r="E36" s="373">
        <v>19.600000000000001</v>
      </c>
      <c r="F36" s="374">
        <v>3.47</v>
      </c>
      <c r="G36" s="375">
        <v>3.56</v>
      </c>
    </row>
    <row r="37" spans="1:7" x14ac:dyDescent="0.2">
      <c r="A37" s="24" t="s">
        <v>61</v>
      </c>
      <c r="B37" s="25" t="s">
        <v>62</v>
      </c>
      <c r="C37" s="366">
        <v>18.5</v>
      </c>
      <c r="D37" s="367">
        <v>18.8</v>
      </c>
      <c r="E37" s="368">
        <v>18.2</v>
      </c>
      <c r="F37" s="369">
        <v>3.51</v>
      </c>
      <c r="G37" s="370">
        <v>3.64</v>
      </c>
    </row>
    <row r="38" spans="1:7" x14ac:dyDescent="0.2">
      <c r="A38" s="26" t="s">
        <v>63</v>
      </c>
      <c r="B38" s="27" t="s">
        <v>64</v>
      </c>
      <c r="C38" s="371">
        <v>19.5</v>
      </c>
      <c r="D38" s="372">
        <v>19.100000000000001</v>
      </c>
      <c r="E38" s="373">
        <v>19</v>
      </c>
      <c r="F38" s="374">
        <v>3.63</v>
      </c>
      <c r="G38" s="375">
        <v>3.6</v>
      </c>
    </row>
    <row r="39" spans="1:7" x14ac:dyDescent="0.2">
      <c r="A39" s="24" t="s">
        <v>63</v>
      </c>
      <c r="B39" s="25" t="s">
        <v>65</v>
      </c>
      <c r="C39" s="366">
        <v>18.3</v>
      </c>
      <c r="D39" s="367">
        <v>19.100000000000001</v>
      </c>
      <c r="E39" s="368">
        <v>18</v>
      </c>
      <c r="F39" s="369">
        <v>3.31</v>
      </c>
      <c r="G39" s="370">
        <v>3.43</v>
      </c>
    </row>
    <row r="40" spans="1:7" x14ac:dyDescent="0.2">
      <c r="A40" s="26" t="s">
        <v>66</v>
      </c>
      <c r="B40" s="27" t="s">
        <v>67</v>
      </c>
      <c r="C40" s="371">
        <v>19.2</v>
      </c>
      <c r="D40" s="372">
        <v>20.3</v>
      </c>
      <c r="E40" s="373">
        <v>19</v>
      </c>
      <c r="F40" s="374">
        <v>3.45</v>
      </c>
      <c r="G40" s="375">
        <v>3.6</v>
      </c>
    </row>
    <row r="41" spans="1:7" x14ac:dyDescent="0.2">
      <c r="A41" s="24" t="s">
        <v>66</v>
      </c>
      <c r="B41" s="25" t="s">
        <v>68</v>
      </c>
      <c r="C41" s="366">
        <v>20.100000000000001</v>
      </c>
      <c r="D41" s="367">
        <v>20.7</v>
      </c>
      <c r="E41" s="368">
        <v>19.5</v>
      </c>
      <c r="F41" s="369">
        <v>3.58</v>
      </c>
      <c r="G41" s="370">
        <v>3.77</v>
      </c>
    </row>
    <row r="42" spans="1:7" x14ac:dyDescent="0.2">
      <c r="A42" s="26" t="s">
        <v>69</v>
      </c>
      <c r="B42" s="27" t="s">
        <v>70</v>
      </c>
      <c r="C42" s="371">
        <v>19.8</v>
      </c>
      <c r="D42" s="372">
        <v>20.399999999999999</v>
      </c>
      <c r="E42" s="373">
        <v>19.600000000000001</v>
      </c>
      <c r="F42" s="374">
        <v>3.35</v>
      </c>
      <c r="G42" s="375">
        <v>3.49</v>
      </c>
    </row>
    <row r="43" spans="1:7" x14ac:dyDescent="0.2">
      <c r="A43" s="24" t="s">
        <v>71</v>
      </c>
      <c r="B43" s="25" t="s">
        <v>72</v>
      </c>
      <c r="C43" s="366">
        <v>21.5</v>
      </c>
      <c r="D43" s="367">
        <v>20.399999999999999</v>
      </c>
      <c r="E43" s="368">
        <v>21.8</v>
      </c>
      <c r="F43" s="369">
        <v>3.51</v>
      </c>
      <c r="G43" s="370">
        <v>3.57</v>
      </c>
    </row>
    <row r="44" spans="1:7" x14ac:dyDescent="0.2">
      <c r="A44" s="26" t="s">
        <v>73</v>
      </c>
      <c r="B44" s="27" t="s">
        <v>74</v>
      </c>
      <c r="C44" s="371">
        <v>23</v>
      </c>
      <c r="D44" s="372">
        <v>22</v>
      </c>
      <c r="E44" s="373">
        <v>23</v>
      </c>
      <c r="F44" s="374">
        <v>3.63</v>
      </c>
      <c r="G44" s="375">
        <v>3.7</v>
      </c>
    </row>
    <row r="45" spans="1:7" x14ac:dyDescent="0.2">
      <c r="A45" s="24" t="s">
        <v>73</v>
      </c>
      <c r="B45" s="25" t="s">
        <v>75</v>
      </c>
      <c r="C45" s="366">
        <v>21</v>
      </c>
      <c r="D45" s="367">
        <v>20</v>
      </c>
      <c r="E45" s="368">
        <v>21</v>
      </c>
      <c r="F45" s="369">
        <v>3.36</v>
      </c>
      <c r="G45" s="370">
        <v>3.39</v>
      </c>
    </row>
    <row r="46" spans="1:7" x14ac:dyDescent="0.2">
      <c r="A46" s="26" t="s">
        <v>73</v>
      </c>
      <c r="B46" s="27" t="s">
        <v>76</v>
      </c>
      <c r="C46" s="371">
        <v>22</v>
      </c>
      <c r="D46" s="372">
        <v>21</v>
      </c>
      <c r="E46" s="373">
        <v>22</v>
      </c>
      <c r="F46" s="374">
        <v>3.6</v>
      </c>
      <c r="G46" s="375">
        <v>3.66</v>
      </c>
    </row>
    <row r="47" spans="1:7" x14ac:dyDescent="0.2">
      <c r="A47" s="24" t="s">
        <v>73</v>
      </c>
      <c r="B47" s="25" t="s">
        <v>77</v>
      </c>
      <c r="C47" s="366">
        <v>20.3</v>
      </c>
      <c r="D47" s="367">
        <v>19.899999999999999</v>
      </c>
      <c r="E47" s="368">
        <v>20.2</v>
      </c>
      <c r="F47" s="369">
        <v>3.51</v>
      </c>
      <c r="G47" s="370">
        <v>3.59</v>
      </c>
    </row>
    <row r="48" spans="1:7" x14ac:dyDescent="0.2">
      <c r="A48" s="26" t="s">
        <v>78</v>
      </c>
      <c r="B48" s="27" t="s">
        <v>79</v>
      </c>
      <c r="C48" s="371">
        <v>21</v>
      </c>
      <c r="D48" s="372">
        <v>20</v>
      </c>
      <c r="E48" s="373">
        <v>21</v>
      </c>
      <c r="F48" s="374">
        <v>3.57</v>
      </c>
      <c r="G48" s="375">
        <v>3.66</v>
      </c>
    </row>
    <row r="49" spans="1:7" x14ac:dyDescent="0.2">
      <c r="A49" s="24" t="s">
        <v>78</v>
      </c>
      <c r="B49" s="25" t="s">
        <v>80</v>
      </c>
      <c r="C49" s="366">
        <v>19.3</v>
      </c>
      <c r="D49" s="367">
        <v>18.7</v>
      </c>
      <c r="E49" s="368">
        <v>18.7</v>
      </c>
      <c r="F49" s="369">
        <v>3.31</v>
      </c>
      <c r="G49" s="370">
        <v>3.43</v>
      </c>
    </row>
    <row r="50" spans="1:7" x14ac:dyDescent="0.2">
      <c r="A50" s="26" t="s">
        <v>81</v>
      </c>
      <c r="B50" s="27" t="s">
        <v>82</v>
      </c>
      <c r="C50" s="371">
        <v>20</v>
      </c>
      <c r="D50" s="372">
        <v>20.7</v>
      </c>
      <c r="E50" s="373">
        <v>20</v>
      </c>
      <c r="F50" s="374">
        <v>3.49</v>
      </c>
      <c r="G50" s="375">
        <v>3.54</v>
      </c>
    </row>
    <row r="51" spans="1:7" x14ac:dyDescent="0.2">
      <c r="A51" s="24" t="s">
        <v>81</v>
      </c>
      <c r="B51" s="25" t="s">
        <v>83</v>
      </c>
      <c r="C51" s="366">
        <v>20.3</v>
      </c>
      <c r="D51" s="367">
        <v>20.2</v>
      </c>
      <c r="E51" s="368">
        <v>20.100000000000001</v>
      </c>
      <c r="F51" s="369">
        <v>3.55</v>
      </c>
      <c r="G51" s="370">
        <v>3.62</v>
      </c>
    </row>
    <row r="52" spans="1:7" x14ac:dyDescent="0.2">
      <c r="A52" s="26" t="s">
        <v>84</v>
      </c>
      <c r="B52" s="27" t="s">
        <v>85</v>
      </c>
      <c r="C52" s="371">
        <v>20</v>
      </c>
      <c r="D52" s="372">
        <v>19.899999999999999</v>
      </c>
      <c r="E52" s="373">
        <v>19.5</v>
      </c>
      <c r="F52" s="374">
        <v>3.46</v>
      </c>
      <c r="G52" s="375">
        <v>3.55</v>
      </c>
    </row>
    <row r="53" spans="1:7" x14ac:dyDescent="0.2">
      <c r="A53" s="24" t="s">
        <v>86</v>
      </c>
      <c r="B53" s="25" t="s">
        <v>87</v>
      </c>
      <c r="C53" s="366">
        <v>20.3</v>
      </c>
      <c r="D53" s="367">
        <v>20.2</v>
      </c>
      <c r="E53" s="368">
        <v>20.100000000000001</v>
      </c>
      <c r="F53" s="369">
        <v>3.68</v>
      </c>
      <c r="G53" s="370">
        <v>3.75</v>
      </c>
    </row>
    <row r="54" spans="1:7" x14ac:dyDescent="0.2">
      <c r="A54" s="26" t="s">
        <v>88</v>
      </c>
      <c r="B54" s="27" t="s">
        <v>89</v>
      </c>
      <c r="C54" s="371">
        <v>20.100000000000001</v>
      </c>
      <c r="D54" s="372">
        <v>20.100000000000001</v>
      </c>
      <c r="E54" s="373">
        <v>20</v>
      </c>
      <c r="F54" s="374">
        <v>3.46</v>
      </c>
      <c r="G54" s="375">
        <v>3.54</v>
      </c>
    </row>
    <row r="55" spans="1:7" x14ac:dyDescent="0.2">
      <c r="A55" s="24" t="s">
        <v>88</v>
      </c>
      <c r="B55" s="25" t="s">
        <v>90</v>
      </c>
      <c r="C55" s="366">
        <v>21.6</v>
      </c>
      <c r="D55" s="367">
        <v>21</v>
      </c>
      <c r="E55" s="368">
        <v>21.7</v>
      </c>
      <c r="F55" s="369">
        <v>3.66</v>
      </c>
      <c r="G55" s="370">
        <v>3.59</v>
      </c>
    </row>
    <row r="56" spans="1:7" x14ac:dyDescent="0.2">
      <c r="A56" s="26" t="s">
        <v>88</v>
      </c>
      <c r="B56" s="27" t="s">
        <v>91</v>
      </c>
      <c r="C56" s="371">
        <v>20.8</v>
      </c>
      <c r="D56" s="372">
        <v>20.5</v>
      </c>
      <c r="E56" s="373">
        <v>20.5</v>
      </c>
      <c r="F56" s="374">
        <v>3.52</v>
      </c>
      <c r="G56" s="375">
        <v>3.63</v>
      </c>
    </row>
    <row r="57" spans="1:7" x14ac:dyDescent="0.2">
      <c r="A57" s="24" t="s">
        <v>92</v>
      </c>
      <c r="B57" s="25" t="s">
        <v>93</v>
      </c>
      <c r="C57" s="366">
        <v>20</v>
      </c>
      <c r="D57" s="367">
        <v>21</v>
      </c>
      <c r="E57" s="368" t="s">
        <v>367</v>
      </c>
      <c r="F57" s="369">
        <v>3.5</v>
      </c>
      <c r="G57" s="370">
        <v>3.58</v>
      </c>
    </row>
    <row r="58" spans="1:7" x14ac:dyDescent="0.2">
      <c r="A58" s="26" t="s">
        <v>94</v>
      </c>
      <c r="B58" s="27" t="s">
        <v>95</v>
      </c>
      <c r="C58" s="371">
        <v>17.8</v>
      </c>
      <c r="D58" s="372">
        <v>17.399999999999999</v>
      </c>
      <c r="E58" s="373">
        <v>17.7</v>
      </c>
      <c r="F58" s="374">
        <v>3.22</v>
      </c>
      <c r="G58" s="375">
        <v>3.07</v>
      </c>
    </row>
    <row r="59" spans="1:7" x14ac:dyDescent="0.2">
      <c r="A59" s="24" t="s">
        <v>94</v>
      </c>
      <c r="B59" s="25" t="s">
        <v>530</v>
      </c>
      <c r="C59" s="366">
        <v>19.5</v>
      </c>
      <c r="D59" s="367">
        <v>19.7</v>
      </c>
      <c r="E59" s="368">
        <v>19</v>
      </c>
      <c r="F59" s="369">
        <v>3.49</v>
      </c>
      <c r="G59" s="370">
        <v>3.59</v>
      </c>
    </row>
    <row r="60" spans="1:7" x14ac:dyDescent="0.2">
      <c r="A60" s="26" t="s">
        <v>96</v>
      </c>
      <c r="B60" s="27" t="s">
        <v>532</v>
      </c>
      <c r="C60" s="371">
        <v>20.9</v>
      </c>
      <c r="D60" s="372">
        <v>20.8</v>
      </c>
      <c r="E60" s="373">
        <v>20.7</v>
      </c>
      <c r="F60" s="374">
        <v>3.54</v>
      </c>
      <c r="G60" s="375">
        <v>3.66</v>
      </c>
    </row>
    <row r="61" spans="1:7" x14ac:dyDescent="0.2">
      <c r="A61" s="24" t="s">
        <v>96</v>
      </c>
      <c r="B61" s="25" t="s">
        <v>97</v>
      </c>
      <c r="C61" s="366">
        <v>20.2</v>
      </c>
      <c r="D61" s="367">
        <v>20</v>
      </c>
      <c r="E61" s="368">
        <v>20</v>
      </c>
      <c r="F61" s="369">
        <v>3.62</v>
      </c>
      <c r="G61" s="370">
        <v>3.72</v>
      </c>
    </row>
    <row r="62" spans="1:7" x14ac:dyDescent="0.2">
      <c r="A62" s="26" t="s">
        <v>96</v>
      </c>
      <c r="B62" s="27" t="s">
        <v>98</v>
      </c>
      <c r="C62" s="371">
        <v>20</v>
      </c>
      <c r="D62" s="372">
        <v>19</v>
      </c>
      <c r="E62" s="373">
        <v>20</v>
      </c>
      <c r="F62" s="374">
        <v>3.47</v>
      </c>
      <c r="G62" s="375">
        <v>3.55</v>
      </c>
    </row>
    <row r="63" spans="1:7" x14ac:dyDescent="0.2">
      <c r="A63" s="24" t="s">
        <v>99</v>
      </c>
      <c r="B63" s="25" t="s">
        <v>100</v>
      </c>
      <c r="C63" s="366">
        <v>20</v>
      </c>
      <c r="D63" s="367">
        <v>21</v>
      </c>
      <c r="E63" s="368">
        <v>20</v>
      </c>
      <c r="F63" s="369">
        <v>3.22</v>
      </c>
      <c r="G63" s="370">
        <v>3.31</v>
      </c>
    </row>
    <row r="64" spans="1:7" x14ac:dyDescent="0.2">
      <c r="A64" s="26" t="s">
        <v>99</v>
      </c>
      <c r="B64" s="27" t="s">
        <v>101</v>
      </c>
      <c r="C64" s="371">
        <v>21</v>
      </c>
      <c r="D64" s="372">
        <v>21</v>
      </c>
      <c r="E64" s="373">
        <v>20</v>
      </c>
      <c r="F64" s="374">
        <v>3.56</v>
      </c>
      <c r="G64" s="375">
        <v>3.64</v>
      </c>
    </row>
    <row r="65" spans="1:7" x14ac:dyDescent="0.2">
      <c r="A65" s="24" t="s">
        <v>102</v>
      </c>
      <c r="B65" s="25" t="s">
        <v>103</v>
      </c>
      <c r="C65" s="366">
        <v>20</v>
      </c>
      <c r="D65" s="367">
        <v>20</v>
      </c>
      <c r="E65" s="368">
        <v>20</v>
      </c>
      <c r="F65" s="369">
        <v>3.55</v>
      </c>
      <c r="G65" s="370">
        <v>3.59</v>
      </c>
    </row>
    <row r="66" spans="1:7" x14ac:dyDescent="0.2">
      <c r="A66" s="26" t="s">
        <v>104</v>
      </c>
      <c r="B66" s="27" t="s">
        <v>105</v>
      </c>
      <c r="C66" s="371">
        <v>21.3</v>
      </c>
      <c r="D66" s="372">
        <v>21</v>
      </c>
      <c r="E66" s="373">
        <v>21.1</v>
      </c>
      <c r="F66" s="374">
        <v>3.61</v>
      </c>
      <c r="G66" s="375">
        <v>3.68</v>
      </c>
    </row>
    <row r="67" spans="1:7" x14ac:dyDescent="0.2">
      <c r="A67" s="24" t="s">
        <v>106</v>
      </c>
      <c r="B67" s="25" t="s">
        <v>107</v>
      </c>
      <c r="C67" s="366">
        <v>18</v>
      </c>
      <c r="D67" s="367">
        <v>18.399999999999999</v>
      </c>
      <c r="E67" s="368">
        <v>17.7</v>
      </c>
      <c r="F67" s="369">
        <v>3.53</v>
      </c>
      <c r="G67" s="370">
        <v>3.65</v>
      </c>
    </row>
    <row r="68" spans="1:7" x14ac:dyDescent="0.2">
      <c r="A68" s="26" t="s">
        <v>108</v>
      </c>
      <c r="B68" s="27" t="s">
        <v>109</v>
      </c>
      <c r="C68" s="371">
        <v>20</v>
      </c>
      <c r="D68" s="372">
        <v>20.2</v>
      </c>
      <c r="E68" s="373">
        <v>19.8</v>
      </c>
      <c r="F68" s="374">
        <v>3.54</v>
      </c>
      <c r="G68" s="375">
        <v>3.63</v>
      </c>
    </row>
    <row r="69" spans="1:7" x14ac:dyDescent="0.2">
      <c r="A69" s="24" t="s">
        <v>110</v>
      </c>
      <c r="B69" s="25" t="s">
        <v>111</v>
      </c>
      <c r="C69" s="366">
        <v>17</v>
      </c>
      <c r="D69" s="367">
        <v>19</v>
      </c>
      <c r="E69" s="368">
        <v>18</v>
      </c>
      <c r="F69" s="369">
        <v>3.61</v>
      </c>
      <c r="G69" s="370">
        <v>3.58</v>
      </c>
    </row>
    <row r="70" spans="1:7" ht="15" thickBot="1" x14ac:dyDescent="0.25">
      <c r="A70" s="309"/>
      <c r="B70" s="99" t="s">
        <v>514</v>
      </c>
      <c r="C70" s="376">
        <v>20.100000000000001</v>
      </c>
      <c r="D70" s="377">
        <v>20.100000000000001</v>
      </c>
      <c r="E70" s="378">
        <v>19.899999999999999</v>
      </c>
      <c r="F70" s="379">
        <v>3.48</v>
      </c>
      <c r="G70" s="380">
        <v>3.56</v>
      </c>
    </row>
    <row r="71" spans="1:7" x14ac:dyDescent="0.2">
      <c r="A71" s="102" t="s">
        <v>497</v>
      </c>
    </row>
    <row r="72" spans="1:7" ht="24.75" customHeight="1" x14ac:dyDescent="0.2">
      <c r="A72" s="693" t="s">
        <v>528</v>
      </c>
      <c r="B72" s="693"/>
      <c r="C72" s="693"/>
      <c r="D72" s="693"/>
      <c r="E72" s="693"/>
      <c r="F72" s="693"/>
      <c r="G72" s="693"/>
    </row>
    <row r="73" spans="1:7" x14ac:dyDescent="0.2">
      <c r="A73" s="102" t="s">
        <v>498</v>
      </c>
    </row>
    <row r="74" spans="1:7" ht="24.75" customHeight="1" x14ac:dyDescent="0.2">
      <c r="A74" s="692" t="s">
        <v>529</v>
      </c>
      <c r="B74" s="692"/>
      <c r="C74" s="692"/>
      <c r="D74" s="692"/>
      <c r="E74" s="692"/>
      <c r="F74" s="692"/>
      <c r="G74" s="692"/>
    </row>
    <row r="76" spans="1:7" x14ac:dyDescent="0.2">
      <c r="A76" s="55" t="s">
        <v>499</v>
      </c>
    </row>
    <row r="77" spans="1:7" x14ac:dyDescent="0.2">
      <c r="A77" s="55" t="s">
        <v>379</v>
      </c>
    </row>
  </sheetData>
  <mergeCells count="6">
    <mergeCell ref="A3:B3"/>
    <mergeCell ref="C3:E3"/>
    <mergeCell ref="F3:G3"/>
    <mergeCell ref="A2:B2"/>
    <mergeCell ref="A74:G74"/>
    <mergeCell ref="A72:G72"/>
  </mergeCells>
  <hyperlinks>
    <hyperlink ref="A2:B2" location="TOC!A1" display="Return to Table of Contents"/>
  </hyperlinks>
  <pageMargins left="0.25" right="0.25" top="0.75" bottom="0.75" header="0.3" footer="0.3"/>
  <pageSetup scale="67" orientation="portrait" r:id="rId1"/>
  <headerFooter>
    <oddHeader>&amp;L2015-16 Survey of Dental Education
Report 2 - Tuition, Admission, and Attrition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workbookViewId="0">
      <selection activeCell="A2" sqref="A2:C2"/>
    </sheetView>
  </sheetViews>
  <sheetFormatPr defaultRowHeight="12.75" x14ac:dyDescent="0.2"/>
  <cols>
    <col min="1" max="15" width="9.140625" style="6"/>
    <col min="16" max="16" width="4.140625" style="6" customWidth="1"/>
    <col min="17" max="16384" width="9.140625" style="6"/>
  </cols>
  <sheetData>
    <row r="1" spans="1:13" ht="14.25" x14ac:dyDescent="0.2">
      <c r="A1" s="5" t="s">
        <v>515</v>
      </c>
    </row>
    <row r="2" spans="1:13" x14ac:dyDescent="0.2">
      <c r="A2" s="611" t="s">
        <v>1</v>
      </c>
      <c r="B2" s="611"/>
      <c r="C2" s="611"/>
    </row>
    <row r="4" spans="1:13" x14ac:dyDescent="0.2">
      <c r="C4" s="6" t="s">
        <v>141</v>
      </c>
      <c r="D4" s="6" t="s">
        <v>142</v>
      </c>
      <c r="E4" s="6" t="s">
        <v>143</v>
      </c>
      <c r="F4" s="6" t="s">
        <v>144</v>
      </c>
      <c r="G4" s="6" t="s">
        <v>145</v>
      </c>
      <c r="H4" s="6" t="s">
        <v>146</v>
      </c>
      <c r="I4" s="6" t="s">
        <v>147</v>
      </c>
      <c r="J4" s="6" t="s">
        <v>148</v>
      </c>
      <c r="K4" s="6" t="s">
        <v>149</v>
      </c>
      <c r="L4" s="6" t="s">
        <v>150</v>
      </c>
      <c r="M4" s="6" t="s">
        <v>151</v>
      </c>
    </row>
    <row r="5" spans="1:13" x14ac:dyDescent="0.2">
      <c r="B5" s="6" t="s">
        <v>501</v>
      </c>
      <c r="C5" s="6">
        <v>19</v>
      </c>
      <c r="D5" s="6">
        <v>19.3</v>
      </c>
      <c r="E5" s="6">
        <v>19.399999999999999</v>
      </c>
      <c r="F5" s="6">
        <v>18.8</v>
      </c>
      <c r="G5" s="6">
        <v>18.899999999999999</v>
      </c>
      <c r="H5" s="6">
        <v>19.2</v>
      </c>
      <c r="I5" s="6">
        <v>19.5</v>
      </c>
      <c r="J5" s="6">
        <v>19.8</v>
      </c>
      <c r="K5" s="6">
        <v>19.8</v>
      </c>
      <c r="L5" s="6">
        <v>19.899999999999999</v>
      </c>
      <c r="M5" s="386">
        <v>20.100000000000001</v>
      </c>
    </row>
    <row r="6" spans="1:13" x14ac:dyDescent="0.2">
      <c r="B6" s="6" t="s">
        <v>502</v>
      </c>
      <c r="C6" s="6">
        <v>17.5</v>
      </c>
      <c r="D6" s="6">
        <v>18.3</v>
      </c>
      <c r="E6" s="6">
        <v>18.7</v>
      </c>
      <c r="F6" s="6">
        <v>19.2</v>
      </c>
      <c r="G6" s="6">
        <v>19.3</v>
      </c>
      <c r="H6" s="6">
        <v>19.399999999999999</v>
      </c>
      <c r="I6" s="6">
        <v>19.899999999999999</v>
      </c>
      <c r="J6" s="6">
        <v>20.100000000000001</v>
      </c>
      <c r="K6" s="6">
        <v>19.899999999999999</v>
      </c>
      <c r="L6" s="6">
        <v>19.899999999999999</v>
      </c>
      <c r="M6" s="386">
        <v>20.100000000000001</v>
      </c>
    </row>
    <row r="32" spans="2:15" x14ac:dyDescent="0.2">
      <c r="B32" s="693" t="s">
        <v>523</v>
      </c>
      <c r="C32" s="693"/>
      <c r="D32" s="693"/>
      <c r="E32" s="693"/>
      <c r="F32" s="693"/>
      <c r="G32" s="693"/>
      <c r="H32" s="693"/>
      <c r="I32" s="693"/>
      <c r="J32" s="693"/>
      <c r="K32" s="693"/>
      <c r="L32" s="693"/>
      <c r="M32" s="693"/>
      <c r="N32" s="693"/>
      <c r="O32" s="693"/>
    </row>
    <row r="33" spans="1:15" x14ac:dyDescent="0.2">
      <c r="B33" s="693"/>
      <c r="C33" s="693"/>
      <c r="D33" s="693"/>
      <c r="E33" s="693"/>
      <c r="F33" s="693"/>
      <c r="G33" s="693"/>
      <c r="H33" s="693"/>
      <c r="I33" s="693"/>
      <c r="J33" s="693"/>
      <c r="K33" s="693"/>
      <c r="L33" s="693"/>
      <c r="M33" s="693"/>
      <c r="N33" s="693"/>
      <c r="O33" s="693"/>
    </row>
    <row r="35" spans="1:15" x14ac:dyDescent="0.2">
      <c r="A35" s="102" t="s">
        <v>505</v>
      </c>
    </row>
    <row r="36" spans="1:15" x14ac:dyDescent="0.2">
      <c r="A36" s="102" t="s">
        <v>379</v>
      </c>
    </row>
    <row r="38" spans="1:15" ht="14.25" x14ac:dyDescent="0.2">
      <c r="A38" s="5" t="s">
        <v>516</v>
      </c>
    </row>
    <row r="39" spans="1:15" x14ac:dyDescent="0.2">
      <c r="A39" s="611" t="s">
        <v>1</v>
      </c>
      <c r="B39" s="611"/>
      <c r="C39" s="611"/>
    </row>
    <row r="42" spans="1:15" x14ac:dyDescent="0.2">
      <c r="C42" s="6" t="s">
        <v>141</v>
      </c>
      <c r="D42" s="6" t="s">
        <v>142</v>
      </c>
      <c r="E42" s="6" t="s">
        <v>143</v>
      </c>
      <c r="F42" s="6" t="s">
        <v>144</v>
      </c>
      <c r="G42" s="6" t="s">
        <v>145</v>
      </c>
      <c r="H42" s="6" t="s">
        <v>146</v>
      </c>
      <c r="I42" s="6" t="s">
        <v>147</v>
      </c>
      <c r="J42" s="6" t="s">
        <v>148</v>
      </c>
      <c r="K42" s="6" t="s">
        <v>149</v>
      </c>
      <c r="L42" s="6" t="s">
        <v>150</v>
      </c>
      <c r="M42" s="6" t="s">
        <v>151</v>
      </c>
    </row>
    <row r="43" spans="1:15" x14ac:dyDescent="0.2">
      <c r="B43" s="6" t="s">
        <v>503</v>
      </c>
      <c r="C43" s="387">
        <v>3.42</v>
      </c>
      <c r="D43" s="387">
        <v>3.45</v>
      </c>
      <c r="E43" s="387">
        <v>3.47</v>
      </c>
      <c r="F43" s="387">
        <v>3.48</v>
      </c>
      <c r="G43" s="387">
        <v>3.48</v>
      </c>
      <c r="H43" s="387">
        <v>3.47</v>
      </c>
      <c r="I43" s="387">
        <v>3.47</v>
      </c>
      <c r="J43" s="387">
        <v>3.48</v>
      </c>
      <c r="K43" s="387">
        <v>3.46</v>
      </c>
      <c r="L43" s="387">
        <v>3.49</v>
      </c>
      <c r="M43" s="387">
        <v>3.48</v>
      </c>
    </row>
    <row r="44" spans="1:15" x14ac:dyDescent="0.2">
      <c r="B44" s="6" t="s">
        <v>504</v>
      </c>
      <c r="C44" s="387">
        <v>3.49</v>
      </c>
      <c r="D44" s="387">
        <v>3.52</v>
      </c>
      <c r="E44" s="387">
        <v>3.55</v>
      </c>
      <c r="F44" s="387">
        <v>3.54</v>
      </c>
      <c r="G44" s="387">
        <v>3.56</v>
      </c>
      <c r="H44" s="387">
        <v>3.55</v>
      </c>
      <c r="I44" s="387">
        <v>3.55</v>
      </c>
      <c r="J44" s="387">
        <v>3.55</v>
      </c>
      <c r="K44" s="387">
        <v>3.54</v>
      </c>
      <c r="L44" s="387">
        <v>3.56</v>
      </c>
      <c r="M44" s="387">
        <v>3.56</v>
      </c>
    </row>
    <row r="69" spans="1:15" x14ac:dyDescent="0.2">
      <c r="B69" s="693" t="s">
        <v>524</v>
      </c>
      <c r="C69" s="693"/>
      <c r="D69" s="693"/>
      <c r="E69" s="693"/>
      <c r="F69" s="693"/>
      <c r="G69" s="693"/>
      <c r="H69" s="693"/>
      <c r="I69" s="693"/>
      <c r="J69" s="693"/>
      <c r="K69" s="693"/>
      <c r="L69" s="693"/>
      <c r="M69" s="693"/>
      <c r="N69" s="693"/>
      <c r="O69" s="693"/>
    </row>
    <row r="70" spans="1:15" x14ac:dyDescent="0.2">
      <c r="B70" s="693"/>
      <c r="C70" s="693"/>
      <c r="D70" s="693"/>
      <c r="E70" s="693"/>
      <c r="F70" s="693"/>
      <c r="G70" s="693"/>
      <c r="H70" s="693"/>
      <c r="I70" s="693"/>
      <c r="J70" s="693"/>
      <c r="K70" s="693"/>
      <c r="L70" s="693"/>
      <c r="M70" s="693"/>
      <c r="N70" s="693"/>
      <c r="O70" s="693"/>
    </row>
    <row r="72" spans="1:15" x14ac:dyDescent="0.2">
      <c r="A72" s="102" t="s">
        <v>505</v>
      </c>
    </row>
    <row r="73" spans="1:15" x14ac:dyDescent="0.2">
      <c r="A73" s="102" t="s">
        <v>379</v>
      </c>
    </row>
  </sheetData>
  <mergeCells count="4">
    <mergeCell ref="A2:C2"/>
    <mergeCell ref="B32:O33"/>
    <mergeCell ref="A39:C39"/>
    <mergeCell ref="B69:O70"/>
  </mergeCells>
  <hyperlinks>
    <hyperlink ref="A2:C2" location="TOC!A1" display="Return to Table of Contents"/>
    <hyperlink ref="A39:C39" location="TOC!A1" display="Return to Table of Contents"/>
  </hyperlinks>
  <pageMargins left="0.25" right="0.25" top="0.75" bottom="0.75" header="0.3" footer="0.3"/>
  <pageSetup scale="73" fitToHeight="0" orientation="portrait" r:id="rId1"/>
  <headerFooter>
    <oddHeader>&amp;L2015-16 Survey of Dental Education
Report 2 - Tuition, Admission, and Attrition</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workbookViewId="0">
      <pane xSplit="2" ySplit="4" topLeftCell="C41" activePane="bottomRight" state="frozen"/>
      <selection pane="topRight" activeCell="C1" sqref="C1"/>
      <selection pane="bottomLeft" activeCell="A5" sqref="A5"/>
      <selection pane="bottomRight" activeCell="A2" sqref="A2:B2"/>
    </sheetView>
  </sheetViews>
  <sheetFormatPr defaultRowHeight="12.75" x14ac:dyDescent="0.2"/>
  <cols>
    <col min="1" max="1" width="5.7109375" style="1" customWidth="1"/>
    <col min="2" max="2" width="49.85546875" style="2" customWidth="1"/>
    <col min="3" max="5" width="12.7109375" style="1" customWidth="1"/>
    <col min="6" max="6" width="12.7109375" style="514" customWidth="1"/>
    <col min="7" max="7" width="11.140625" style="1" customWidth="1"/>
    <col min="8" max="16384" width="9.140625" style="1"/>
  </cols>
  <sheetData>
    <row r="1" spans="1:7" x14ac:dyDescent="0.2">
      <c r="A1" s="3" t="s">
        <v>290</v>
      </c>
    </row>
    <row r="2" spans="1:7" ht="13.5" thickBot="1" x14ac:dyDescent="0.25">
      <c r="A2" s="603" t="s">
        <v>1</v>
      </c>
      <c r="B2" s="603"/>
      <c r="C2" s="67"/>
      <c r="D2" s="67"/>
      <c r="E2" s="67"/>
      <c r="F2" s="67"/>
      <c r="G2" s="67"/>
    </row>
    <row r="3" spans="1:7" ht="15.75" customHeight="1" x14ac:dyDescent="0.2">
      <c r="A3" s="604"/>
      <c r="B3" s="605"/>
      <c r="C3" s="613" t="s">
        <v>291</v>
      </c>
      <c r="D3" s="608"/>
      <c r="E3" s="608"/>
      <c r="F3" s="614"/>
      <c r="G3" s="521"/>
    </row>
    <row r="4" spans="1:7" ht="28.5" customHeight="1" x14ac:dyDescent="0.2">
      <c r="A4" s="362" t="s">
        <v>7</v>
      </c>
      <c r="B4" s="257" t="s">
        <v>8</v>
      </c>
      <c r="C4" s="64" t="s">
        <v>292</v>
      </c>
      <c r="D4" s="64" t="s">
        <v>293</v>
      </c>
      <c r="E4" s="64" t="s">
        <v>262</v>
      </c>
      <c r="F4" s="66" t="s">
        <v>187</v>
      </c>
      <c r="G4" s="69" t="s">
        <v>6</v>
      </c>
    </row>
    <row r="5" spans="1:7" x14ac:dyDescent="0.2">
      <c r="A5" s="24" t="s">
        <v>11</v>
      </c>
      <c r="B5" s="25" t="s">
        <v>12</v>
      </c>
      <c r="C5" s="209">
        <v>58</v>
      </c>
      <c r="D5" s="328">
        <v>0</v>
      </c>
      <c r="E5" s="328">
        <v>1</v>
      </c>
      <c r="F5" s="210">
        <v>0</v>
      </c>
      <c r="G5" s="347">
        <v>59</v>
      </c>
    </row>
    <row r="6" spans="1:7" x14ac:dyDescent="0.2">
      <c r="A6" s="26" t="s">
        <v>13</v>
      </c>
      <c r="B6" s="27" t="s">
        <v>14</v>
      </c>
      <c r="C6" s="206">
        <v>75</v>
      </c>
      <c r="D6" s="329">
        <v>0</v>
      </c>
      <c r="E6" s="329">
        <v>1</v>
      </c>
      <c r="F6" s="319">
        <v>0</v>
      </c>
      <c r="G6" s="528">
        <v>76</v>
      </c>
    </row>
    <row r="7" spans="1:7" x14ac:dyDescent="0.2">
      <c r="A7" s="24" t="s">
        <v>13</v>
      </c>
      <c r="B7" s="25" t="s">
        <v>15</v>
      </c>
      <c r="C7" s="209">
        <v>137</v>
      </c>
      <c r="D7" s="328">
        <v>3</v>
      </c>
      <c r="E7" s="328">
        <v>0</v>
      </c>
      <c r="F7" s="522">
        <v>0</v>
      </c>
      <c r="G7" s="347">
        <v>140</v>
      </c>
    </row>
    <row r="8" spans="1:7" x14ac:dyDescent="0.2">
      <c r="A8" s="26" t="s">
        <v>16</v>
      </c>
      <c r="B8" s="27" t="s">
        <v>17</v>
      </c>
      <c r="C8" s="206">
        <v>134</v>
      </c>
      <c r="D8" s="329">
        <v>0</v>
      </c>
      <c r="E8" s="329">
        <v>10</v>
      </c>
      <c r="F8" s="523">
        <v>0</v>
      </c>
      <c r="G8" s="348">
        <v>144</v>
      </c>
    </row>
    <row r="9" spans="1:7" x14ac:dyDescent="0.2">
      <c r="A9" s="24" t="s">
        <v>16</v>
      </c>
      <c r="B9" s="25" t="s">
        <v>18</v>
      </c>
      <c r="C9" s="209">
        <v>82</v>
      </c>
      <c r="D9" s="328">
        <v>2</v>
      </c>
      <c r="E9" s="328">
        <v>6</v>
      </c>
      <c r="F9" s="522">
        <v>0</v>
      </c>
      <c r="G9" s="347">
        <v>90</v>
      </c>
    </row>
    <row r="10" spans="1:7" x14ac:dyDescent="0.2">
      <c r="A10" s="26" t="s">
        <v>16</v>
      </c>
      <c r="B10" s="27" t="s">
        <v>19</v>
      </c>
      <c r="C10" s="206">
        <v>79</v>
      </c>
      <c r="D10" s="329">
        <v>0</v>
      </c>
      <c r="E10" s="329">
        <v>8</v>
      </c>
      <c r="F10" s="523">
        <v>0</v>
      </c>
      <c r="G10" s="348">
        <v>87</v>
      </c>
    </row>
    <row r="11" spans="1:7" x14ac:dyDescent="0.2">
      <c r="A11" s="24" t="s">
        <v>16</v>
      </c>
      <c r="B11" s="25" t="s">
        <v>20</v>
      </c>
      <c r="C11" s="209">
        <v>127</v>
      </c>
      <c r="D11" s="328">
        <v>6</v>
      </c>
      <c r="E11" s="328">
        <v>10</v>
      </c>
      <c r="F11" s="522">
        <v>0</v>
      </c>
      <c r="G11" s="347">
        <v>143</v>
      </c>
    </row>
    <row r="12" spans="1:7" x14ac:dyDescent="0.2">
      <c r="A12" s="26" t="s">
        <v>16</v>
      </c>
      <c r="B12" s="27" t="s">
        <v>21</v>
      </c>
      <c r="C12" s="206">
        <v>93</v>
      </c>
      <c r="D12" s="329">
        <v>3</v>
      </c>
      <c r="E12" s="329">
        <v>4</v>
      </c>
      <c r="F12" s="523">
        <v>0</v>
      </c>
      <c r="G12" s="348">
        <v>100</v>
      </c>
    </row>
    <row r="13" spans="1:7" x14ac:dyDescent="0.2">
      <c r="A13" s="24" t="s">
        <v>16</v>
      </c>
      <c r="B13" s="25" t="s">
        <v>22</v>
      </c>
      <c r="C13" s="209">
        <v>67</v>
      </c>
      <c r="D13" s="328">
        <v>0</v>
      </c>
      <c r="E13" s="328">
        <v>2</v>
      </c>
      <c r="F13" s="522">
        <v>0</v>
      </c>
      <c r="G13" s="347">
        <v>69</v>
      </c>
    </row>
    <row r="14" spans="1:7" x14ac:dyDescent="0.2">
      <c r="A14" s="26" t="s">
        <v>23</v>
      </c>
      <c r="B14" s="27" t="s">
        <v>24</v>
      </c>
      <c r="C14" s="206">
        <v>75</v>
      </c>
      <c r="D14" s="329">
        <v>0</v>
      </c>
      <c r="E14" s="329">
        <v>4</v>
      </c>
      <c r="F14" s="523">
        <v>2</v>
      </c>
      <c r="G14" s="348">
        <v>81</v>
      </c>
    </row>
    <row r="15" spans="1:7" x14ac:dyDescent="0.2">
      <c r="A15" s="24" t="s">
        <v>25</v>
      </c>
      <c r="B15" s="25" t="s">
        <v>26</v>
      </c>
      <c r="C15" s="209">
        <v>42</v>
      </c>
      <c r="D15" s="328">
        <v>0</v>
      </c>
      <c r="E15" s="328">
        <v>0</v>
      </c>
      <c r="F15" s="522">
        <v>0</v>
      </c>
      <c r="G15" s="347">
        <v>42</v>
      </c>
    </row>
    <row r="16" spans="1:7" x14ac:dyDescent="0.2">
      <c r="A16" s="26" t="s">
        <v>27</v>
      </c>
      <c r="B16" s="27" t="s">
        <v>28</v>
      </c>
      <c r="C16" s="206">
        <v>67</v>
      </c>
      <c r="D16" s="329">
        <v>4</v>
      </c>
      <c r="E16" s="329">
        <v>9</v>
      </c>
      <c r="F16" s="207">
        <v>1</v>
      </c>
      <c r="G16" s="348">
        <v>81</v>
      </c>
    </row>
    <row r="17" spans="1:7" x14ac:dyDescent="0.2">
      <c r="A17" s="24" t="s">
        <v>29</v>
      </c>
      <c r="B17" s="25" t="s">
        <v>30</v>
      </c>
      <c r="C17" s="209">
        <v>83</v>
      </c>
      <c r="D17" s="328">
        <v>0</v>
      </c>
      <c r="E17" s="328">
        <v>10</v>
      </c>
      <c r="F17" s="210">
        <v>0</v>
      </c>
      <c r="G17" s="347">
        <v>93</v>
      </c>
    </row>
    <row r="18" spans="1:7" x14ac:dyDescent="0.2">
      <c r="A18" s="26" t="s">
        <v>29</v>
      </c>
      <c r="B18" s="27" t="s">
        <v>31</v>
      </c>
      <c r="C18" s="206">
        <v>108</v>
      </c>
      <c r="D18" s="329">
        <v>9</v>
      </c>
      <c r="E18" s="329">
        <v>4</v>
      </c>
      <c r="F18" s="207">
        <v>2</v>
      </c>
      <c r="G18" s="348">
        <v>123</v>
      </c>
    </row>
    <row r="19" spans="1:7" x14ac:dyDescent="0.2">
      <c r="A19" s="24" t="s">
        <v>29</v>
      </c>
      <c r="B19" s="25" t="s">
        <v>32</v>
      </c>
      <c r="C19" s="209">
        <v>101</v>
      </c>
      <c r="D19" s="328">
        <v>0</v>
      </c>
      <c r="E19" s="328">
        <v>0</v>
      </c>
      <c r="F19" s="210">
        <v>0</v>
      </c>
      <c r="G19" s="347">
        <v>101</v>
      </c>
    </row>
    <row r="20" spans="1:7" x14ac:dyDescent="0.2">
      <c r="A20" s="26" t="s">
        <v>33</v>
      </c>
      <c r="B20" s="27" t="s">
        <v>533</v>
      </c>
      <c r="C20" s="206">
        <v>89</v>
      </c>
      <c r="D20" s="329">
        <v>0</v>
      </c>
      <c r="E20" s="329">
        <v>1</v>
      </c>
      <c r="F20" s="207">
        <v>0</v>
      </c>
      <c r="G20" s="348">
        <v>90</v>
      </c>
    </row>
    <row r="21" spans="1:7" x14ac:dyDescent="0.2">
      <c r="A21" s="24" t="s">
        <v>35</v>
      </c>
      <c r="B21" s="25" t="s">
        <v>36</v>
      </c>
      <c r="C21" s="209">
        <v>51</v>
      </c>
      <c r="D21" s="328">
        <v>0</v>
      </c>
      <c r="E21" s="328">
        <v>1</v>
      </c>
      <c r="F21" s="210">
        <v>0</v>
      </c>
      <c r="G21" s="347">
        <v>52</v>
      </c>
    </row>
    <row r="22" spans="1:7" x14ac:dyDescent="0.2">
      <c r="A22" s="26" t="s">
        <v>35</v>
      </c>
      <c r="B22" s="27" t="s">
        <v>37</v>
      </c>
      <c r="C22" s="206">
        <v>50</v>
      </c>
      <c r="D22" s="329">
        <v>0</v>
      </c>
      <c r="E22" s="329">
        <v>2</v>
      </c>
      <c r="F22" s="207">
        <v>0</v>
      </c>
      <c r="G22" s="348">
        <v>52</v>
      </c>
    </row>
    <row r="23" spans="1:7" x14ac:dyDescent="0.2">
      <c r="A23" s="24" t="s">
        <v>35</v>
      </c>
      <c r="B23" s="25" t="s">
        <v>38</v>
      </c>
      <c r="C23" s="209">
        <v>125</v>
      </c>
      <c r="D23" s="328">
        <v>2</v>
      </c>
      <c r="E23" s="328">
        <v>4</v>
      </c>
      <c r="F23" s="210">
        <v>1</v>
      </c>
      <c r="G23" s="347">
        <v>132</v>
      </c>
    </row>
    <row r="24" spans="1:7" x14ac:dyDescent="0.2">
      <c r="A24" s="26" t="s">
        <v>39</v>
      </c>
      <c r="B24" s="27" t="s">
        <v>40</v>
      </c>
      <c r="C24" s="206">
        <v>105</v>
      </c>
      <c r="D24" s="329">
        <v>0</v>
      </c>
      <c r="E24" s="329">
        <v>2</v>
      </c>
      <c r="F24" s="207">
        <v>0</v>
      </c>
      <c r="G24" s="348">
        <v>107</v>
      </c>
    </row>
    <row r="25" spans="1:7" x14ac:dyDescent="0.2">
      <c r="A25" s="24" t="s">
        <v>41</v>
      </c>
      <c r="B25" s="25" t="s">
        <v>42</v>
      </c>
      <c r="C25" s="209">
        <v>81</v>
      </c>
      <c r="D25" s="328">
        <v>0</v>
      </c>
      <c r="E25" s="328">
        <v>0</v>
      </c>
      <c r="F25" s="210">
        <v>0</v>
      </c>
      <c r="G25" s="347">
        <v>81</v>
      </c>
    </row>
    <row r="26" spans="1:7" x14ac:dyDescent="0.2">
      <c r="A26" s="26" t="s">
        <v>43</v>
      </c>
      <c r="B26" s="27" t="s">
        <v>44</v>
      </c>
      <c r="C26" s="206">
        <v>64</v>
      </c>
      <c r="D26" s="329">
        <v>0</v>
      </c>
      <c r="E26" s="329">
        <v>1</v>
      </c>
      <c r="F26" s="207">
        <v>0</v>
      </c>
      <c r="G26" s="348">
        <v>65</v>
      </c>
    </row>
    <row r="27" spans="1:7" x14ac:dyDescent="0.2">
      <c r="A27" s="24" t="s">
        <v>43</v>
      </c>
      <c r="B27" s="25" t="s">
        <v>45</v>
      </c>
      <c r="C27" s="209">
        <v>119</v>
      </c>
      <c r="D27" s="328">
        <v>0</v>
      </c>
      <c r="E27" s="328">
        <v>1</v>
      </c>
      <c r="F27" s="210">
        <v>0</v>
      </c>
      <c r="G27" s="347">
        <v>120</v>
      </c>
    </row>
    <row r="28" spans="1:7" x14ac:dyDescent="0.2">
      <c r="A28" s="26" t="s">
        <v>46</v>
      </c>
      <c r="B28" s="27" t="s">
        <v>47</v>
      </c>
      <c r="C28" s="206">
        <v>65</v>
      </c>
      <c r="D28" s="329">
        <v>0</v>
      </c>
      <c r="E28" s="329">
        <v>0</v>
      </c>
      <c r="F28" s="207">
        <v>0</v>
      </c>
      <c r="G28" s="348">
        <v>65</v>
      </c>
    </row>
    <row r="29" spans="1:7" x14ac:dyDescent="0.2">
      <c r="A29" s="24" t="s">
        <v>48</v>
      </c>
      <c r="B29" s="25" t="s">
        <v>49</v>
      </c>
      <c r="C29" s="209">
        <v>58</v>
      </c>
      <c r="D29" s="328">
        <v>5</v>
      </c>
      <c r="E29" s="328">
        <v>1</v>
      </c>
      <c r="F29" s="210">
        <v>0</v>
      </c>
      <c r="G29" s="347">
        <v>64</v>
      </c>
    </row>
    <row r="30" spans="1:7" x14ac:dyDescent="0.2">
      <c r="A30" s="26" t="s">
        <v>50</v>
      </c>
      <c r="B30" s="27" t="s">
        <v>51</v>
      </c>
      <c r="C30" s="206">
        <v>128</v>
      </c>
      <c r="D30" s="329">
        <v>1</v>
      </c>
      <c r="E30" s="329">
        <v>4</v>
      </c>
      <c r="F30" s="207">
        <v>0</v>
      </c>
      <c r="G30" s="348">
        <v>133</v>
      </c>
    </row>
    <row r="31" spans="1:7" x14ac:dyDescent="0.2">
      <c r="A31" s="24" t="s">
        <v>52</v>
      </c>
      <c r="B31" s="25" t="s">
        <v>53</v>
      </c>
      <c r="C31" s="209">
        <v>31</v>
      </c>
      <c r="D31" s="328">
        <v>1</v>
      </c>
      <c r="E31" s="328">
        <v>3</v>
      </c>
      <c r="F31" s="210">
        <v>0</v>
      </c>
      <c r="G31" s="347">
        <v>35</v>
      </c>
    </row>
    <row r="32" spans="1:7" x14ac:dyDescent="0.2">
      <c r="A32" s="26" t="s">
        <v>52</v>
      </c>
      <c r="B32" s="27" t="s">
        <v>54</v>
      </c>
      <c r="C32" s="206">
        <v>104</v>
      </c>
      <c r="D32" s="329">
        <v>10</v>
      </c>
      <c r="E32" s="329">
        <v>1</v>
      </c>
      <c r="F32" s="207">
        <v>0</v>
      </c>
      <c r="G32" s="348">
        <v>115</v>
      </c>
    </row>
    <row r="33" spans="1:7" x14ac:dyDescent="0.2">
      <c r="A33" s="24" t="s">
        <v>52</v>
      </c>
      <c r="B33" s="25" t="s">
        <v>55</v>
      </c>
      <c r="C33" s="209">
        <v>202</v>
      </c>
      <c r="D33" s="328">
        <v>0</v>
      </c>
      <c r="E33" s="328">
        <v>1</v>
      </c>
      <c r="F33" s="210">
        <v>0</v>
      </c>
      <c r="G33" s="347">
        <v>203</v>
      </c>
    </row>
    <row r="34" spans="1:7" x14ac:dyDescent="0.2">
      <c r="A34" s="26" t="s">
        <v>56</v>
      </c>
      <c r="B34" s="27" t="s">
        <v>57</v>
      </c>
      <c r="C34" s="206">
        <v>108</v>
      </c>
      <c r="D34" s="329">
        <v>29</v>
      </c>
      <c r="E34" s="329">
        <v>7</v>
      </c>
      <c r="F34" s="523">
        <v>0</v>
      </c>
      <c r="G34" s="348">
        <v>144</v>
      </c>
    </row>
    <row r="35" spans="1:7" x14ac:dyDescent="0.2">
      <c r="A35" s="24" t="s">
        <v>56</v>
      </c>
      <c r="B35" s="25" t="s">
        <v>58</v>
      </c>
      <c r="C35" s="209">
        <v>102</v>
      </c>
      <c r="D35" s="328">
        <v>2</v>
      </c>
      <c r="E35" s="328">
        <v>4</v>
      </c>
      <c r="F35" s="522">
        <v>0</v>
      </c>
      <c r="G35" s="347">
        <v>108</v>
      </c>
    </row>
    <row r="36" spans="1:7" x14ac:dyDescent="0.2">
      <c r="A36" s="26" t="s">
        <v>59</v>
      </c>
      <c r="B36" s="27" t="s">
        <v>60</v>
      </c>
      <c r="C36" s="206">
        <v>103</v>
      </c>
      <c r="D36" s="329">
        <v>2</v>
      </c>
      <c r="E36" s="517">
        <v>4</v>
      </c>
      <c r="F36" s="523">
        <v>2</v>
      </c>
      <c r="G36" s="348">
        <v>111</v>
      </c>
    </row>
    <row r="37" spans="1:7" x14ac:dyDescent="0.2">
      <c r="A37" s="24" t="s">
        <v>61</v>
      </c>
      <c r="B37" s="25" t="s">
        <v>62</v>
      </c>
      <c r="C37" s="209">
        <v>38</v>
      </c>
      <c r="D37" s="328">
        <v>0</v>
      </c>
      <c r="E37" s="518">
        <v>0</v>
      </c>
      <c r="F37" s="522">
        <v>0</v>
      </c>
      <c r="G37" s="347">
        <v>38</v>
      </c>
    </row>
    <row r="38" spans="1:7" x14ac:dyDescent="0.2">
      <c r="A38" s="26" t="s">
        <v>63</v>
      </c>
      <c r="B38" s="27" t="s">
        <v>64</v>
      </c>
      <c r="C38" s="206">
        <v>108</v>
      </c>
      <c r="D38" s="329">
        <v>0</v>
      </c>
      <c r="E38" s="517">
        <v>1</v>
      </c>
      <c r="F38" s="523">
        <v>0</v>
      </c>
      <c r="G38" s="348">
        <v>109</v>
      </c>
    </row>
    <row r="39" spans="1:7" x14ac:dyDescent="0.2">
      <c r="A39" s="24" t="s">
        <v>63</v>
      </c>
      <c r="B39" s="25" t="s">
        <v>65</v>
      </c>
      <c r="C39" s="209">
        <v>42</v>
      </c>
      <c r="D39" s="328">
        <v>0</v>
      </c>
      <c r="E39" s="518">
        <v>0</v>
      </c>
      <c r="F39" s="522">
        <v>0</v>
      </c>
      <c r="G39" s="347">
        <v>42</v>
      </c>
    </row>
    <row r="40" spans="1:7" x14ac:dyDescent="0.2">
      <c r="A40" s="26" t="s">
        <v>66</v>
      </c>
      <c r="B40" s="27" t="s">
        <v>67</v>
      </c>
      <c r="C40" s="206">
        <v>82</v>
      </c>
      <c r="D40" s="329">
        <v>0</v>
      </c>
      <c r="E40" s="517">
        <v>3</v>
      </c>
      <c r="F40" s="523">
        <v>0</v>
      </c>
      <c r="G40" s="348">
        <v>85</v>
      </c>
    </row>
    <row r="41" spans="1:7" x14ac:dyDescent="0.2">
      <c r="A41" s="24" t="s">
        <v>66</v>
      </c>
      <c r="B41" s="25" t="s">
        <v>68</v>
      </c>
      <c r="C41" s="209">
        <v>48</v>
      </c>
      <c r="D41" s="328">
        <v>0</v>
      </c>
      <c r="E41" s="518">
        <v>0</v>
      </c>
      <c r="F41" s="522">
        <v>0</v>
      </c>
      <c r="G41" s="347">
        <v>48</v>
      </c>
    </row>
    <row r="42" spans="1:7" x14ac:dyDescent="0.2">
      <c r="A42" s="26" t="s">
        <v>69</v>
      </c>
      <c r="B42" s="27" t="s">
        <v>70</v>
      </c>
      <c r="C42" s="206">
        <v>82</v>
      </c>
      <c r="D42" s="329">
        <v>0</v>
      </c>
      <c r="E42" s="517">
        <v>0</v>
      </c>
      <c r="F42" s="523">
        <v>0</v>
      </c>
      <c r="G42" s="348">
        <v>82</v>
      </c>
    </row>
    <row r="43" spans="1:7" x14ac:dyDescent="0.2">
      <c r="A43" s="24" t="s">
        <v>71</v>
      </c>
      <c r="B43" s="25" t="s">
        <v>72</v>
      </c>
      <c r="C43" s="209">
        <v>86</v>
      </c>
      <c r="D43" s="328">
        <v>1</v>
      </c>
      <c r="E43" s="518">
        <v>2</v>
      </c>
      <c r="F43" s="522">
        <v>0</v>
      </c>
      <c r="G43" s="347">
        <v>89</v>
      </c>
    </row>
    <row r="44" spans="1:7" x14ac:dyDescent="0.2">
      <c r="A44" s="26" t="s">
        <v>73</v>
      </c>
      <c r="B44" s="27" t="s">
        <v>74</v>
      </c>
      <c r="C44" s="206">
        <v>79</v>
      </c>
      <c r="D44" s="329">
        <v>0</v>
      </c>
      <c r="E44" s="517">
        <v>1</v>
      </c>
      <c r="F44" s="523">
        <v>0</v>
      </c>
      <c r="G44" s="348">
        <v>80</v>
      </c>
    </row>
    <row r="45" spans="1:7" x14ac:dyDescent="0.2">
      <c r="A45" s="24" t="s">
        <v>73</v>
      </c>
      <c r="B45" s="25" t="s">
        <v>75</v>
      </c>
      <c r="C45" s="209">
        <v>299</v>
      </c>
      <c r="D45" s="328">
        <v>48</v>
      </c>
      <c r="E45" s="518">
        <v>39</v>
      </c>
      <c r="F45" s="524">
        <v>1</v>
      </c>
      <c r="G45" s="347">
        <v>387</v>
      </c>
    </row>
    <row r="46" spans="1:7" x14ac:dyDescent="0.2">
      <c r="A46" s="26" t="s">
        <v>73</v>
      </c>
      <c r="B46" s="27" t="s">
        <v>76</v>
      </c>
      <c r="C46" s="206">
        <v>44</v>
      </c>
      <c r="D46" s="329">
        <v>0</v>
      </c>
      <c r="E46" s="517">
        <v>0</v>
      </c>
      <c r="F46" s="525">
        <v>0</v>
      </c>
      <c r="G46" s="348">
        <v>44</v>
      </c>
    </row>
    <row r="47" spans="1:7" x14ac:dyDescent="0.2">
      <c r="A47" s="24" t="s">
        <v>73</v>
      </c>
      <c r="B47" s="25" t="s">
        <v>77</v>
      </c>
      <c r="C47" s="209">
        <v>83</v>
      </c>
      <c r="D47" s="328">
        <v>0</v>
      </c>
      <c r="E47" s="518">
        <v>7</v>
      </c>
      <c r="F47" s="524">
        <v>0</v>
      </c>
      <c r="G47" s="347">
        <v>90</v>
      </c>
    </row>
    <row r="48" spans="1:7" x14ac:dyDescent="0.2">
      <c r="A48" s="26" t="s">
        <v>78</v>
      </c>
      <c r="B48" s="27" t="s">
        <v>79</v>
      </c>
      <c r="C48" s="206">
        <v>85</v>
      </c>
      <c r="D48" s="329">
        <v>0</v>
      </c>
      <c r="E48" s="517">
        <v>0</v>
      </c>
      <c r="F48" s="525">
        <v>0</v>
      </c>
      <c r="G48" s="348">
        <v>85</v>
      </c>
    </row>
    <row r="49" spans="1:7" x14ac:dyDescent="0.2">
      <c r="A49" s="24" t="s">
        <v>78</v>
      </c>
      <c r="B49" s="25" t="s">
        <v>80</v>
      </c>
      <c r="C49" s="209">
        <v>53</v>
      </c>
      <c r="D49" s="328">
        <v>0</v>
      </c>
      <c r="E49" s="518">
        <v>0</v>
      </c>
      <c r="F49" s="524">
        <v>0</v>
      </c>
      <c r="G49" s="347">
        <v>53</v>
      </c>
    </row>
    <row r="50" spans="1:7" x14ac:dyDescent="0.2">
      <c r="A50" s="26" t="s">
        <v>81</v>
      </c>
      <c r="B50" s="27" t="s">
        <v>82</v>
      </c>
      <c r="C50" s="206">
        <v>110</v>
      </c>
      <c r="D50" s="329">
        <v>0</v>
      </c>
      <c r="E50" s="517">
        <v>0</v>
      </c>
      <c r="F50" s="525">
        <v>0</v>
      </c>
      <c r="G50" s="348">
        <v>110</v>
      </c>
    </row>
    <row r="51" spans="1:7" x14ac:dyDescent="0.2">
      <c r="A51" s="24" t="s">
        <v>81</v>
      </c>
      <c r="B51" s="25" t="s">
        <v>83</v>
      </c>
      <c r="C51" s="209">
        <v>69</v>
      </c>
      <c r="D51" s="328">
        <v>5</v>
      </c>
      <c r="E51" s="518">
        <v>2</v>
      </c>
      <c r="F51" s="524">
        <v>0</v>
      </c>
      <c r="G51" s="347">
        <v>76</v>
      </c>
    </row>
    <row r="52" spans="1:7" x14ac:dyDescent="0.2">
      <c r="A52" s="26" t="s">
        <v>84</v>
      </c>
      <c r="B52" s="27" t="s">
        <v>85</v>
      </c>
      <c r="C52" s="206">
        <v>53</v>
      </c>
      <c r="D52" s="329">
        <v>0</v>
      </c>
      <c r="E52" s="517">
        <v>4</v>
      </c>
      <c r="F52" s="525">
        <v>0</v>
      </c>
      <c r="G52" s="348">
        <v>57</v>
      </c>
    </row>
    <row r="53" spans="1:7" x14ac:dyDescent="0.2">
      <c r="A53" s="24" t="s">
        <v>86</v>
      </c>
      <c r="B53" s="25" t="s">
        <v>87</v>
      </c>
      <c r="C53" s="209">
        <v>71</v>
      </c>
      <c r="D53" s="328">
        <v>1</v>
      </c>
      <c r="E53" s="518">
        <v>4</v>
      </c>
      <c r="F53" s="524">
        <v>0</v>
      </c>
      <c r="G53" s="347">
        <v>76</v>
      </c>
    </row>
    <row r="54" spans="1:7" x14ac:dyDescent="0.2">
      <c r="A54" s="26" t="s">
        <v>88</v>
      </c>
      <c r="B54" s="27" t="s">
        <v>89</v>
      </c>
      <c r="C54" s="206">
        <v>132</v>
      </c>
      <c r="D54" s="329">
        <v>4</v>
      </c>
      <c r="E54" s="517">
        <v>4</v>
      </c>
      <c r="F54" s="525">
        <v>0</v>
      </c>
      <c r="G54" s="348">
        <v>140</v>
      </c>
    </row>
    <row r="55" spans="1:7" x14ac:dyDescent="0.2">
      <c r="A55" s="24" t="s">
        <v>88</v>
      </c>
      <c r="B55" s="25" t="s">
        <v>90</v>
      </c>
      <c r="C55" s="209">
        <v>111</v>
      </c>
      <c r="D55" s="328">
        <v>4</v>
      </c>
      <c r="E55" s="518">
        <v>6</v>
      </c>
      <c r="F55" s="524">
        <v>0</v>
      </c>
      <c r="G55" s="347">
        <v>121</v>
      </c>
    </row>
    <row r="56" spans="1:7" x14ac:dyDescent="0.2">
      <c r="A56" s="26" t="s">
        <v>88</v>
      </c>
      <c r="B56" s="27" t="s">
        <v>91</v>
      </c>
      <c r="C56" s="206">
        <v>70</v>
      </c>
      <c r="D56" s="329">
        <v>1</v>
      </c>
      <c r="E56" s="517">
        <v>8</v>
      </c>
      <c r="F56" s="525">
        <v>0</v>
      </c>
      <c r="G56" s="348">
        <v>79</v>
      </c>
    </row>
    <row r="57" spans="1:7" x14ac:dyDescent="0.2">
      <c r="A57" s="24" t="s">
        <v>92</v>
      </c>
      <c r="B57" s="25" t="s">
        <v>93</v>
      </c>
      <c r="C57" s="209">
        <v>74</v>
      </c>
      <c r="D57" s="328">
        <v>0</v>
      </c>
      <c r="E57" s="518">
        <v>1</v>
      </c>
      <c r="F57" s="524">
        <v>0</v>
      </c>
      <c r="G57" s="347">
        <v>75</v>
      </c>
    </row>
    <row r="58" spans="1:7" x14ac:dyDescent="0.2">
      <c r="A58" s="26" t="s">
        <v>94</v>
      </c>
      <c r="B58" s="27" t="s">
        <v>95</v>
      </c>
      <c r="C58" s="206">
        <v>58</v>
      </c>
      <c r="D58" s="329">
        <v>1</v>
      </c>
      <c r="E58" s="517">
        <v>2</v>
      </c>
      <c r="F58" s="525">
        <v>0</v>
      </c>
      <c r="G58" s="348">
        <v>61</v>
      </c>
    </row>
    <row r="59" spans="1:7" x14ac:dyDescent="0.2">
      <c r="A59" s="24" t="s">
        <v>94</v>
      </c>
      <c r="B59" s="25" t="s">
        <v>530</v>
      </c>
      <c r="C59" s="209">
        <v>94</v>
      </c>
      <c r="D59" s="328">
        <v>0</v>
      </c>
      <c r="E59" s="518">
        <v>0</v>
      </c>
      <c r="F59" s="524">
        <v>0</v>
      </c>
      <c r="G59" s="347">
        <v>94</v>
      </c>
    </row>
    <row r="60" spans="1:7" x14ac:dyDescent="0.2">
      <c r="A60" s="26" t="s">
        <v>96</v>
      </c>
      <c r="B60" s="27" t="s">
        <v>532</v>
      </c>
      <c r="C60" s="206">
        <v>101</v>
      </c>
      <c r="D60" s="329">
        <v>0</v>
      </c>
      <c r="E60" s="517">
        <v>4</v>
      </c>
      <c r="F60" s="525">
        <v>0</v>
      </c>
      <c r="G60" s="348">
        <v>105</v>
      </c>
    </row>
    <row r="61" spans="1:7" x14ac:dyDescent="0.2">
      <c r="A61" s="24" t="s">
        <v>96</v>
      </c>
      <c r="B61" s="25" t="s">
        <v>97</v>
      </c>
      <c r="C61" s="209">
        <v>95</v>
      </c>
      <c r="D61" s="328">
        <v>1</v>
      </c>
      <c r="E61" s="518">
        <v>5</v>
      </c>
      <c r="F61" s="524">
        <v>0</v>
      </c>
      <c r="G61" s="347">
        <v>101</v>
      </c>
    </row>
    <row r="62" spans="1:7" x14ac:dyDescent="0.2">
      <c r="A62" s="26" t="s">
        <v>96</v>
      </c>
      <c r="B62" s="27" t="s">
        <v>98</v>
      </c>
      <c r="C62" s="206">
        <v>104</v>
      </c>
      <c r="D62" s="329">
        <v>0</v>
      </c>
      <c r="E62" s="517">
        <v>0</v>
      </c>
      <c r="F62" s="525">
        <v>0</v>
      </c>
      <c r="G62" s="348">
        <v>104</v>
      </c>
    </row>
    <row r="63" spans="1:7" x14ac:dyDescent="0.2">
      <c r="A63" s="24" t="s">
        <v>99</v>
      </c>
      <c r="B63" s="25" t="s">
        <v>100</v>
      </c>
      <c r="C63" s="209">
        <v>79</v>
      </c>
      <c r="D63" s="328">
        <v>1</v>
      </c>
      <c r="E63" s="518">
        <v>2</v>
      </c>
      <c r="F63" s="524">
        <v>0</v>
      </c>
      <c r="G63" s="347">
        <v>82</v>
      </c>
    </row>
    <row r="64" spans="1:7" x14ac:dyDescent="0.2">
      <c r="A64" s="26" t="s">
        <v>99</v>
      </c>
      <c r="B64" s="27" t="s">
        <v>101</v>
      </c>
      <c r="C64" s="206">
        <v>28</v>
      </c>
      <c r="D64" s="329">
        <v>0</v>
      </c>
      <c r="E64" s="517">
        <v>0</v>
      </c>
      <c r="F64" s="525">
        <v>0</v>
      </c>
      <c r="G64" s="348">
        <v>28</v>
      </c>
    </row>
    <row r="65" spans="1:7" x14ac:dyDescent="0.2">
      <c r="A65" s="24" t="s">
        <v>102</v>
      </c>
      <c r="B65" s="25" t="s">
        <v>103</v>
      </c>
      <c r="C65" s="209">
        <v>89</v>
      </c>
      <c r="D65" s="328">
        <v>0</v>
      </c>
      <c r="E65" s="518">
        <v>5</v>
      </c>
      <c r="F65" s="524">
        <v>1</v>
      </c>
      <c r="G65" s="347">
        <v>95</v>
      </c>
    </row>
    <row r="66" spans="1:7" x14ac:dyDescent="0.2">
      <c r="A66" s="26" t="s">
        <v>104</v>
      </c>
      <c r="B66" s="27" t="s">
        <v>105</v>
      </c>
      <c r="C66" s="206">
        <v>56</v>
      </c>
      <c r="D66" s="329">
        <v>3</v>
      </c>
      <c r="E66" s="517">
        <v>3</v>
      </c>
      <c r="F66" s="525">
        <v>0</v>
      </c>
      <c r="G66" s="348">
        <v>62</v>
      </c>
    </row>
    <row r="67" spans="1:7" x14ac:dyDescent="0.2">
      <c r="A67" s="24" t="s">
        <v>106</v>
      </c>
      <c r="B67" s="25" t="s">
        <v>107</v>
      </c>
      <c r="C67" s="209">
        <v>50</v>
      </c>
      <c r="D67" s="328">
        <v>0</v>
      </c>
      <c r="E67" s="518">
        <v>2</v>
      </c>
      <c r="F67" s="524">
        <v>0</v>
      </c>
      <c r="G67" s="347">
        <v>52</v>
      </c>
    </row>
    <row r="68" spans="1:7" x14ac:dyDescent="0.2">
      <c r="A68" s="26" t="s">
        <v>108</v>
      </c>
      <c r="B68" s="27" t="s">
        <v>109</v>
      </c>
      <c r="C68" s="206">
        <v>100</v>
      </c>
      <c r="D68" s="329">
        <v>1</v>
      </c>
      <c r="E68" s="517">
        <v>0</v>
      </c>
      <c r="F68" s="525">
        <v>0</v>
      </c>
      <c r="G68" s="348">
        <v>101</v>
      </c>
    </row>
    <row r="69" spans="1:7" x14ac:dyDescent="0.2">
      <c r="A69" s="24" t="s">
        <v>110</v>
      </c>
      <c r="B69" s="25" t="s">
        <v>111</v>
      </c>
      <c r="C69" s="209">
        <v>43</v>
      </c>
      <c r="D69" s="328">
        <v>0</v>
      </c>
      <c r="E69" s="518">
        <v>0</v>
      </c>
      <c r="F69" s="524">
        <v>0</v>
      </c>
      <c r="G69" s="347">
        <v>43</v>
      </c>
    </row>
    <row r="70" spans="1:7" x14ac:dyDescent="0.2">
      <c r="A70" s="82"/>
      <c r="B70" s="83" t="s">
        <v>294</v>
      </c>
      <c r="C70" s="84">
        <v>5629</v>
      </c>
      <c r="D70" s="87">
        <v>150</v>
      </c>
      <c r="E70" s="519">
        <v>211</v>
      </c>
      <c r="F70" s="526">
        <v>10</v>
      </c>
      <c r="G70" s="382">
        <v>6000</v>
      </c>
    </row>
    <row r="71" spans="1:7" ht="13.5" thickBot="1" x14ac:dyDescent="0.25">
      <c r="A71" s="89"/>
      <c r="B71" s="51" t="s">
        <v>295</v>
      </c>
      <c r="C71" s="383">
        <v>93.8</v>
      </c>
      <c r="D71" s="384">
        <v>2.5</v>
      </c>
      <c r="E71" s="520">
        <v>3.5</v>
      </c>
      <c r="F71" s="527">
        <v>0.2</v>
      </c>
      <c r="G71" s="385">
        <v>100</v>
      </c>
    </row>
    <row r="73" spans="1:7" x14ac:dyDescent="0.2">
      <c r="A73" s="55" t="s">
        <v>500</v>
      </c>
    </row>
    <row r="74" spans="1:7" x14ac:dyDescent="0.2">
      <c r="A74" s="55" t="s">
        <v>379</v>
      </c>
    </row>
  </sheetData>
  <mergeCells count="3">
    <mergeCell ref="A3:B3"/>
    <mergeCell ref="A2:B2"/>
    <mergeCell ref="C3:F3"/>
  </mergeCells>
  <hyperlinks>
    <hyperlink ref="A2:B2" location="TOC!A1" display="Return to Table of Contents"/>
  </hyperlinks>
  <pageMargins left="0.25" right="0.25" top="0.75" bottom="0.75" header="0.3" footer="0.3"/>
  <pageSetup scale="73" orientation="portrait" r:id="rId1"/>
  <headerFooter>
    <oddHeader>&amp;L2015-16 Survey of Dental Education
Report 2 - Tuition, Admission, and Attrition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pane xSplit="1" ySplit="4" topLeftCell="B5" activePane="bottomRight" state="frozen"/>
      <selection pane="topRight" activeCell="B1" sqref="B1"/>
      <selection pane="bottomLeft" activeCell="A5" sqref="A5"/>
      <selection pane="bottomRight" activeCell="I9" sqref="I9"/>
    </sheetView>
  </sheetViews>
  <sheetFormatPr defaultRowHeight="12.75" x14ac:dyDescent="0.2"/>
  <cols>
    <col min="1" max="1" width="14.5703125" style="1" customWidth="1"/>
    <col min="2" max="3" width="16.7109375" style="1" customWidth="1"/>
    <col min="4" max="5" width="18.7109375" style="1" customWidth="1"/>
    <col min="6" max="6" width="12.7109375" style="1" customWidth="1"/>
    <col min="7" max="9" width="11.42578125" style="1" customWidth="1"/>
    <col min="10" max="10" width="17.140625" style="1" customWidth="1"/>
    <col min="11" max="11" width="13.5703125" style="1" customWidth="1"/>
    <col min="12" max="16384" width="9.140625" style="1"/>
  </cols>
  <sheetData>
    <row r="1" spans="1:11" x14ac:dyDescent="0.2">
      <c r="A1" s="3" t="s">
        <v>506</v>
      </c>
    </row>
    <row r="2" spans="1:11" ht="13.5" thickBot="1" x14ac:dyDescent="0.25">
      <c r="A2" s="610" t="s">
        <v>1</v>
      </c>
      <c r="B2" s="610"/>
    </row>
    <row r="3" spans="1:11" ht="19.5" customHeight="1" x14ac:dyDescent="0.2">
      <c r="A3" s="354"/>
      <c r="B3" s="356"/>
      <c r="C3" s="388"/>
      <c r="D3" s="694" t="s">
        <v>296</v>
      </c>
      <c r="E3" s="695"/>
      <c r="F3" s="421"/>
      <c r="G3" s="621" t="s">
        <v>297</v>
      </c>
      <c r="H3" s="696"/>
      <c r="I3" s="697"/>
      <c r="J3" s="389"/>
      <c r="K3" s="390"/>
    </row>
    <row r="4" spans="1:11" ht="29.25" customHeight="1" x14ac:dyDescent="0.2">
      <c r="A4" s="391" t="s">
        <v>298</v>
      </c>
      <c r="B4" s="201" t="s">
        <v>299</v>
      </c>
      <c r="C4" s="105" t="s">
        <v>175</v>
      </c>
      <c r="D4" s="392" t="s">
        <v>301</v>
      </c>
      <c r="E4" s="393" t="s">
        <v>300</v>
      </c>
      <c r="F4" s="201" t="s">
        <v>302</v>
      </c>
      <c r="G4" s="105" t="s">
        <v>3</v>
      </c>
      <c r="H4" s="107" t="s">
        <v>4</v>
      </c>
      <c r="I4" s="106" t="s">
        <v>5</v>
      </c>
      <c r="J4" s="201" t="s">
        <v>303</v>
      </c>
      <c r="K4" s="394" t="s">
        <v>304</v>
      </c>
    </row>
    <row r="5" spans="1:11" ht="15" customHeight="1" x14ac:dyDescent="0.2">
      <c r="A5" s="395" t="s">
        <v>305</v>
      </c>
      <c r="B5" s="211">
        <v>118</v>
      </c>
      <c r="C5" s="396">
        <v>4612</v>
      </c>
      <c r="D5" s="398">
        <v>1.6</v>
      </c>
      <c r="E5" s="397">
        <v>1</v>
      </c>
      <c r="F5" s="399">
        <v>2.6</v>
      </c>
      <c r="G5" s="397">
        <v>1.7</v>
      </c>
      <c r="H5" s="400">
        <v>0.8</v>
      </c>
      <c r="I5" s="401">
        <v>0.4</v>
      </c>
      <c r="J5" s="190">
        <v>18315</v>
      </c>
      <c r="K5" s="402">
        <v>1.4</v>
      </c>
    </row>
    <row r="6" spans="1:11" ht="15" customHeight="1" x14ac:dyDescent="0.2">
      <c r="A6" s="403" t="s">
        <v>141</v>
      </c>
      <c r="B6" s="208">
        <v>102</v>
      </c>
      <c r="C6" s="404">
        <v>4688</v>
      </c>
      <c r="D6" s="405">
        <v>1.4</v>
      </c>
      <c r="E6" s="371">
        <v>0.8</v>
      </c>
      <c r="F6" s="208">
        <v>2.2000000000000002</v>
      </c>
      <c r="G6" s="371">
        <v>1</v>
      </c>
      <c r="H6" s="329">
        <v>0.9</v>
      </c>
      <c r="I6" s="207">
        <v>0.4</v>
      </c>
      <c r="J6" s="189">
        <v>18610</v>
      </c>
      <c r="K6" s="406">
        <v>1.1000000000000001</v>
      </c>
    </row>
    <row r="7" spans="1:11" ht="15" customHeight="1" x14ac:dyDescent="0.2">
      <c r="A7" s="395" t="s">
        <v>142</v>
      </c>
      <c r="B7" s="211">
        <v>106</v>
      </c>
      <c r="C7" s="396">
        <v>4733</v>
      </c>
      <c r="D7" s="407">
        <v>1</v>
      </c>
      <c r="E7" s="366">
        <v>1.2</v>
      </c>
      <c r="F7" s="211">
        <v>2.2000000000000002</v>
      </c>
      <c r="G7" s="366">
        <v>1.1000000000000001</v>
      </c>
      <c r="H7" s="328">
        <v>0.6</v>
      </c>
      <c r="I7" s="210">
        <v>0.1</v>
      </c>
      <c r="J7" s="190">
        <v>19038</v>
      </c>
      <c r="K7" s="402">
        <v>1</v>
      </c>
    </row>
    <row r="8" spans="1:11" ht="15" customHeight="1" x14ac:dyDescent="0.2">
      <c r="A8" s="403" t="s">
        <v>143</v>
      </c>
      <c r="B8" s="208">
        <v>103</v>
      </c>
      <c r="C8" s="404">
        <v>4770</v>
      </c>
      <c r="D8" s="405">
        <v>1.1000000000000001</v>
      </c>
      <c r="E8" s="371">
        <v>1.1000000000000001</v>
      </c>
      <c r="F8" s="208">
        <v>2.2000000000000002</v>
      </c>
      <c r="G8" s="371">
        <v>1.1000000000000001</v>
      </c>
      <c r="H8" s="329">
        <v>0.5</v>
      </c>
      <c r="I8" s="207">
        <v>0.3</v>
      </c>
      <c r="J8" s="189">
        <v>19342</v>
      </c>
      <c r="K8" s="406">
        <v>1</v>
      </c>
    </row>
    <row r="9" spans="1:11" ht="15" customHeight="1" x14ac:dyDescent="0.2">
      <c r="A9" s="395" t="s">
        <v>144</v>
      </c>
      <c r="B9" s="211">
        <v>86</v>
      </c>
      <c r="C9" s="396">
        <v>4918</v>
      </c>
      <c r="D9" s="407">
        <v>0.7</v>
      </c>
      <c r="E9" s="366">
        <v>1</v>
      </c>
      <c r="F9" s="211">
        <v>1.7</v>
      </c>
      <c r="G9" s="366">
        <v>1.3</v>
      </c>
      <c r="H9" s="582">
        <v>0.74297188755020083</v>
      </c>
      <c r="I9" s="583">
        <v>0.26390999999999998</v>
      </c>
      <c r="J9" s="190">
        <v>19742</v>
      </c>
      <c r="K9" s="409">
        <v>1</v>
      </c>
    </row>
    <row r="10" spans="1:11" ht="15" customHeight="1" x14ac:dyDescent="0.2">
      <c r="A10" s="403" t="s">
        <v>145</v>
      </c>
      <c r="B10" s="208">
        <v>98</v>
      </c>
      <c r="C10" s="404">
        <v>5089</v>
      </c>
      <c r="D10" s="405">
        <v>1</v>
      </c>
      <c r="E10" s="371">
        <v>1</v>
      </c>
      <c r="F10" s="208">
        <v>1.9</v>
      </c>
      <c r="G10" s="371">
        <v>1</v>
      </c>
      <c r="H10" s="584">
        <v>0.68122620717291127</v>
      </c>
      <c r="I10" s="585">
        <v>0.35728463676061928</v>
      </c>
      <c r="J10" s="189">
        <v>20119</v>
      </c>
      <c r="K10" s="412">
        <v>1</v>
      </c>
    </row>
    <row r="11" spans="1:11" ht="15" customHeight="1" x14ac:dyDescent="0.2">
      <c r="A11" s="395" t="s">
        <v>146</v>
      </c>
      <c r="B11" s="211">
        <v>76</v>
      </c>
      <c r="C11" s="396">
        <v>5170</v>
      </c>
      <c r="D11" s="407">
        <v>0.7</v>
      </c>
      <c r="E11" s="366">
        <v>0.8</v>
      </c>
      <c r="F11" s="211">
        <v>1.5</v>
      </c>
      <c r="G11" s="366">
        <v>0.9</v>
      </c>
      <c r="H11" s="582">
        <v>0.61326178612495208</v>
      </c>
      <c r="I11" s="583">
        <v>0.21912350597609564</v>
      </c>
      <c r="J11" s="408">
        <v>20466</v>
      </c>
      <c r="K11" s="409">
        <v>0.8</v>
      </c>
    </row>
    <row r="12" spans="1:11" ht="15" customHeight="1" x14ac:dyDescent="0.2">
      <c r="A12" s="410" t="s">
        <v>147</v>
      </c>
      <c r="B12" s="208">
        <v>84</v>
      </c>
      <c r="C12" s="404">
        <v>5493</v>
      </c>
      <c r="D12" s="405">
        <v>0.9</v>
      </c>
      <c r="E12" s="371">
        <v>0.7</v>
      </c>
      <c r="F12" s="208">
        <v>1.5</v>
      </c>
      <c r="G12" s="371">
        <v>0.8</v>
      </c>
      <c r="H12" s="584">
        <v>0.54276623619689313</v>
      </c>
      <c r="I12" s="585">
        <v>0.15299292407726142</v>
      </c>
      <c r="J12" s="411">
        <v>21278</v>
      </c>
      <c r="K12" s="412">
        <v>0.8</v>
      </c>
    </row>
    <row r="13" spans="1:11" ht="15" customHeight="1" x14ac:dyDescent="0.2">
      <c r="A13" s="413" t="s">
        <v>148</v>
      </c>
      <c r="B13" s="211">
        <v>89</v>
      </c>
      <c r="C13" s="396">
        <v>5697</v>
      </c>
      <c r="D13" s="407">
        <v>0.7</v>
      </c>
      <c r="E13" s="366">
        <v>0.9</v>
      </c>
      <c r="F13" s="211">
        <v>1.6</v>
      </c>
      <c r="G13" s="366">
        <v>0.9</v>
      </c>
      <c r="H13" s="582">
        <v>0.38286235186873291</v>
      </c>
      <c r="I13" s="583">
        <v>0.17139592458579317</v>
      </c>
      <c r="J13" s="408">
        <v>21994</v>
      </c>
      <c r="K13" s="409">
        <v>0.8</v>
      </c>
    </row>
    <row r="14" spans="1:11" ht="15" customHeight="1" x14ac:dyDescent="0.2">
      <c r="A14" s="403" t="s">
        <v>149</v>
      </c>
      <c r="B14" s="208">
        <v>79</v>
      </c>
      <c r="C14" s="404">
        <v>5904</v>
      </c>
      <c r="D14" s="405">
        <v>0.8</v>
      </c>
      <c r="E14" s="371">
        <v>0.6</v>
      </c>
      <c r="F14" s="208">
        <v>1.3</v>
      </c>
      <c r="G14" s="371">
        <v>0.8</v>
      </c>
      <c r="H14" s="584">
        <v>0.49244353880115471</v>
      </c>
      <c r="I14" s="585">
        <v>0.23822613157412498</v>
      </c>
      <c r="J14" s="411">
        <v>22926</v>
      </c>
      <c r="K14" s="412">
        <v>0.7</v>
      </c>
    </row>
    <row r="15" spans="1:11" ht="15" customHeight="1" thickBot="1" x14ac:dyDescent="0.25">
      <c r="A15" s="414" t="s">
        <v>150</v>
      </c>
      <c r="B15" s="415">
        <v>98</v>
      </c>
      <c r="C15" s="416">
        <v>5967</v>
      </c>
      <c r="D15" s="418">
        <v>1</v>
      </c>
      <c r="E15" s="417">
        <v>0.7</v>
      </c>
      <c r="F15" s="415">
        <v>1.6</v>
      </c>
      <c r="G15" s="417">
        <v>0.7</v>
      </c>
      <c r="H15" s="586">
        <v>0.56170493969932267</v>
      </c>
      <c r="I15" s="587">
        <v>0.29467845380481883</v>
      </c>
      <c r="J15" s="419">
        <v>23669</v>
      </c>
      <c r="K15" s="420">
        <v>0.8</v>
      </c>
    </row>
    <row r="16" spans="1:11" x14ac:dyDescent="0.2">
      <c r="K16" s="158"/>
    </row>
    <row r="17" spans="1:10" x14ac:dyDescent="0.2">
      <c r="A17" s="102" t="s">
        <v>389</v>
      </c>
    </row>
    <row r="18" spans="1:10" x14ac:dyDescent="0.2">
      <c r="A18" s="55" t="s">
        <v>379</v>
      </c>
    </row>
    <row r="25" spans="1:10" x14ac:dyDescent="0.2">
      <c r="J25" s="1" t="s">
        <v>531</v>
      </c>
    </row>
  </sheetData>
  <mergeCells count="3">
    <mergeCell ref="A2:B2"/>
    <mergeCell ref="D3:E3"/>
    <mergeCell ref="G3:I3"/>
  </mergeCells>
  <hyperlinks>
    <hyperlink ref="A2:B2" location="TOC!A1" display="Return to Table of Contents"/>
  </hyperlinks>
  <pageMargins left="0.25" right="0.25" top="0.75" bottom="0.75" header="0.3" footer="0.3"/>
  <pageSetup scale="83" fitToHeight="0" orientation="landscape" r:id="rId1"/>
  <headerFooter>
    <oddHeader>&amp;L2015-16 Survey of Dental Education
Report 2 - Tuition, Admission, and Attrition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zoomScaleNormal="100" workbookViewId="0">
      <pane ySplit="2" topLeftCell="A3" activePane="bottomLeft" state="frozen"/>
      <selection pane="bottomLeft" activeCell="A2" sqref="A2"/>
    </sheetView>
  </sheetViews>
  <sheetFormatPr defaultColWidth="9.28515625" defaultRowHeight="12.75" x14ac:dyDescent="0.2"/>
  <cols>
    <col min="1" max="1" width="24.7109375" style="6" customWidth="1"/>
    <col min="2" max="2" width="67.7109375" style="6" customWidth="1"/>
    <col min="3" max="16384" width="9.28515625" style="6"/>
  </cols>
  <sheetData>
    <row r="1" spans="1:2" x14ac:dyDescent="0.2">
      <c r="A1" s="5" t="s">
        <v>322</v>
      </c>
    </row>
    <row r="2" spans="1:2" x14ac:dyDescent="0.2">
      <c r="A2" s="7" t="s">
        <v>1</v>
      </c>
    </row>
    <row r="4" spans="1:2" ht="45" customHeight="1" x14ac:dyDescent="0.2">
      <c r="A4" s="18" t="s">
        <v>323</v>
      </c>
      <c r="B4" s="19" t="s">
        <v>517</v>
      </c>
    </row>
    <row r="5" spans="1:2" x14ac:dyDescent="0.2">
      <c r="A5" s="20"/>
      <c r="B5" s="21"/>
    </row>
    <row r="6" spans="1:2" ht="25.5" x14ac:dyDescent="0.2">
      <c r="A6" s="18" t="s">
        <v>324</v>
      </c>
      <c r="B6" s="19" t="s">
        <v>518</v>
      </c>
    </row>
    <row r="7" spans="1:2" x14ac:dyDescent="0.2">
      <c r="A7" s="20"/>
      <c r="B7" s="21"/>
    </row>
    <row r="8" spans="1:2" x14ac:dyDescent="0.2">
      <c r="A8" s="21" t="s">
        <v>325</v>
      </c>
      <c r="B8" s="21" t="s">
        <v>326</v>
      </c>
    </row>
    <row r="9" spans="1:2" x14ac:dyDescent="0.2">
      <c r="A9" s="20"/>
      <c r="B9" s="21"/>
    </row>
    <row r="10" spans="1:2" x14ac:dyDescent="0.2">
      <c r="A10" s="21" t="s">
        <v>327</v>
      </c>
      <c r="B10" s="21" t="s">
        <v>328</v>
      </c>
    </row>
    <row r="11" spans="1:2" x14ac:dyDescent="0.2">
      <c r="A11" s="20"/>
      <c r="B11" s="21"/>
    </row>
    <row r="12" spans="1:2" x14ac:dyDescent="0.2">
      <c r="A12" s="21" t="s">
        <v>329</v>
      </c>
      <c r="B12" s="21" t="s">
        <v>330</v>
      </c>
    </row>
    <row r="13" spans="1:2" x14ac:dyDescent="0.2">
      <c r="A13" s="20"/>
      <c r="B13" s="21"/>
    </row>
    <row r="14" spans="1:2" x14ac:dyDescent="0.2">
      <c r="A14" s="21" t="s">
        <v>331</v>
      </c>
      <c r="B14" s="21" t="s">
        <v>332</v>
      </c>
    </row>
    <row r="15" spans="1:2" x14ac:dyDescent="0.2">
      <c r="A15" s="20"/>
      <c r="B15" s="21"/>
    </row>
    <row r="16" spans="1:2" x14ac:dyDescent="0.2">
      <c r="A16" s="21" t="s">
        <v>333</v>
      </c>
      <c r="B16" s="21" t="s">
        <v>334</v>
      </c>
    </row>
    <row r="17" spans="1:2" x14ac:dyDescent="0.2">
      <c r="A17" s="20"/>
      <c r="B17" s="21"/>
    </row>
    <row r="18" spans="1:2" x14ac:dyDescent="0.2">
      <c r="A18" s="21" t="s">
        <v>335</v>
      </c>
      <c r="B18" s="21" t="s">
        <v>336</v>
      </c>
    </row>
    <row r="19" spans="1:2" x14ac:dyDescent="0.2">
      <c r="A19" s="20"/>
      <c r="B19" s="21"/>
    </row>
    <row r="20" spans="1:2" x14ac:dyDescent="0.2">
      <c r="A20" s="598" t="s">
        <v>337</v>
      </c>
      <c r="B20" s="599" t="s">
        <v>519</v>
      </c>
    </row>
    <row r="21" spans="1:2" ht="42.6" customHeight="1" x14ac:dyDescent="0.2">
      <c r="A21" s="598"/>
      <c r="B21" s="598"/>
    </row>
    <row r="22" spans="1:2" ht="51" x14ac:dyDescent="0.2">
      <c r="A22" s="22" t="s">
        <v>338</v>
      </c>
      <c r="B22" s="440" t="s">
        <v>520</v>
      </c>
    </row>
    <row r="23" spans="1:2" hidden="1" x14ac:dyDescent="0.2">
      <c r="B23" s="22"/>
    </row>
    <row r="25" spans="1:2" ht="38.25" x14ac:dyDescent="0.2">
      <c r="A25" s="22" t="s">
        <v>339</v>
      </c>
      <c r="B25" s="22" t="s">
        <v>340</v>
      </c>
    </row>
    <row r="26" spans="1:2" x14ac:dyDescent="0.2">
      <c r="A26" s="23"/>
    </row>
    <row r="27" spans="1:2" ht="63.75" x14ac:dyDescent="0.2">
      <c r="A27" s="18" t="s">
        <v>341</v>
      </c>
      <c r="B27" s="19" t="s">
        <v>521</v>
      </c>
    </row>
  </sheetData>
  <mergeCells count="2">
    <mergeCell ref="A20:A21"/>
    <mergeCell ref="B20:B21"/>
  </mergeCells>
  <hyperlinks>
    <hyperlink ref="A2" location="TOC!A1" display="Return to Table of Contents"/>
  </hyperlinks>
  <pageMargins left="0.25" right="0.25" top="0.75" bottom="0.75" header="0.3" footer="0.3"/>
  <pageSetup fitToHeight="0" orientation="portrait" r:id="rId1"/>
  <headerFooter>
    <oddHeader>&amp;L2015-16 Survey of Dental Education
Report 2 - Tuition, Admission, and Attrition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Normal="100" workbookViewId="0"/>
  </sheetViews>
  <sheetFormatPr defaultRowHeight="12.75" x14ac:dyDescent="0.2"/>
  <cols>
    <col min="1" max="1" width="12.7109375" style="1" customWidth="1"/>
    <col min="2" max="2" width="13.7109375" style="1" bestFit="1" customWidth="1"/>
    <col min="3" max="3" width="15.42578125" style="1" bestFit="1" customWidth="1"/>
    <col min="4" max="4" width="13.5703125" style="1" bestFit="1" customWidth="1"/>
    <col min="5" max="5" width="15.42578125" style="1" bestFit="1" customWidth="1"/>
    <col min="6" max="6" width="13.5703125" style="1" bestFit="1" customWidth="1"/>
    <col min="7" max="7" width="15.42578125" style="1" bestFit="1" customWidth="1"/>
    <col min="8" max="8" width="13.5703125" style="1" bestFit="1" customWidth="1"/>
    <col min="9" max="16384" width="9.140625" style="1"/>
  </cols>
  <sheetData>
    <row r="1" spans="1:8" x14ac:dyDescent="0.2">
      <c r="A1" s="3" t="s">
        <v>306</v>
      </c>
    </row>
    <row r="2" spans="1:8" ht="13.5" thickBot="1" x14ac:dyDescent="0.25">
      <c r="A2" s="610" t="s">
        <v>1</v>
      </c>
      <c r="B2" s="610"/>
    </row>
    <row r="3" spans="1:8" ht="15" customHeight="1" x14ac:dyDescent="0.2">
      <c r="A3" s="604"/>
      <c r="B3" s="617"/>
      <c r="C3" s="613" t="s">
        <v>307</v>
      </c>
      <c r="D3" s="614"/>
      <c r="E3" s="663" t="s">
        <v>308</v>
      </c>
      <c r="F3" s="698"/>
      <c r="G3" s="613" t="s">
        <v>6</v>
      </c>
      <c r="H3" s="609"/>
    </row>
    <row r="4" spans="1:8" ht="17.25" customHeight="1" x14ac:dyDescent="0.2">
      <c r="A4" s="391" t="s">
        <v>309</v>
      </c>
      <c r="B4" s="103" t="s">
        <v>310</v>
      </c>
      <c r="C4" s="422" t="s">
        <v>311</v>
      </c>
      <c r="D4" s="423" t="s">
        <v>312</v>
      </c>
      <c r="E4" s="422" t="s">
        <v>311</v>
      </c>
      <c r="F4" s="423" t="s">
        <v>312</v>
      </c>
      <c r="G4" s="422" t="s">
        <v>311</v>
      </c>
      <c r="H4" s="424" t="s">
        <v>312</v>
      </c>
    </row>
    <row r="5" spans="1:8" ht="15" customHeight="1" x14ac:dyDescent="0.2">
      <c r="A5" s="395" t="s">
        <v>2</v>
      </c>
      <c r="B5" s="425">
        <v>5967</v>
      </c>
      <c r="C5" s="426">
        <v>57</v>
      </c>
      <c r="D5" s="427">
        <v>1</v>
      </c>
      <c r="E5" s="209">
        <v>41</v>
      </c>
      <c r="F5" s="368">
        <v>0.7</v>
      </c>
      <c r="G5" s="426">
        <v>98</v>
      </c>
      <c r="H5" s="428">
        <v>1.6</v>
      </c>
    </row>
    <row r="6" spans="1:8" ht="15" customHeight="1" x14ac:dyDescent="0.2">
      <c r="A6" s="403" t="s">
        <v>3</v>
      </c>
      <c r="B6" s="429">
        <v>5880</v>
      </c>
      <c r="C6" s="430">
        <v>18</v>
      </c>
      <c r="D6" s="207">
        <v>0.3</v>
      </c>
      <c r="E6" s="206">
        <v>23</v>
      </c>
      <c r="F6" s="373">
        <v>0.4</v>
      </c>
      <c r="G6" s="430">
        <v>41</v>
      </c>
      <c r="H6" s="431">
        <v>0.7</v>
      </c>
    </row>
    <row r="7" spans="1:8" ht="15" customHeight="1" x14ac:dyDescent="0.2">
      <c r="A7" s="395" t="s">
        <v>4</v>
      </c>
      <c r="B7" s="425">
        <v>6053</v>
      </c>
      <c r="C7" s="426">
        <v>14</v>
      </c>
      <c r="D7" s="210">
        <v>0.2</v>
      </c>
      <c r="E7" s="209">
        <v>20</v>
      </c>
      <c r="F7" s="368">
        <v>0.3</v>
      </c>
      <c r="G7" s="426">
        <v>34</v>
      </c>
      <c r="H7" s="432">
        <v>0.6</v>
      </c>
    </row>
    <row r="8" spans="1:8" ht="15" customHeight="1" x14ac:dyDescent="0.2">
      <c r="A8" s="403" t="s">
        <v>507</v>
      </c>
      <c r="B8" s="429">
        <v>5769</v>
      </c>
      <c r="C8" s="430">
        <v>7</v>
      </c>
      <c r="D8" s="207">
        <v>0.1</v>
      </c>
      <c r="E8" s="206">
        <v>10</v>
      </c>
      <c r="F8" s="373">
        <v>0.2</v>
      </c>
      <c r="G8" s="430">
        <v>17</v>
      </c>
      <c r="H8" s="431">
        <v>0.3</v>
      </c>
    </row>
    <row r="9" spans="1:8" ht="15" customHeight="1" thickBot="1" x14ac:dyDescent="0.25">
      <c r="A9" s="433" t="s">
        <v>6</v>
      </c>
      <c r="B9" s="434">
        <v>23669</v>
      </c>
      <c r="C9" s="435">
        <v>96</v>
      </c>
      <c r="D9" s="436">
        <v>0.4</v>
      </c>
      <c r="E9" s="334">
        <v>94</v>
      </c>
      <c r="F9" s="437">
        <v>0.4</v>
      </c>
      <c r="G9" s="435">
        <v>190</v>
      </c>
      <c r="H9" s="438">
        <v>0.8</v>
      </c>
    </row>
    <row r="10" spans="1:8" x14ac:dyDescent="0.2">
      <c r="A10" s="439" t="s">
        <v>508</v>
      </c>
    </row>
    <row r="12" spans="1:8" x14ac:dyDescent="0.2">
      <c r="A12" s="55" t="s">
        <v>536</v>
      </c>
    </row>
    <row r="13" spans="1:8" x14ac:dyDescent="0.2">
      <c r="A13" s="55" t="s">
        <v>379</v>
      </c>
    </row>
  </sheetData>
  <mergeCells count="5">
    <mergeCell ref="A3:B3"/>
    <mergeCell ref="C3:D3"/>
    <mergeCell ref="E3:F3"/>
    <mergeCell ref="G3:H3"/>
    <mergeCell ref="A2:B2"/>
  </mergeCells>
  <hyperlinks>
    <hyperlink ref="A2:B2" location="TOC!A1" display="Return to Table of Contents"/>
  </hyperlinks>
  <pageMargins left="0.25" right="0.25" top="0.75" bottom="0.75" header="0.3" footer="0.3"/>
  <pageSetup scale="91" fitToHeight="0" orientation="portrait" r:id="rId1"/>
  <headerFooter>
    <oddHeader>&amp;L2015-16 Survey of Dental Education
Report 2 - Tuition, Admission, and Attrition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pane xSplit="2" ySplit="4" topLeftCell="C5" activePane="bottomRight" state="frozen"/>
      <selection pane="topRight" activeCell="C1" sqref="C1"/>
      <selection pane="bottomLeft" activeCell="A7" sqref="A7"/>
      <selection pane="bottomRight" activeCell="A2" sqref="A2:B2"/>
    </sheetView>
  </sheetViews>
  <sheetFormatPr defaultRowHeight="12.75" x14ac:dyDescent="0.2"/>
  <cols>
    <col min="1" max="1" width="5.7109375" style="1" customWidth="1"/>
    <col min="2" max="2" width="49" style="1" bestFit="1" customWidth="1"/>
    <col min="3" max="3" width="13.7109375" style="59" customWidth="1"/>
    <col min="4" max="4" width="13.7109375" style="58" customWidth="1"/>
    <col min="5" max="12" width="13.7109375" style="1" customWidth="1"/>
    <col min="13" max="16384" width="9.140625" style="1"/>
  </cols>
  <sheetData>
    <row r="1" spans="1:13" x14ac:dyDescent="0.2">
      <c r="A1" s="3" t="s">
        <v>0</v>
      </c>
    </row>
    <row r="2" spans="1:13" ht="13.5" thickBot="1" x14ac:dyDescent="0.25">
      <c r="A2" s="603" t="s">
        <v>1</v>
      </c>
      <c r="B2" s="603"/>
    </row>
    <row r="3" spans="1:13" ht="18.75" customHeight="1" x14ac:dyDescent="0.2">
      <c r="A3" s="604"/>
      <c r="B3" s="605"/>
      <c r="C3" s="600" t="s">
        <v>2</v>
      </c>
      <c r="D3" s="601"/>
      <c r="E3" s="600" t="s">
        <v>3</v>
      </c>
      <c r="F3" s="601"/>
      <c r="G3" s="600" t="s">
        <v>4</v>
      </c>
      <c r="H3" s="601"/>
      <c r="I3" s="600" t="s">
        <v>5</v>
      </c>
      <c r="J3" s="601"/>
      <c r="K3" s="600" t="s">
        <v>6</v>
      </c>
      <c r="L3" s="602"/>
      <c r="M3" s="68"/>
    </row>
    <row r="4" spans="1:13" ht="25.5" x14ac:dyDescent="0.2">
      <c r="A4" s="560" t="s">
        <v>7</v>
      </c>
      <c r="B4" s="257" t="s">
        <v>8</v>
      </c>
      <c r="C4" s="64" t="s">
        <v>9</v>
      </c>
      <c r="D4" s="66" t="s">
        <v>10</v>
      </c>
      <c r="E4" s="64" t="s">
        <v>9</v>
      </c>
      <c r="F4" s="66" t="s">
        <v>10</v>
      </c>
      <c r="G4" s="64" t="s">
        <v>9</v>
      </c>
      <c r="H4" s="66" t="s">
        <v>10</v>
      </c>
      <c r="I4" s="64" t="s">
        <v>9</v>
      </c>
      <c r="J4" s="66" t="s">
        <v>10</v>
      </c>
      <c r="K4" s="64" t="s">
        <v>9</v>
      </c>
      <c r="L4" s="69" t="s">
        <v>10</v>
      </c>
      <c r="M4" s="68"/>
    </row>
    <row r="5" spans="1:13" x14ac:dyDescent="0.2">
      <c r="A5" s="24" t="s">
        <v>11</v>
      </c>
      <c r="B5" s="25" t="s">
        <v>12</v>
      </c>
      <c r="C5" s="60">
        <v>25660</v>
      </c>
      <c r="D5" s="61">
        <v>59228</v>
      </c>
      <c r="E5" s="60">
        <v>25660</v>
      </c>
      <c r="F5" s="61">
        <v>59228</v>
      </c>
      <c r="G5" s="60">
        <v>26936</v>
      </c>
      <c r="H5" s="61">
        <v>62392</v>
      </c>
      <c r="I5" s="60">
        <v>29484</v>
      </c>
      <c r="J5" s="61">
        <v>68726</v>
      </c>
      <c r="K5" s="60">
        <v>107740</v>
      </c>
      <c r="L5" s="62">
        <v>249574</v>
      </c>
    </row>
    <row r="6" spans="1:13" x14ac:dyDescent="0.2">
      <c r="A6" s="26" t="s">
        <v>13</v>
      </c>
      <c r="B6" s="27" t="s">
        <v>14</v>
      </c>
      <c r="C6" s="28">
        <v>68549</v>
      </c>
      <c r="D6" s="29">
        <v>68549</v>
      </c>
      <c r="E6" s="28">
        <v>65408</v>
      </c>
      <c r="F6" s="29">
        <v>65408</v>
      </c>
      <c r="G6" s="28">
        <v>63569</v>
      </c>
      <c r="H6" s="29">
        <v>63569</v>
      </c>
      <c r="I6" s="28">
        <v>59418</v>
      </c>
      <c r="J6" s="29">
        <v>59418</v>
      </c>
      <c r="K6" s="28">
        <v>256944</v>
      </c>
      <c r="L6" s="30">
        <v>256944</v>
      </c>
    </row>
    <row r="7" spans="1:13" x14ac:dyDescent="0.2">
      <c r="A7" s="24" t="s">
        <v>13</v>
      </c>
      <c r="B7" s="25" t="s">
        <v>15</v>
      </c>
      <c r="C7" s="31">
        <v>68289</v>
      </c>
      <c r="D7" s="32">
        <v>68289</v>
      </c>
      <c r="E7" s="31">
        <v>68289</v>
      </c>
      <c r="F7" s="32">
        <v>68289</v>
      </c>
      <c r="G7" s="31">
        <v>68289</v>
      </c>
      <c r="H7" s="32">
        <v>68289</v>
      </c>
      <c r="I7" s="31">
        <v>68289</v>
      </c>
      <c r="J7" s="32">
        <v>68289</v>
      </c>
      <c r="K7" s="31">
        <v>273156</v>
      </c>
      <c r="L7" s="33">
        <v>273156</v>
      </c>
    </row>
    <row r="8" spans="1:13" ht="14.25" x14ac:dyDescent="0.2">
      <c r="A8" s="26" t="s">
        <v>16</v>
      </c>
      <c r="B8" s="27" t="s">
        <v>369</v>
      </c>
      <c r="C8" s="28">
        <v>101050</v>
      </c>
      <c r="D8" s="29">
        <v>101050</v>
      </c>
      <c r="E8" s="28">
        <v>101050</v>
      </c>
      <c r="F8" s="29">
        <v>101050</v>
      </c>
      <c r="G8" s="28">
        <v>101050</v>
      </c>
      <c r="H8" s="29">
        <v>101050</v>
      </c>
      <c r="I8" s="28" t="s">
        <v>368</v>
      </c>
      <c r="J8" s="29" t="s">
        <v>367</v>
      </c>
      <c r="K8" s="28">
        <v>303150</v>
      </c>
      <c r="L8" s="30">
        <v>303150</v>
      </c>
    </row>
    <row r="9" spans="1:13" x14ac:dyDescent="0.2">
      <c r="A9" s="24" t="s">
        <v>16</v>
      </c>
      <c r="B9" s="25" t="s">
        <v>18</v>
      </c>
      <c r="C9" s="31">
        <v>39621</v>
      </c>
      <c r="D9" s="32">
        <v>51866</v>
      </c>
      <c r="E9" s="31">
        <v>39621</v>
      </c>
      <c r="F9" s="32">
        <v>51866</v>
      </c>
      <c r="G9" s="31">
        <v>44201</v>
      </c>
      <c r="H9" s="32">
        <v>56446</v>
      </c>
      <c r="I9" s="31">
        <v>44201</v>
      </c>
      <c r="J9" s="32">
        <v>56446</v>
      </c>
      <c r="K9" s="31">
        <v>167644</v>
      </c>
      <c r="L9" s="33">
        <v>216624</v>
      </c>
    </row>
    <row r="10" spans="1:13" x14ac:dyDescent="0.2">
      <c r="A10" s="26" t="s">
        <v>16</v>
      </c>
      <c r="B10" s="27" t="s">
        <v>19</v>
      </c>
      <c r="C10" s="28">
        <v>41253</v>
      </c>
      <c r="D10" s="29">
        <v>50303</v>
      </c>
      <c r="E10" s="28">
        <v>45192</v>
      </c>
      <c r="F10" s="29">
        <v>54242</v>
      </c>
      <c r="G10" s="28">
        <v>45192</v>
      </c>
      <c r="H10" s="29">
        <v>54242</v>
      </c>
      <c r="I10" s="28">
        <v>45192</v>
      </c>
      <c r="J10" s="29">
        <v>54242</v>
      </c>
      <c r="K10" s="28">
        <v>176829</v>
      </c>
      <c r="L10" s="30">
        <v>213029</v>
      </c>
    </row>
    <row r="11" spans="1:13" x14ac:dyDescent="0.2">
      <c r="A11" s="24" t="s">
        <v>16</v>
      </c>
      <c r="B11" s="25" t="s">
        <v>20</v>
      </c>
      <c r="C11" s="31">
        <v>84426</v>
      </c>
      <c r="D11" s="32">
        <v>84426</v>
      </c>
      <c r="E11" s="31">
        <v>84426</v>
      </c>
      <c r="F11" s="32">
        <v>84426</v>
      </c>
      <c r="G11" s="31">
        <v>84426</v>
      </c>
      <c r="H11" s="32">
        <v>84426</v>
      </c>
      <c r="I11" s="31">
        <v>56284</v>
      </c>
      <c r="J11" s="32">
        <v>56284</v>
      </c>
      <c r="K11" s="31">
        <v>309562</v>
      </c>
      <c r="L11" s="33">
        <v>309562</v>
      </c>
    </row>
    <row r="12" spans="1:13" x14ac:dyDescent="0.2">
      <c r="A12" s="26" t="s">
        <v>16</v>
      </c>
      <c r="B12" s="27" t="s">
        <v>21</v>
      </c>
      <c r="C12" s="28">
        <v>61284</v>
      </c>
      <c r="D12" s="29">
        <v>61284</v>
      </c>
      <c r="E12" s="28">
        <v>74956</v>
      </c>
      <c r="F12" s="29">
        <v>74956</v>
      </c>
      <c r="G12" s="28">
        <v>74956</v>
      </c>
      <c r="H12" s="29">
        <v>74956</v>
      </c>
      <c r="I12" s="28">
        <v>74956</v>
      </c>
      <c r="J12" s="29">
        <v>74956</v>
      </c>
      <c r="K12" s="28">
        <v>286152</v>
      </c>
      <c r="L12" s="30">
        <v>286152</v>
      </c>
    </row>
    <row r="13" spans="1:13" x14ac:dyDescent="0.2">
      <c r="A13" s="24" t="s">
        <v>16</v>
      </c>
      <c r="B13" s="25" t="s">
        <v>22</v>
      </c>
      <c r="C13" s="31">
        <v>66878</v>
      </c>
      <c r="D13" s="32">
        <v>66878</v>
      </c>
      <c r="E13" s="31">
        <v>66878</v>
      </c>
      <c r="F13" s="32">
        <v>66878</v>
      </c>
      <c r="G13" s="31">
        <v>66878</v>
      </c>
      <c r="H13" s="32">
        <v>66878</v>
      </c>
      <c r="I13" s="31">
        <v>66878</v>
      </c>
      <c r="J13" s="32">
        <v>66878</v>
      </c>
      <c r="K13" s="31">
        <v>267512</v>
      </c>
      <c r="L13" s="33">
        <v>267512</v>
      </c>
    </row>
    <row r="14" spans="1:13" x14ac:dyDescent="0.2">
      <c r="A14" s="26" t="s">
        <v>23</v>
      </c>
      <c r="B14" s="27" t="s">
        <v>24</v>
      </c>
      <c r="C14" s="28">
        <v>33330</v>
      </c>
      <c r="D14" s="29">
        <v>58633</v>
      </c>
      <c r="E14" s="28">
        <v>33330</v>
      </c>
      <c r="F14" s="29">
        <v>58633</v>
      </c>
      <c r="G14" s="28">
        <v>33330</v>
      </c>
      <c r="H14" s="29">
        <v>58633</v>
      </c>
      <c r="I14" s="28">
        <v>33330</v>
      </c>
      <c r="J14" s="29">
        <v>58633</v>
      </c>
      <c r="K14" s="28">
        <v>133320</v>
      </c>
      <c r="L14" s="30">
        <v>234532</v>
      </c>
    </row>
    <row r="15" spans="1:13" x14ac:dyDescent="0.2">
      <c r="A15" s="24" t="s">
        <v>25</v>
      </c>
      <c r="B15" s="25" t="s">
        <v>26</v>
      </c>
      <c r="C15" s="31">
        <v>28231</v>
      </c>
      <c r="D15" s="32">
        <v>61472</v>
      </c>
      <c r="E15" s="31">
        <v>28231</v>
      </c>
      <c r="F15" s="32">
        <v>61472</v>
      </c>
      <c r="G15" s="31">
        <v>28231</v>
      </c>
      <c r="H15" s="32">
        <v>61472</v>
      </c>
      <c r="I15" s="31">
        <v>28231</v>
      </c>
      <c r="J15" s="32">
        <v>61472</v>
      </c>
      <c r="K15" s="31">
        <v>112924</v>
      </c>
      <c r="L15" s="33">
        <v>245888</v>
      </c>
    </row>
    <row r="16" spans="1:13" x14ac:dyDescent="0.2">
      <c r="A16" s="26" t="s">
        <v>27</v>
      </c>
      <c r="B16" s="27" t="s">
        <v>28</v>
      </c>
      <c r="C16" s="28">
        <v>42631</v>
      </c>
      <c r="D16" s="29">
        <v>42631</v>
      </c>
      <c r="E16" s="28">
        <v>42631</v>
      </c>
      <c r="F16" s="29">
        <v>42631</v>
      </c>
      <c r="G16" s="28">
        <v>42631</v>
      </c>
      <c r="H16" s="29">
        <v>42631</v>
      </c>
      <c r="I16" s="28">
        <v>42631</v>
      </c>
      <c r="J16" s="29">
        <v>42631</v>
      </c>
      <c r="K16" s="28">
        <v>170524</v>
      </c>
      <c r="L16" s="30">
        <v>170524</v>
      </c>
    </row>
    <row r="17" spans="1:12" x14ac:dyDescent="0.2">
      <c r="A17" s="24" t="s">
        <v>29</v>
      </c>
      <c r="B17" s="25" t="s">
        <v>30</v>
      </c>
      <c r="C17" s="31">
        <v>41720</v>
      </c>
      <c r="D17" s="32">
        <v>68198</v>
      </c>
      <c r="E17" s="31">
        <v>41720</v>
      </c>
      <c r="F17" s="32">
        <v>68198</v>
      </c>
      <c r="G17" s="31">
        <v>41720</v>
      </c>
      <c r="H17" s="32">
        <v>68198</v>
      </c>
      <c r="I17" s="31">
        <v>41720</v>
      </c>
      <c r="J17" s="32">
        <v>68198</v>
      </c>
      <c r="K17" s="31">
        <v>166880</v>
      </c>
      <c r="L17" s="33">
        <v>272792</v>
      </c>
    </row>
    <row r="18" spans="1:12" x14ac:dyDescent="0.2">
      <c r="A18" s="26" t="s">
        <v>29</v>
      </c>
      <c r="B18" s="27" t="s">
        <v>31</v>
      </c>
      <c r="C18" s="28">
        <v>62350</v>
      </c>
      <c r="D18" s="29">
        <v>62850</v>
      </c>
      <c r="E18" s="28">
        <v>62350</v>
      </c>
      <c r="F18" s="29">
        <v>62850</v>
      </c>
      <c r="G18" s="28">
        <v>62350</v>
      </c>
      <c r="H18" s="29">
        <v>62850</v>
      </c>
      <c r="I18" s="28">
        <v>62350</v>
      </c>
      <c r="J18" s="29">
        <v>62850</v>
      </c>
      <c r="K18" s="28">
        <v>249400</v>
      </c>
      <c r="L18" s="30">
        <v>251400</v>
      </c>
    </row>
    <row r="19" spans="1:12" x14ac:dyDescent="0.2">
      <c r="A19" s="24" t="s">
        <v>29</v>
      </c>
      <c r="B19" s="25" t="s">
        <v>32</v>
      </c>
      <c r="C19" s="31">
        <v>48965</v>
      </c>
      <c r="D19" s="32">
        <v>48965</v>
      </c>
      <c r="E19" s="31">
        <v>48965</v>
      </c>
      <c r="F19" s="32">
        <v>48965</v>
      </c>
      <c r="G19" s="31">
        <v>48965</v>
      </c>
      <c r="H19" s="32">
        <v>48965</v>
      </c>
      <c r="I19" s="31">
        <v>48965</v>
      </c>
      <c r="J19" s="32">
        <v>48965</v>
      </c>
      <c r="K19" s="31">
        <v>195860</v>
      </c>
      <c r="L19" s="33">
        <v>195860</v>
      </c>
    </row>
    <row r="20" spans="1:12" x14ac:dyDescent="0.2">
      <c r="A20" s="26" t="s">
        <v>33</v>
      </c>
      <c r="B20" s="27" t="s">
        <v>533</v>
      </c>
      <c r="C20" s="28">
        <v>27900</v>
      </c>
      <c r="D20" s="29">
        <v>68610</v>
      </c>
      <c r="E20" s="28">
        <v>27900</v>
      </c>
      <c r="F20" s="29">
        <v>68610</v>
      </c>
      <c r="G20" s="28">
        <v>27900</v>
      </c>
      <c r="H20" s="29">
        <v>68610</v>
      </c>
      <c r="I20" s="28">
        <v>18600</v>
      </c>
      <c r="J20" s="29">
        <v>45740</v>
      </c>
      <c r="K20" s="28">
        <v>102300</v>
      </c>
      <c r="L20" s="30">
        <v>251570</v>
      </c>
    </row>
    <row r="21" spans="1:12" x14ac:dyDescent="0.2">
      <c r="A21" s="24" t="s">
        <v>35</v>
      </c>
      <c r="B21" s="25" t="s">
        <v>36</v>
      </c>
      <c r="C21" s="31">
        <v>29124</v>
      </c>
      <c r="D21" s="32">
        <v>66986</v>
      </c>
      <c r="E21" s="31">
        <v>35596</v>
      </c>
      <c r="F21" s="32">
        <v>81872</v>
      </c>
      <c r="G21" s="31">
        <v>35596</v>
      </c>
      <c r="H21" s="32">
        <v>81872</v>
      </c>
      <c r="I21" s="31">
        <v>29124</v>
      </c>
      <c r="J21" s="32">
        <v>66986</v>
      </c>
      <c r="K21" s="31">
        <v>129440</v>
      </c>
      <c r="L21" s="33">
        <v>297716</v>
      </c>
    </row>
    <row r="22" spans="1:12" x14ac:dyDescent="0.2">
      <c r="A22" s="26" t="s">
        <v>35</v>
      </c>
      <c r="B22" s="27" t="s">
        <v>37</v>
      </c>
      <c r="C22" s="28">
        <v>31780</v>
      </c>
      <c r="D22" s="29">
        <v>57180</v>
      </c>
      <c r="E22" s="28">
        <v>47212</v>
      </c>
      <c r="F22" s="29">
        <v>84937</v>
      </c>
      <c r="G22" s="28">
        <v>47212</v>
      </c>
      <c r="H22" s="29">
        <v>84937</v>
      </c>
      <c r="I22" s="28">
        <v>47212</v>
      </c>
      <c r="J22" s="29">
        <v>84937</v>
      </c>
      <c r="K22" s="28">
        <v>173416</v>
      </c>
      <c r="L22" s="30">
        <v>311991</v>
      </c>
    </row>
    <row r="23" spans="1:12" x14ac:dyDescent="0.2">
      <c r="A23" s="24" t="s">
        <v>35</v>
      </c>
      <c r="B23" s="25" t="s">
        <v>38</v>
      </c>
      <c r="C23" s="31">
        <v>70019</v>
      </c>
      <c r="D23" s="32">
        <v>70019</v>
      </c>
      <c r="E23" s="31">
        <v>70019</v>
      </c>
      <c r="F23" s="32">
        <v>70019</v>
      </c>
      <c r="G23" s="31">
        <v>70019</v>
      </c>
      <c r="H23" s="32">
        <v>70019</v>
      </c>
      <c r="I23" s="31">
        <v>70019</v>
      </c>
      <c r="J23" s="32">
        <v>70019</v>
      </c>
      <c r="K23" s="31">
        <v>280076</v>
      </c>
      <c r="L23" s="33">
        <v>280076</v>
      </c>
    </row>
    <row r="24" spans="1:12" x14ac:dyDescent="0.2">
      <c r="A24" s="26" t="s">
        <v>39</v>
      </c>
      <c r="B24" s="27" t="s">
        <v>40</v>
      </c>
      <c r="C24" s="28">
        <v>34355</v>
      </c>
      <c r="D24" s="29">
        <v>73988</v>
      </c>
      <c r="E24" s="28">
        <v>33337</v>
      </c>
      <c r="F24" s="29">
        <v>71118</v>
      </c>
      <c r="G24" s="28">
        <v>34015</v>
      </c>
      <c r="H24" s="29">
        <v>73030</v>
      </c>
      <c r="I24" s="28">
        <v>34015</v>
      </c>
      <c r="J24" s="29">
        <v>73030</v>
      </c>
      <c r="K24" s="28">
        <v>135722</v>
      </c>
      <c r="L24" s="30">
        <v>291166</v>
      </c>
    </row>
    <row r="25" spans="1:12" x14ac:dyDescent="0.2">
      <c r="A25" s="24" t="s">
        <v>41</v>
      </c>
      <c r="B25" s="25" t="s">
        <v>42</v>
      </c>
      <c r="C25" s="31">
        <v>40236</v>
      </c>
      <c r="D25" s="32">
        <v>63898</v>
      </c>
      <c r="E25" s="31">
        <v>40236</v>
      </c>
      <c r="F25" s="32">
        <v>63898</v>
      </c>
      <c r="G25" s="31">
        <v>40236</v>
      </c>
      <c r="H25" s="32">
        <v>63898</v>
      </c>
      <c r="I25" s="31">
        <v>37218</v>
      </c>
      <c r="J25" s="32">
        <v>60790</v>
      </c>
      <c r="K25" s="31">
        <v>157926</v>
      </c>
      <c r="L25" s="33">
        <v>252484</v>
      </c>
    </row>
    <row r="26" spans="1:12" x14ac:dyDescent="0.2">
      <c r="A26" s="26" t="s">
        <v>43</v>
      </c>
      <c r="B26" s="27" t="s">
        <v>44</v>
      </c>
      <c r="C26" s="28">
        <v>29664</v>
      </c>
      <c r="D26" s="29">
        <v>62048</v>
      </c>
      <c r="E26" s="28">
        <v>29664</v>
      </c>
      <c r="F26" s="29">
        <v>62048</v>
      </c>
      <c r="G26" s="28">
        <v>29664</v>
      </c>
      <c r="H26" s="29">
        <v>62048</v>
      </c>
      <c r="I26" s="28">
        <v>29664</v>
      </c>
      <c r="J26" s="29">
        <v>62048</v>
      </c>
      <c r="K26" s="28">
        <v>118656</v>
      </c>
      <c r="L26" s="30">
        <v>248192</v>
      </c>
    </row>
    <row r="27" spans="1:12" x14ac:dyDescent="0.2">
      <c r="A27" s="24" t="s">
        <v>43</v>
      </c>
      <c r="B27" s="25" t="s">
        <v>45</v>
      </c>
      <c r="C27" s="31">
        <v>30870</v>
      </c>
      <c r="D27" s="32">
        <v>64348</v>
      </c>
      <c r="E27" s="31">
        <v>30870</v>
      </c>
      <c r="F27" s="32">
        <v>64348</v>
      </c>
      <c r="G27" s="31">
        <v>30870</v>
      </c>
      <c r="H27" s="32">
        <v>64348</v>
      </c>
      <c r="I27" s="31">
        <v>30870</v>
      </c>
      <c r="J27" s="32">
        <v>64348</v>
      </c>
      <c r="K27" s="31">
        <v>123480</v>
      </c>
      <c r="L27" s="33">
        <v>257392</v>
      </c>
    </row>
    <row r="28" spans="1:12" x14ac:dyDescent="0.2">
      <c r="A28" s="26" t="s">
        <v>46</v>
      </c>
      <c r="B28" s="27" t="s">
        <v>47</v>
      </c>
      <c r="C28" s="28">
        <v>25981</v>
      </c>
      <c r="D28" s="29">
        <v>61748</v>
      </c>
      <c r="E28" s="28">
        <v>25981</v>
      </c>
      <c r="F28" s="29">
        <v>61748</v>
      </c>
      <c r="G28" s="28">
        <v>25981</v>
      </c>
      <c r="H28" s="29">
        <v>61748</v>
      </c>
      <c r="I28" s="28">
        <v>25981</v>
      </c>
      <c r="J28" s="29">
        <v>61748</v>
      </c>
      <c r="K28" s="28">
        <v>103924</v>
      </c>
      <c r="L28" s="30">
        <v>246992</v>
      </c>
    </row>
    <row r="29" spans="1:12" x14ac:dyDescent="0.2">
      <c r="A29" s="24" t="s">
        <v>48</v>
      </c>
      <c r="B29" s="25" t="s">
        <v>49</v>
      </c>
      <c r="C29" s="31">
        <v>59710</v>
      </c>
      <c r="D29" s="32">
        <v>59710</v>
      </c>
      <c r="E29" s="31">
        <v>59710</v>
      </c>
      <c r="F29" s="32">
        <v>59710</v>
      </c>
      <c r="G29" s="31">
        <v>59710</v>
      </c>
      <c r="H29" s="32">
        <v>59710</v>
      </c>
      <c r="I29" s="31" t="s">
        <v>367</v>
      </c>
      <c r="J29" s="32" t="s">
        <v>367</v>
      </c>
      <c r="K29" s="31">
        <v>179130</v>
      </c>
      <c r="L29" s="33">
        <v>179130</v>
      </c>
    </row>
    <row r="30" spans="1:12" x14ac:dyDescent="0.2">
      <c r="A30" s="26" t="s">
        <v>50</v>
      </c>
      <c r="B30" s="27" t="s">
        <v>51</v>
      </c>
      <c r="C30" s="28">
        <v>33692</v>
      </c>
      <c r="D30" s="29">
        <v>62612</v>
      </c>
      <c r="E30" s="28">
        <v>33692</v>
      </c>
      <c r="F30" s="29">
        <v>62612</v>
      </c>
      <c r="G30" s="28">
        <v>33692</v>
      </c>
      <c r="H30" s="29">
        <v>62612</v>
      </c>
      <c r="I30" s="28">
        <v>33692</v>
      </c>
      <c r="J30" s="29">
        <v>62612</v>
      </c>
      <c r="K30" s="28">
        <v>134768</v>
      </c>
      <c r="L30" s="30">
        <v>250448</v>
      </c>
    </row>
    <row r="31" spans="1:12" x14ac:dyDescent="0.2">
      <c r="A31" s="24" t="s">
        <v>52</v>
      </c>
      <c r="B31" s="25" t="s">
        <v>53</v>
      </c>
      <c r="C31" s="31">
        <v>55850</v>
      </c>
      <c r="D31" s="32">
        <v>55850</v>
      </c>
      <c r="E31" s="31">
        <v>55850</v>
      </c>
      <c r="F31" s="32">
        <v>55850</v>
      </c>
      <c r="G31" s="31">
        <v>55850</v>
      </c>
      <c r="H31" s="32">
        <v>55850</v>
      </c>
      <c r="I31" s="31">
        <v>55850</v>
      </c>
      <c r="J31" s="32">
        <v>55850</v>
      </c>
      <c r="K31" s="31">
        <v>223400</v>
      </c>
      <c r="L31" s="33">
        <v>223400</v>
      </c>
    </row>
    <row r="32" spans="1:12" x14ac:dyDescent="0.2">
      <c r="A32" s="26" t="s">
        <v>52</v>
      </c>
      <c r="B32" s="27" t="s">
        <v>54</v>
      </c>
      <c r="C32" s="28">
        <v>69500</v>
      </c>
      <c r="D32" s="29">
        <v>69500</v>
      </c>
      <c r="E32" s="28">
        <v>69500</v>
      </c>
      <c r="F32" s="29">
        <v>69500</v>
      </c>
      <c r="G32" s="28">
        <v>69500</v>
      </c>
      <c r="H32" s="29">
        <v>69500</v>
      </c>
      <c r="I32" s="28">
        <v>69500</v>
      </c>
      <c r="J32" s="29">
        <v>69500</v>
      </c>
      <c r="K32" s="28">
        <v>278000</v>
      </c>
      <c r="L32" s="30">
        <v>278000</v>
      </c>
    </row>
    <row r="33" spans="1:12" x14ac:dyDescent="0.2">
      <c r="A33" s="24" t="s">
        <v>52</v>
      </c>
      <c r="B33" s="25" t="s">
        <v>55</v>
      </c>
      <c r="C33" s="31">
        <v>68300</v>
      </c>
      <c r="D33" s="32">
        <v>68300</v>
      </c>
      <c r="E33" s="31">
        <v>68300</v>
      </c>
      <c r="F33" s="32">
        <v>68300</v>
      </c>
      <c r="G33" s="31">
        <v>68300</v>
      </c>
      <c r="H33" s="32">
        <v>68300</v>
      </c>
      <c r="I33" s="31">
        <v>68300</v>
      </c>
      <c r="J33" s="32">
        <v>68300</v>
      </c>
      <c r="K33" s="31">
        <v>273200</v>
      </c>
      <c r="L33" s="33">
        <v>273200</v>
      </c>
    </row>
    <row r="34" spans="1:12" x14ac:dyDescent="0.2">
      <c r="A34" s="26" t="s">
        <v>56</v>
      </c>
      <c r="B34" s="27" t="s">
        <v>57</v>
      </c>
      <c r="C34" s="28">
        <v>66888</v>
      </c>
      <c r="D34" s="29">
        <v>66888</v>
      </c>
      <c r="E34" s="28">
        <v>66888</v>
      </c>
      <c r="F34" s="29">
        <v>66888</v>
      </c>
      <c r="G34" s="28">
        <v>66888</v>
      </c>
      <c r="H34" s="29">
        <v>66888</v>
      </c>
      <c r="I34" s="28">
        <v>66888</v>
      </c>
      <c r="J34" s="29">
        <v>66888</v>
      </c>
      <c r="K34" s="28">
        <v>267552</v>
      </c>
      <c r="L34" s="30">
        <v>267552</v>
      </c>
    </row>
    <row r="35" spans="1:12" x14ac:dyDescent="0.2">
      <c r="A35" s="24" t="s">
        <v>56</v>
      </c>
      <c r="B35" s="25" t="s">
        <v>58</v>
      </c>
      <c r="C35" s="31">
        <v>30364</v>
      </c>
      <c r="D35" s="32">
        <v>47495</v>
      </c>
      <c r="E35" s="31">
        <v>36302</v>
      </c>
      <c r="F35" s="32">
        <v>56785</v>
      </c>
      <c r="G35" s="31">
        <v>36302</v>
      </c>
      <c r="H35" s="32">
        <v>56785</v>
      </c>
      <c r="I35" s="31">
        <v>36302</v>
      </c>
      <c r="J35" s="32">
        <v>56785</v>
      </c>
      <c r="K35" s="31">
        <v>139270</v>
      </c>
      <c r="L35" s="33">
        <v>217850</v>
      </c>
    </row>
    <row r="36" spans="1:12" x14ac:dyDescent="0.2">
      <c r="A36" s="26" t="s">
        <v>59</v>
      </c>
      <c r="B36" s="27" t="s">
        <v>60</v>
      </c>
      <c r="C36" s="28">
        <v>33373</v>
      </c>
      <c r="D36" s="29">
        <v>60944</v>
      </c>
      <c r="E36" s="28">
        <v>42342</v>
      </c>
      <c r="F36" s="29">
        <v>76886</v>
      </c>
      <c r="G36" s="28">
        <v>34342</v>
      </c>
      <c r="H36" s="29">
        <v>76886</v>
      </c>
      <c r="I36" s="28">
        <v>42342</v>
      </c>
      <c r="J36" s="29">
        <v>76886</v>
      </c>
      <c r="K36" s="28">
        <v>152399</v>
      </c>
      <c r="L36" s="30">
        <v>291602</v>
      </c>
    </row>
    <row r="37" spans="1:12" x14ac:dyDescent="0.2">
      <c r="A37" s="24" t="s">
        <v>61</v>
      </c>
      <c r="B37" s="25" t="s">
        <v>62</v>
      </c>
      <c r="C37" s="31">
        <v>25525</v>
      </c>
      <c r="D37" s="32">
        <v>59475</v>
      </c>
      <c r="E37" s="31">
        <v>25525</v>
      </c>
      <c r="F37" s="32">
        <v>59475</v>
      </c>
      <c r="G37" s="31">
        <v>25525</v>
      </c>
      <c r="H37" s="32">
        <v>59475</v>
      </c>
      <c r="I37" s="31">
        <v>25525</v>
      </c>
      <c r="J37" s="32">
        <v>59475</v>
      </c>
      <c r="K37" s="31">
        <v>102100</v>
      </c>
      <c r="L37" s="33">
        <v>237900</v>
      </c>
    </row>
    <row r="38" spans="1:12" x14ac:dyDescent="0.2">
      <c r="A38" s="26" t="s">
        <v>63</v>
      </c>
      <c r="B38" s="27" t="s">
        <v>64</v>
      </c>
      <c r="C38" s="28">
        <v>29200</v>
      </c>
      <c r="D38" s="29">
        <v>56060</v>
      </c>
      <c r="E38" s="28">
        <v>29200</v>
      </c>
      <c r="F38" s="29">
        <v>56060</v>
      </c>
      <c r="G38" s="28">
        <v>36500</v>
      </c>
      <c r="H38" s="29">
        <v>72743</v>
      </c>
      <c r="I38" s="28">
        <v>36500</v>
      </c>
      <c r="J38" s="29">
        <v>72743</v>
      </c>
      <c r="K38" s="28">
        <v>131400</v>
      </c>
      <c r="L38" s="30">
        <v>257606</v>
      </c>
    </row>
    <row r="39" spans="1:12" x14ac:dyDescent="0.2">
      <c r="A39" s="24" t="s">
        <v>63</v>
      </c>
      <c r="B39" s="25" t="s">
        <v>65</v>
      </c>
      <c r="C39" s="31">
        <v>63862</v>
      </c>
      <c r="D39" s="32">
        <v>63862</v>
      </c>
      <c r="E39" s="31">
        <v>63862</v>
      </c>
      <c r="F39" s="32">
        <v>63862</v>
      </c>
      <c r="G39" s="31">
        <v>63862</v>
      </c>
      <c r="H39" s="32">
        <v>63862</v>
      </c>
      <c r="I39" s="31" t="s">
        <v>367</v>
      </c>
      <c r="J39" s="32" t="s">
        <v>367</v>
      </c>
      <c r="K39" s="31">
        <v>191586</v>
      </c>
      <c r="L39" s="33">
        <v>191586</v>
      </c>
    </row>
    <row r="40" spans="1:12" x14ac:dyDescent="0.2">
      <c r="A40" s="26" t="s">
        <v>66</v>
      </c>
      <c r="B40" s="27" t="s">
        <v>67</v>
      </c>
      <c r="C40" s="28">
        <v>55838</v>
      </c>
      <c r="D40" s="29">
        <v>55838</v>
      </c>
      <c r="E40" s="28">
        <v>55838</v>
      </c>
      <c r="F40" s="29">
        <v>55838</v>
      </c>
      <c r="G40" s="28">
        <v>55838</v>
      </c>
      <c r="H40" s="29">
        <v>55838</v>
      </c>
      <c r="I40" s="28">
        <v>55838</v>
      </c>
      <c r="J40" s="29">
        <v>55838</v>
      </c>
      <c r="K40" s="28">
        <v>223352</v>
      </c>
      <c r="L40" s="30">
        <v>223352</v>
      </c>
    </row>
    <row r="41" spans="1:12" x14ac:dyDescent="0.2">
      <c r="A41" s="24" t="s">
        <v>66</v>
      </c>
      <c r="B41" s="25" t="s">
        <v>68</v>
      </c>
      <c r="C41" s="31">
        <v>29194</v>
      </c>
      <c r="D41" s="32">
        <v>71635</v>
      </c>
      <c r="E41" s="31">
        <v>29194</v>
      </c>
      <c r="F41" s="32">
        <v>71635</v>
      </c>
      <c r="G41" s="31">
        <v>29194</v>
      </c>
      <c r="H41" s="32">
        <v>71635</v>
      </c>
      <c r="I41" s="31">
        <v>23356</v>
      </c>
      <c r="J41" s="32">
        <v>57308</v>
      </c>
      <c r="K41" s="31">
        <v>110938</v>
      </c>
      <c r="L41" s="33">
        <v>272213</v>
      </c>
    </row>
    <row r="42" spans="1:12" x14ac:dyDescent="0.2">
      <c r="A42" s="26" t="s">
        <v>69</v>
      </c>
      <c r="B42" s="27" t="s">
        <v>70</v>
      </c>
      <c r="C42" s="28">
        <v>55305</v>
      </c>
      <c r="D42" s="29">
        <v>92518</v>
      </c>
      <c r="E42" s="28">
        <v>55305</v>
      </c>
      <c r="F42" s="29">
        <v>92518</v>
      </c>
      <c r="G42" s="28">
        <v>55305</v>
      </c>
      <c r="H42" s="29">
        <v>92518</v>
      </c>
      <c r="I42" s="28">
        <v>33976</v>
      </c>
      <c r="J42" s="29">
        <v>57516</v>
      </c>
      <c r="K42" s="28">
        <v>199891</v>
      </c>
      <c r="L42" s="30">
        <v>335070</v>
      </c>
    </row>
    <row r="43" spans="1:12" x14ac:dyDescent="0.2">
      <c r="A43" s="24" t="s">
        <v>71</v>
      </c>
      <c r="B43" s="25" t="s">
        <v>72</v>
      </c>
      <c r="C43" s="31">
        <v>38883</v>
      </c>
      <c r="D43" s="32">
        <v>63001</v>
      </c>
      <c r="E43" s="31">
        <v>38883</v>
      </c>
      <c r="F43" s="32">
        <v>63001</v>
      </c>
      <c r="G43" s="31">
        <v>38883</v>
      </c>
      <c r="H43" s="32">
        <v>63001</v>
      </c>
      <c r="I43" s="31">
        <v>38883</v>
      </c>
      <c r="J43" s="32">
        <v>63001</v>
      </c>
      <c r="K43" s="31">
        <v>155532</v>
      </c>
      <c r="L43" s="33">
        <v>252004</v>
      </c>
    </row>
    <row r="44" spans="1:12" x14ac:dyDescent="0.2">
      <c r="A44" s="26" t="s">
        <v>73</v>
      </c>
      <c r="B44" s="27" t="s">
        <v>74</v>
      </c>
      <c r="C44" s="28">
        <v>67960</v>
      </c>
      <c r="D44" s="29">
        <v>67960</v>
      </c>
      <c r="E44" s="28">
        <v>67960</v>
      </c>
      <c r="F44" s="29">
        <v>67960</v>
      </c>
      <c r="G44" s="28">
        <v>65864</v>
      </c>
      <c r="H44" s="29">
        <v>65864</v>
      </c>
      <c r="I44" s="28">
        <v>65864</v>
      </c>
      <c r="J44" s="29">
        <v>65864</v>
      </c>
      <c r="K44" s="28">
        <v>267648</v>
      </c>
      <c r="L44" s="30">
        <v>267648</v>
      </c>
    </row>
    <row r="45" spans="1:12" x14ac:dyDescent="0.2">
      <c r="A45" s="24" t="s">
        <v>73</v>
      </c>
      <c r="B45" s="25" t="s">
        <v>75</v>
      </c>
      <c r="C45" s="31">
        <v>70100</v>
      </c>
      <c r="D45" s="32">
        <v>70100</v>
      </c>
      <c r="E45" s="31">
        <v>70100</v>
      </c>
      <c r="F45" s="32">
        <v>70100</v>
      </c>
      <c r="G45" s="31">
        <v>70100</v>
      </c>
      <c r="H45" s="32">
        <v>70100</v>
      </c>
      <c r="I45" s="31">
        <v>70100</v>
      </c>
      <c r="J45" s="32">
        <v>70100</v>
      </c>
      <c r="K45" s="31">
        <v>280400</v>
      </c>
      <c r="L45" s="33">
        <v>280400</v>
      </c>
    </row>
    <row r="46" spans="1:12" x14ac:dyDescent="0.2">
      <c r="A46" s="26" t="s">
        <v>73</v>
      </c>
      <c r="B46" s="27" t="s">
        <v>76</v>
      </c>
      <c r="C46" s="28">
        <v>32960</v>
      </c>
      <c r="D46" s="29">
        <v>62950</v>
      </c>
      <c r="E46" s="28">
        <v>32960</v>
      </c>
      <c r="F46" s="29">
        <v>62950</v>
      </c>
      <c r="G46" s="28">
        <v>32960</v>
      </c>
      <c r="H46" s="29">
        <v>62950</v>
      </c>
      <c r="I46" s="28">
        <v>32960</v>
      </c>
      <c r="J46" s="29">
        <v>62950</v>
      </c>
      <c r="K46" s="28">
        <v>131840</v>
      </c>
      <c r="L46" s="30">
        <v>251800</v>
      </c>
    </row>
    <row r="47" spans="1:12" x14ac:dyDescent="0.2">
      <c r="A47" s="24" t="s">
        <v>73</v>
      </c>
      <c r="B47" s="25" t="s">
        <v>77</v>
      </c>
      <c r="C47" s="31">
        <v>32960</v>
      </c>
      <c r="D47" s="32">
        <v>62950</v>
      </c>
      <c r="E47" s="31">
        <v>32960</v>
      </c>
      <c r="F47" s="32">
        <v>62950</v>
      </c>
      <c r="G47" s="31">
        <v>32960</v>
      </c>
      <c r="H47" s="32">
        <v>62950</v>
      </c>
      <c r="I47" s="31">
        <v>32960</v>
      </c>
      <c r="J47" s="32">
        <v>62950</v>
      </c>
      <c r="K47" s="31">
        <v>131840</v>
      </c>
      <c r="L47" s="33">
        <v>251800</v>
      </c>
    </row>
    <row r="48" spans="1:12" x14ac:dyDescent="0.2">
      <c r="A48" s="26" t="s">
        <v>78</v>
      </c>
      <c r="B48" s="27" t="s">
        <v>79</v>
      </c>
      <c r="C48" s="28">
        <v>31115</v>
      </c>
      <c r="D48" s="29">
        <v>63410</v>
      </c>
      <c r="E48" s="28">
        <v>32515</v>
      </c>
      <c r="F48" s="29">
        <v>69410</v>
      </c>
      <c r="G48" s="28">
        <v>32015</v>
      </c>
      <c r="H48" s="29">
        <v>67410</v>
      </c>
      <c r="I48" s="28">
        <v>27715</v>
      </c>
      <c r="J48" s="29">
        <v>50410</v>
      </c>
      <c r="K48" s="28">
        <v>123360</v>
      </c>
      <c r="L48" s="30">
        <v>250640</v>
      </c>
    </row>
    <row r="49" spans="1:12" x14ac:dyDescent="0.2">
      <c r="A49" s="24" t="s">
        <v>78</v>
      </c>
      <c r="B49" s="25" t="s">
        <v>80</v>
      </c>
      <c r="C49" s="31">
        <v>25861</v>
      </c>
      <c r="D49" s="32">
        <v>25861</v>
      </c>
      <c r="E49" s="31">
        <v>25861</v>
      </c>
      <c r="F49" s="32">
        <v>25861</v>
      </c>
      <c r="G49" s="31">
        <v>25861</v>
      </c>
      <c r="H49" s="32">
        <v>25861</v>
      </c>
      <c r="I49" s="31">
        <v>17241</v>
      </c>
      <c r="J49" s="32">
        <v>17241</v>
      </c>
      <c r="K49" s="31">
        <v>94824</v>
      </c>
      <c r="L49" s="33">
        <v>94824</v>
      </c>
    </row>
    <row r="50" spans="1:12" x14ac:dyDescent="0.2">
      <c r="A50" s="26" t="s">
        <v>81</v>
      </c>
      <c r="B50" s="27" t="s">
        <v>82</v>
      </c>
      <c r="C50" s="28">
        <v>33290</v>
      </c>
      <c r="D50" s="29">
        <v>72478</v>
      </c>
      <c r="E50" s="28">
        <v>44367</v>
      </c>
      <c r="F50" s="29">
        <v>96483</v>
      </c>
      <c r="G50" s="28">
        <v>44367</v>
      </c>
      <c r="H50" s="29">
        <v>96483</v>
      </c>
      <c r="I50" s="28">
        <v>44367</v>
      </c>
      <c r="J50" s="29">
        <v>96483</v>
      </c>
      <c r="K50" s="28">
        <v>166391</v>
      </c>
      <c r="L50" s="30">
        <v>361927</v>
      </c>
    </row>
    <row r="51" spans="1:12" x14ac:dyDescent="0.2">
      <c r="A51" s="24" t="s">
        <v>81</v>
      </c>
      <c r="B51" s="25" t="s">
        <v>83</v>
      </c>
      <c r="C51" s="31">
        <v>59840</v>
      </c>
      <c r="D51" s="32">
        <v>59840</v>
      </c>
      <c r="E51" s="31">
        <v>59840</v>
      </c>
      <c r="F51" s="32">
        <v>59840</v>
      </c>
      <c r="G51" s="31">
        <v>62585</v>
      </c>
      <c r="H51" s="32">
        <v>62585</v>
      </c>
      <c r="I51" s="31">
        <v>62585</v>
      </c>
      <c r="J51" s="32">
        <v>62585</v>
      </c>
      <c r="K51" s="31">
        <v>244850</v>
      </c>
      <c r="L51" s="33">
        <v>244850</v>
      </c>
    </row>
    <row r="52" spans="1:12" x14ac:dyDescent="0.2">
      <c r="A52" s="26" t="s">
        <v>84</v>
      </c>
      <c r="B52" s="27" t="s">
        <v>85</v>
      </c>
      <c r="C52" s="28">
        <v>22916</v>
      </c>
      <c r="D52" s="29">
        <v>54392</v>
      </c>
      <c r="E52" s="28">
        <v>22916</v>
      </c>
      <c r="F52" s="29">
        <v>54392</v>
      </c>
      <c r="G52" s="28">
        <v>22916</v>
      </c>
      <c r="H52" s="29">
        <v>54392</v>
      </c>
      <c r="I52" s="28">
        <v>22916</v>
      </c>
      <c r="J52" s="29">
        <v>54392</v>
      </c>
      <c r="K52" s="28">
        <v>91664</v>
      </c>
      <c r="L52" s="30">
        <v>217568</v>
      </c>
    </row>
    <row r="53" spans="1:12" x14ac:dyDescent="0.2">
      <c r="A53" s="24" t="s">
        <v>86</v>
      </c>
      <c r="B53" s="25" t="s">
        <v>87</v>
      </c>
      <c r="C53" s="31">
        <v>43448</v>
      </c>
      <c r="D53" s="32">
        <v>70128</v>
      </c>
      <c r="E53" s="31">
        <v>43016</v>
      </c>
      <c r="F53" s="32">
        <v>69432</v>
      </c>
      <c r="G53" s="31">
        <v>40203</v>
      </c>
      <c r="H53" s="32">
        <v>64891</v>
      </c>
      <c r="I53" s="31">
        <v>41880</v>
      </c>
      <c r="J53" s="32">
        <v>67666</v>
      </c>
      <c r="K53" s="31">
        <v>168547</v>
      </c>
      <c r="L53" s="33">
        <v>272117</v>
      </c>
    </row>
    <row r="54" spans="1:12" x14ac:dyDescent="0.2">
      <c r="A54" s="26" t="s">
        <v>88</v>
      </c>
      <c r="B54" s="27" t="s">
        <v>89</v>
      </c>
      <c r="C54" s="28">
        <v>50518</v>
      </c>
      <c r="D54" s="29">
        <v>58722</v>
      </c>
      <c r="E54" s="28">
        <v>50518</v>
      </c>
      <c r="F54" s="29">
        <v>58722</v>
      </c>
      <c r="G54" s="28">
        <v>50518</v>
      </c>
      <c r="H54" s="29">
        <v>58722</v>
      </c>
      <c r="I54" s="28">
        <v>50518</v>
      </c>
      <c r="J54" s="29">
        <v>58722</v>
      </c>
      <c r="K54" s="28">
        <v>202072</v>
      </c>
      <c r="L54" s="30">
        <v>234888</v>
      </c>
    </row>
    <row r="55" spans="1:12" x14ac:dyDescent="0.2">
      <c r="A55" s="24" t="s">
        <v>88</v>
      </c>
      <c r="B55" s="25" t="s">
        <v>90</v>
      </c>
      <c r="C55" s="31">
        <v>70294</v>
      </c>
      <c r="D55" s="32">
        <v>70294</v>
      </c>
      <c r="E55" s="31">
        <v>70294</v>
      </c>
      <c r="F55" s="32">
        <v>70294</v>
      </c>
      <c r="G55" s="31">
        <v>70294</v>
      </c>
      <c r="H55" s="32">
        <v>70294</v>
      </c>
      <c r="I55" s="31">
        <v>70294</v>
      </c>
      <c r="J55" s="32">
        <v>70294</v>
      </c>
      <c r="K55" s="31">
        <v>281176</v>
      </c>
      <c r="L55" s="33">
        <v>281176</v>
      </c>
    </row>
    <row r="56" spans="1:12" x14ac:dyDescent="0.2">
      <c r="A56" s="26" t="s">
        <v>88</v>
      </c>
      <c r="B56" s="27" t="s">
        <v>91</v>
      </c>
      <c r="C56" s="28">
        <v>44217</v>
      </c>
      <c r="D56" s="29">
        <v>51400</v>
      </c>
      <c r="E56" s="28">
        <v>44217</v>
      </c>
      <c r="F56" s="29">
        <v>51400</v>
      </c>
      <c r="G56" s="28">
        <v>44217</v>
      </c>
      <c r="H56" s="29">
        <v>51400</v>
      </c>
      <c r="I56" s="28">
        <v>44217</v>
      </c>
      <c r="J56" s="29">
        <v>51400</v>
      </c>
      <c r="K56" s="28">
        <v>176868</v>
      </c>
      <c r="L56" s="30">
        <v>205600</v>
      </c>
    </row>
    <row r="57" spans="1:12" x14ac:dyDescent="0.2">
      <c r="A57" s="24" t="s">
        <v>92</v>
      </c>
      <c r="B57" s="25" t="s">
        <v>93</v>
      </c>
      <c r="C57" s="31">
        <v>46070</v>
      </c>
      <c r="D57" s="32">
        <v>80960</v>
      </c>
      <c r="E57" s="31">
        <v>33600</v>
      </c>
      <c r="F57" s="32">
        <v>58800</v>
      </c>
      <c r="G57" s="31">
        <v>46070</v>
      </c>
      <c r="H57" s="32">
        <v>80960</v>
      </c>
      <c r="I57" s="31">
        <v>46070</v>
      </c>
      <c r="J57" s="32">
        <v>80960</v>
      </c>
      <c r="K57" s="31">
        <v>171810</v>
      </c>
      <c r="L57" s="33">
        <v>301680</v>
      </c>
    </row>
    <row r="58" spans="1:12" x14ac:dyDescent="0.2">
      <c r="A58" s="26" t="s">
        <v>94</v>
      </c>
      <c r="B58" s="27" t="s">
        <v>95</v>
      </c>
      <c r="C58" s="28">
        <v>47305</v>
      </c>
      <c r="D58" s="29">
        <v>47305</v>
      </c>
      <c r="E58" s="28">
        <v>47305</v>
      </c>
      <c r="F58" s="29">
        <v>47305</v>
      </c>
      <c r="G58" s="28">
        <v>47305</v>
      </c>
      <c r="H58" s="29">
        <v>47305</v>
      </c>
      <c r="I58" s="28">
        <v>47305</v>
      </c>
      <c r="J58" s="29">
        <v>47305</v>
      </c>
      <c r="K58" s="28">
        <v>189220</v>
      </c>
      <c r="L58" s="30">
        <v>189220</v>
      </c>
    </row>
    <row r="59" spans="1:12" x14ac:dyDescent="0.2">
      <c r="A59" s="24" t="s">
        <v>94</v>
      </c>
      <c r="B59" s="25" t="s">
        <v>530</v>
      </c>
      <c r="C59" s="31">
        <v>29016</v>
      </c>
      <c r="D59" s="32">
        <v>68682</v>
      </c>
      <c r="E59" s="31">
        <v>29016</v>
      </c>
      <c r="F59" s="32">
        <v>68682</v>
      </c>
      <c r="G59" s="31">
        <v>29016</v>
      </c>
      <c r="H59" s="32">
        <v>68682</v>
      </c>
      <c r="I59" s="31">
        <v>29016</v>
      </c>
      <c r="J59" s="32">
        <v>68682</v>
      </c>
      <c r="K59" s="31">
        <v>116064</v>
      </c>
      <c r="L59" s="33">
        <v>274728</v>
      </c>
    </row>
    <row r="60" spans="1:12" x14ac:dyDescent="0.2">
      <c r="A60" s="26" t="s">
        <v>96</v>
      </c>
      <c r="B60" s="27" t="s">
        <v>532</v>
      </c>
      <c r="C60" s="28">
        <v>16200</v>
      </c>
      <c r="D60" s="29">
        <v>27000</v>
      </c>
      <c r="E60" s="28">
        <v>16200</v>
      </c>
      <c r="F60" s="29">
        <v>27000</v>
      </c>
      <c r="G60" s="28">
        <v>16200</v>
      </c>
      <c r="H60" s="29">
        <v>27000</v>
      </c>
      <c r="I60" s="28">
        <v>16200</v>
      </c>
      <c r="J60" s="29">
        <v>27000</v>
      </c>
      <c r="K60" s="28">
        <v>64800</v>
      </c>
      <c r="L60" s="30">
        <v>108000</v>
      </c>
    </row>
    <row r="61" spans="1:12" x14ac:dyDescent="0.2">
      <c r="A61" s="24" t="s">
        <v>96</v>
      </c>
      <c r="B61" s="25" t="s">
        <v>97</v>
      </c>
      <c r="C61" s="31">
        <v>25832</v>
      </c>
      <c r="D61" s="32">
        <v>36974</v>
      </c>
      <c r="E61" s="31">
        <v>19382</v>
      </c>
      <c r="F61" s="32">
        <v>30974</v>
      </c>
      <c r="G61" s="31">
        <v>19382</v>
      </c>
      <c r="H61" s="32">
        <v>30974</v>
      </c>
      <c r="I61" s="31">
        <v>19382</v>
      </c>
      <c r="J61" s="32">
        <v>30974</v>
      </c>
      <c r="K61" s="31">
        <v>83978</v>
      </c>
      <c r="L61" s="33">
        <v>129896</v>
      </c>
    </row>
    <row r="62" spans="1:12" x14ac:dyDescent="0.2">
      <c r="A62" s="26" t="s">
        <v>96</v>
      </c>
      <c r="B62" s="27" t="s">
        <v>98</v>
      </c>
      <c r="C62" s="28">
        <v>24150</v>
      </c>
      <c r="D62" s="29">
        <v>34950</v>
      </c>
      <c r="E62" s="28">
        <v>18150</v>
      </c>
      <c r="F62" s="29">
        <v>28950</v>
      </c>
      <c r="G62" s="28">
        <v>18150</v>
      </c>
      <c r="H62" s="29">
        <v>28950</v>
      </c>
      <c r="I62" s="28">
        <v>17425</v>
      </c>
      <c r="J62" s="29">
        <v>28225</v>
      </c>
      <c r="K62" s="28">
        <v>77875</v>
      </c>
      <c r="L62" s="30">
        <v>121075</v>
      </c>
    </row>
    <row r="63" spans="1:12" x14ac:dyDescent="0.2">
      <c r="A63" s="24" t="s">
        <v>99</v>
      </c>
      <c r="B63" s="25" t="s">
        <v>100</v>
      </c>
      <c r="C63" s="31">
        <v>67846</v>
      </c>
      <c r="D63" s="32">
        <v>67846</v>
      </c>
      <c r="E63" s="31">
        <v>67846</v>
      </c>
      <c r="F63" s="32">
        <v>67846</v>
      </c>
      <c r="G63" s="31">
        <v>67846</v>
      </c>
      <c r="H63" s="32">
        <v>67846</v>
      </c>
      <c r="I63" s="31">
        <v>67846</v>
      </c>
      <c r="J63" s="32">
        <v>67846</v>
      </c>
      <c r="K63" s="31">
        <v>271384</v>
      </c>
      <c r="L63" s="33">
        <v>271384</v>
      </c>
    </row>
    <row r="64" spans="1:12" x14ac:dyDescent="0.2">
      <c r="A64" s="26" t="s">
        <v>99</v>
      </c>
      <c r="B64" s="27" t="s">
        <v>101</v>
      </c>
      <c r="C64" s="28">
        <v>35021</v>
      </c>
      <c r="D64" s="29">
        <v>66301</v>
      </c>
      <c r="E64" s="28">
        <v>35021</v>
      </c>
      <c r="F64" s="29">
        <v>66301</v>
      </c>
      <c r="G64" s="28">
        <v>35021</v>
      </c>
      <c r="H64" s="29">
        <v>66301</v>
      </c>
      <c r="I64" s="28" t="s">
        <v>367</v>
      </c>
      <c r="J64" s="29" t="s">
        <v>367</v>
      </c>
      <c r="K64" s="28">
        <v>105063</v>
      </c>
      <c r="L64" s="30">
        <v>198903</v>
      </c>
    </row>
    <row r="65" spans="1:12" x14ac:dyDescent="0.2">
      <c r="A65" s="24" t="s">
        <v>102</v>
      </c>
      <c r="B65" s="25" t="s">
        <v>103</v>
      </c>
      <c r="C65" s="31">
        <v>33611</v>
      </c>
      <c r="D65" s="32">
        <v>59225</v>
      </c>
      <c r="E65" s="31">
        <v>33611</v>
      </c>
      <c r="F65" s="32">
        <v>59225</v>
      </c>
      <c r="G65" s="31">
        <v>33611</v>
      </c>
      <c r="H65" s="32">
        <v>59225</v>
      </c>
      <c r="I65" s="31">
        <v>33611</v>
      </c>
      <c r="J65" s="32">
        <v>59225</v>
      </c>
      <c r="K65" s="31">
        <v>134444</v>
      </c>
      <c r="L65" s="33">
        <v>236900</v>
      </c>
    </row>
    <row r="66" spans="1:12" x14ac:dyDescent="0.2">
      <c r="A66" s="26" t="s">
        <v>104</v>
      </c>
      <c r="B66" s="27" t="s">
        <v>105</v>
      </c>
      <c r="C66" s="28">
        <v>49615</v>
      </c>
      <c r="D66" s="29">
        <v>75819</v>
      </c>
      <c r="E66" s="28">
        <v>43512</v>
      </c>
      <c r="F66" s="29">
        <v>66501</v>
      </c>
      <c r="G66" s="28">
        <v>55592</v>
      </c>
      <c r="H66" s="29">
        <v>86644</v>
      </c>
      <c r="I66" s="28">
        <v>53474</v>
      </c>
      <c r="J66" s="29">
        <v>86644</v>
      </c>
      <c r="K66" s="28">
        <v>202193</v>
      </c>
      <c r="L66" s="30">
        <v>315608</v>
      </c>
    </row>
    <row r="67" spans="1:12" x14ac:dyDescent="0.2">
      <c r="A67" s="24" t="s">
        <v>106</v>
      </c>
      <c r="B67" s="25" t="s">
        <v>107</v>
      </c>
      <c r="C67" s="31">
        <v>28161</v>
      </c>
      <c r="D67" s="32">
        <v>67014</v>
      </c>
      <c r="E67" s="31">
        <v>28161</v>
      </c>
      <c r="F67" s="32">
        <v>67014</v>
      </c>
      <c r="G67" s="31">
        <v>28161</v>
      </c>
      <c r="H67" s="32">
        <v>67014</v>
      </c>
      <c r="I67" s="31">
        <v>28161</v>
      </c>
      <c r="J67" s="32">
        <v>67014</v>
      </c>
      <c r="K67" s="31">
        <v>112644</v>
      </c>
      <c r="L67" s="33">
        <v>268056</v>
      </c>
    </row>
    <row r="68" spans="1:12" x14ac:dyDescent="0.2">
      <c r="A68" s="26" t="s">
        <v>108</v>
      </c>
      <c r="B68" s="27" t="s">
        <v>109</v>
      </c>
      <c r="C68" s="28">
        <v>47740</v>
      </c>
      <c r="D68" s="29">
        <v>56400</v>
      </c>
      <c r="E68" s="28">
        <v>47740</v>
      </c>
      <c r="F68" s="29">
        <v>56400</v>
      </c>
      <c r="G68" s="28">
        <v>47740</v>
      </c>
      <c r="H68" s="29">
        <v>56400</v>
      </c>
      <c r="I68" s="28">
        <v>47740</v>
      </c>
      <c r="J68" s="29">
        <v>56400</v>
      </c>
      <c r="K68" s="28">
        <v>190960</v>
      </c>
      <c r="L68" s="30">
        <v>225600</v>
      </c>
    </row>
    <row r="69" spans="1:12" x14ac:dyDescent="0.2">
      <c r="A69" s="24" t="s">
        <v>110</v>
      </c>
      <c r="B69" s="25" t="s">
        <v>111</v>
      </c>
      <c r="C69" s="31">
        <v>9101</v>
      </c>
      <c r="D69" s="32">
        <v>19113</v>
      </c>
      <c r="E69" s="31">
        <v>9101</v>
      </c>
      <c r="F69" s="32">
        <v>19113</v>
      </c>
      <c r="G69" s="31">
        <v>9101</v>
      </c>
      <c r="H69" s="32">
        <v>19113</v>
      </c>
      <c r="I69" s="31">
        <v>9101</v>
      </c>
      <c r="J69" s="32">
        <v>19113</v>
      </c>
      <c r="K69" s="31">
        <v>36404</v>
      </c>
      <c r="L69" s="33">
        <v>76452</v>
      </c>
    </row>
    <row r="70" spans="1:12" ht="13.5" thickBot="1" x14ac:dyDescent="0.25">
      <c r="A70" s="34"/>
      <c r="B70" s="35" t="s">
        <v>112</v>
      </c>
      <c r="C70" s="36"/>
      <c r="D70" s="37"/>
      <c r="E70" s="36"/>
      <c r="F70" s="37"/>
      <c r="G70" s="36"/>
      <c r="H70" s="37"/>
      <c r="I70" s="36"/>
      <c r="J70" s="37"/>
      <c r="K70" s="36"/>
      <c r="L70" s="38"/>
    </row>
    <row r="71" spans="1:12" x14ac:dyDescent="0.2">
      <c r="A71" s="39"/>
      <c r="B71" s="40" t="s">
        <v>113</v>
      </c>
      <c r="C71" s="41">
        <v>65</v>
      </c>
      <c r="D71" s="42">
        <v>65</v>
      </c>
      <c r="E71" s="41">
        <v>65</v>
      </c>
      <c r="F71" s="42">
        <v>65</v>
      </c>
      <c r="G71" s="41">
        <v>65</v>
      </c>
      <c r="H71" s="42">
        <v>65</v>
      </c>
      <c r="I71" s="41" t="s">
        <v>361</v>
      </c>
      <c r="J71" s="42" t="s">
        <v>361</v>
      </c>
      <c r="K71" s="41" t="s">
        <v>361</v>
      </c>
      <c r="L71" s="43" t="s">
        <v>361</v>
      </c>
    </row>
    <row r="72" spans="1:12" x14ac:dyDescent="0.2">
      <c r="A72" s="44"/>
      <c r="B72" s="45" t="s">
        <v>114</v>
      </c>
      <c r="C72" s="46">
        <v>44535</v>
      </c>
      <c r="D72" s="47">
        <v>61465</v>
      </c>
      <c r="E72" s="46">
        <v>45017</v>
      </c>
      <c r="F72" s="47">
        <v>62469</v>
      </c>
      <c r="G72" s="46">
        <v>45415</v>
      </c>
      <c r="H72" s="47">
        <v>63407</v>
      </c>
      <c r="I72" s="46" t="s">
        <v>361</v>
      </c>
      <c r="J72" s="47" t="s">
        <v>361</v>
      </c>
      <c r="K72" s="46" t="s">
        <v>361</v>
      </c>
      <c r="L72" s="48" t="s">
        <v>361</v>
      </c>
    </row>
    <row r="73" spans="1:12" x14ac:dyDescent="0.2">
      <c r="A73" s="39"/>
      <c r="B73" s="40" t="s">
        <v>115</v>
      </c>
      <c r="C73" s="41">
        <v>18400</v>
      </c>
      <c r="D73" s="42">
        <v>13660</v>
      </c>
      <c r="E73" s="41">
        <v>18581</v>
      </c>
      <c r="F73" s="42">
        <v>14871</v>
      </c>
      <c r="G73" s="41">
        <v>18482</v>
      </c>
      <c r="H73" s="42">
        <v>15263</v>
      </c>
      <c r="I73" s="41" t="s">
        <v>361</v>
      </c>
      <c r="J73" s="42" t="s">
        <v>361</v>
      </c>
      <c r="K73" s="41" t="s">
        <v>361</v>
      </c>
      <c r="L73" s="43" t="s">
        <v>361</v>
      </c>
    </row>
    <row r="74" spans="1:12" ht="13.5" thickBot="1" x14ac:dyDescent="0.25">
      <c r="A74" s="49"/>
      <c r="B74" s="35" t="s">
        <v>116</v>
      </c>
      <c r="C74" s="36"/>
      <c r="D74" s="37"/>
      <c r="E74" s="36"/>
      <c r="F74" s="37"/>
      <c r="G74" s="36"/>
      <c r="H74" s="37"/>
      <c r="I74" s="36"/>
      <c r="J74" s="37"/>
      <c r="K74" s="36"/>
      <c r="L74" s="38"/>
    </row>
    <row r="75" spans="1:12" x14ac:dyDescent="0.2">
      <c r="A75" s="39"/>
      <c r="B75" s="40" t="s">
        <v>113</v>
      </c>
      <c r="C75" s="41">
        <v>62</v>
      </c>
      <c r="D75" s="42">
        <v>62</v>
      </c>
      <c r="E75" s="41">
        <v>62</v>
      </c>
      <c r="F75" s="42">
        <v>62</v>
      </c>
      <c r="G75" s="41">
        <v>62</v>
      </c>
      <c r="H75" s="42">
        <v>62</v>
      </c>
      <c r="I75" s="41">
        <v>61</v>
      </c>
      <c r="J75" s="42">
        <v>61</v>
      </c>
      <c r="K75" s="41">
        <v>62</v>
      </c>
      <c r="L75" s="43">
        <v>62</v>
      </c>
    </row>
    <row r="76" spans="1:12" x14ac:dyDescent="0.2">
      <c r="A76" s="44"/>
      <c r="B76" s="45" t="s">
        <v>114</v>
      </c>
      <c r="C76" s="46">
        <v>44132</v>
      </c>
      <c r="D76" s="47">
        <v>61376</v>
      </c>
      <c r="E76" s="46">
        <v>44637</v>
      </c>
      <c r="F76" s="47">
        <v>62430</v>
      </c>
      <c r="G76" s="46">
        <v>45054</v>
      </c>
      <c r="H76" s="47">
        <v>63412</v>
      </c>
      <c r="I76" s="46">
        <v>42796</v>
      </c>
      <c r="J76" s="47">
        <v>60505</v>
      </c>
      <c r="K76" s="46">
        <v>175929</v>
      </c>
      <c r="L76" s="48">
        <v>246747</v>
      </c>
    </row>
    <row r="77" spans="1:12" ht="13.5" thickBot="1" x14ac:dyDescent="0.25">
      <c r="A77" s="50"/>
      <c r="B77" s="51" t="s">
        <v>115</v>
      </c>
      <c r="C77" s="52">
        <v>18538</v>
      </c>
      <c r="D77" s="53">
        <v>13973</v>
      </c>
      <c r="E77" s="52">
        <v>18738</v>
      </c>
      <c r="F77" s="53">
        <v>15220</v>
      </c>
      <c r="G77" s="52">
        <v>18643</v>
      </c>
      <c r="H77" s="53">
        <v>15622</v>
      </c>
      <c r="I77" s="52">
        <v>17013</v>
      </c>
      <c r="J77" s="53">
        <v>14531</v>
      </c>
      <c r="K77" s="52">
        <v>69347</v>
      </c>
      <c r="L77" s="54">
        <v>54279</v>
      </c>
    </row>
    <row r="78" spans="1:12" x14ac:dyDescent="0.2">
      <c r="A78" s="55" t="s">
        <v>362</v>
      </c>
    </row>
    <row r="79" spans="1:12" x14ac:dyDescent="0.2">
      <c r="A79" s="55" t="s">
        <v>363</v>
      </c>
    </row>
    <row r="80" spans="1:12" x14ac:dyDescent="0.2">
      <c r="A80" s="56" t="s">
        <v>364</v>
      </c>
    </row>
    <row r="81" spans="1:1" x14ac:dyDescent="0.2">
      <c r="A81" s="57" t="s">
        <v>365</v>
      </c>
    </row>
    <row r="82" spans="1:1" x14ac:dyDescent="0.2">
      <c r="A82" s="56" t="s">
        <v>366</v>
      </c>
    </row>
    <row r="84" spans="1:1" x14ac:dyDescent="0.2">
      <c r="A84" s="55" t="s">
        <v>378</v>
      </c>
    </row>
    <row r="85" spans="1:1" x14ac:dyDescent="0.2">
      <c r="A85" s="55" t="s">
        <v>379</v>
      </c>
    </row>
  </sheetData>
  <mergeCells count="7">
    <mergeCell ref="I3:J3"/>
    <mergeCell ref="K3:L3"/>
    <mergeCell ref="A2:B2"/>
    <mergeCell ref="A3:B3"/>
    <mergeCell ref="C3:D3"/>
    <mergeCell ref="E3:F3"/>
    <mergeCell ref="G3:H3"/>
  </mergeCells>
  <hyperlinks>
    <hyperlink ref="A2:B2" location="TOC!A1" display="Return to Table of Contents"/>
  </hyperlinks>
  <pageMargins left="0.25" right="0.25" top="0.75" bottom="0.75" header="0.3" footer="0.3"/>
  <pageSetup scale="62" fitToWidth="0" fitToHeight="0" orientation="portrait" r:id="rId1"/>
  <headerFooter>
    <oddHeader>&amp;L2015-16 Survey of Dental Education
Report 2 - Tuition, Admission, and Attrition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2"/>
  <sheetViews>
    <sheetView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5.85546875" style="1" customWidth="1"/>
    <col min="2" max="2" width="49" style="1" bestFit="1" customWidth="1"/>
    <col min="3" max="10" width="12.7109375" style="1" customWidth="1"/>
    <col min="11" max="16384" width="9.140625" style="1"/>
  </cols>
  <sheetData>
    <row r="1" spans="1:10" ht="14.25" x14ac:dyDescent="0.2">
      <c r="A1" s="3" t="s">
        <v>377</v>
      </c>
    </row>
    <row r="2" spans="1:10" ht="13.5" thickBot="1" x14ac:dyDescent="0.25">
      <c r="A2" s="610" t="s">
        <v>1</v>
      </c>
      <c r="B2" s="610"/>
      <c r="C2" s="67"/>
      <c r="D2" s="67"/>
      <c r="E2" s="67"/>
      <c r="F2" s="67"/>
      <c r="G2" s="67"/>
      <c r="H2" s="67"/>
      <c r="I2" s="67"/>
      <c r="J2" s="67"/>
    </row>
    <row r="3" spans="1:10" ht="15" customHeight="1" x14ac:dyDescent="0.2">
      <c r="A3" s="604"/>
      <c r="B3" s="605"/>
      <c r="C3" s="606" t="s">
        <v>118</v>
      </c>
      <c r="D3" s="607"/>
      <c r="E3" s="608" t="s">
        <v>511</v>
      </c>
      <c r="F3" s="608"/>
      <c r="G3" s="608"/>
      <c r="H3" s="608"/>
      <c r="I3" s="608"/>
      <c r="J3" s="609"/>
    </row>
    <row r="4" spans="1:10" ht="40.5" customHeight="1" x14ac:dyDescent="0.2">
      <c r="A4" s="560" t="s">
        <v>7</v>
      </c>
      <c r="B4" s="257" t="s">
        <v>8</v>
      </c>
      <c r="C4" s="63" t="s">
        <v>9</v>
      </c>
      <c r="D4" s="65" t="s">
        <v>10</v>
      </c>
      <c r="E4" s="63" t="s">
        <v>119</v>
      </c>
      <c r="F4" s="63" t="s">
        <v>2</v>
      </c>
      <c r="G4" s="63" t="s">
        <v>3</v>
      </c>
      <c r="H4" s="63" t="s">
        <v>4</v>
      </c>
      <c r="I4" s="63" t="s">
        <v>5</v>
      </c>
      <c r="J4" s="95" t="s">
        <v>120</v>
      </c>
    </row>
    <row r="5" spans="1:10" x14ac:dyDescent="0.2">
      <c r="A5" s="39" t="s">
        <v>11</v>
      </c>
      <c r="B5" s="25" t="s">
        <v>12</v>
      </c>
      <c r="C5" s="60">
        <v>25660</v>
      </c>
      <c r="D5" s="61">
        <v>59228</v>
      </c>
      <c r="E5" s="60">
        <v>1264</v>
      </c>
      <c r="F5" s="93">
        <v>12964</v>
      </c>
      <c r="G5" s="94">
        <v>12226</v>
      </c>
      <c r="H5" s="94">
        <v>10546</v>
      </c>
      <c r="I5" s="94">
        <v>5005</v>
      </c>
      <c r="J5" s="62">
        <v>40741</v>
      </c>
    </row>
    <row r="6" spans="1:10" x14ac:dyDescent="0.2">
      <c r="A6" s="44" t="s">
        <v>13</v>
      </c>
      <c r="B6" s="27" t="s">
        <v>14</v>
      </c>
      <c r="C6" s="28">
        <v>68549</v>
      </c>
      <c r="D6" s="29">
        <v>68549</v>
      </c>
      <c r="E6" s="28">
        <v>1050</v>
      </c>
      <c r="F6" s="73">
        <v>13138</v>
      </c>
      <c r="G6" s="74">
        <v>13345</v>
      </c>
      <c r="H6" s="74">
        <v>8961</v>
      </c>
      <c r="I6" s="74">
        <v>9448</v>
      </c>
      <c r="J6" s="30">
        <v>44892</v>
      </c>
    </row>
    <row r="7" spans="1:10" x14ac:dyDescent="0.2">
      <c r="A7" s="39" t="s">
        <v>13</v>
      </c>
      <c r="B7" s="25" t="s">
        <v>15</v>
      </c>
      <c r="C7" s="31">
        <v>68289</v>
      </c>
      <c r="D7" s="32">
        <v>68289</v>
      </c>
      <c r="E7" s="31">
        <v>600</v>
      </c>
      <c r="F7" s="75">
        <v>20780</v>
      </c>
      <c r="G7" s="76">
        <v>16742</v>
      </c>
      <c r="H7" s="76">
        <v>16172</v>
      </c>
      <c r="I7" s="76">
        <v>16440</v>
      </c>
      <c r="J7" s="33">
        <v>70134</v>
      </c>
    </row>
    <row r="8" spans="1:10" ht="14.25" x14ac:dyDescent="0.2">
      <c r="A8" s="44" t="s">
        <v>16</v>
      </c>
      <c r="B8" s="27" t="s">
        <v>509</v>
      </c>
      <c r="C8" s="28">
        <v>101050</v>
      </c>
      <c r="D8" s="29">
        <v>101050</v>
      </c>
      <c r="E8" s="28">
        <v>2900</v>
      </c>
      <c r="F8" s="73">
        <v>17877</v>
      </c>
      <c r="G8" s="74">
        <v>10627</v>
      </c>
      <c r="H8" s="74">
        <v>8432</v>
      </c>
      <c r="I8" s="74" t="s">
        <v>510</v>
      </c>
      <c r="J8" s="30">
        <v>36936</v>
      </c>
    </row>
    <row r="9" spans="1:10" x14ac:dyDescent="0.2">
      <c r="A9" s="39" t="s">
        <v>16</v>
      </c>
      <c r="B9" s="25" t="s">
        <v>18</v>
      </c>
      <c r="C9" s="31">
        <v>39621</v>
      </c>
      <c r="D9" s="32">
        <v>51866</v>
      </c>
      <c r="E9" s="31">
        <v>1268</v>
      </c>
      <c r="F9" s="75">
        <v>16239</v>
      </c>
      <c r="G9" s="76">
        <v>12704</v>
      </c>
      <c r="H9" s="76">
        <v>11675</v>
      </c>
      <c r="I9" s="76">
        <v>11660</v>
      </c>
      <c r="J9" s="33">
        <v>52278</v>
      </c>
    </row>
    <row r="10" spans="1:10" x14ac:dyDescent="0.2">
      <c r="A10" s="44" t="s">
        <v>16</v>
      </c>
      <c r="B10" s="27" t="s">
        <v>19</v>
      </c>
      <c r="C10" s="28">
        <v>41253</v>
      </c>
      <c r="D10" s="29">
        <v>50303</v>
      </c>
      <c r="E10" s="28">
        <v>0</v>
      </c>
      <c r="F10" s="73">
        <v>22013</v>
      </c>
      <c r="G10" s="74">
        <v>16797</v>
      </c>
      <c r="H10" s="74">
        <v>6410</v>
      </c>
      <c r="I10" s="74">
        <v>6745</v>
      </c>
      <c r="J10" s="30">
        <v>51965</v>
      </c>
    </row>
    <row r="11" spans="1:10" x14ac:dyDescent="0.2">
      <c r="A11" s="39" t="s">
        <v>16</v>
      </c>
      <c r="B11" s="25" t="s">
        <v>20</v>
      </c>
      <c r="C11" s="31">
        <v>84426</v>
      </c>
      <c r="D11" s="32">
        <v>84426</v>
      </c>
      <c r="E11" s="31">
        <v>2682</v>
      </c>
      <c r="F11" s="75">
        <v>21254</v>
      </c>
      <c r="G11" s="76">
        <v>15071</v>
      </c>
      <c r="H11" s="76">
        <v>10417</v>
      </c>
      <c r="I11" s="76">
        <v>8771</v>
      </c>
      <c r="J11" s="33">
        <v>55513</v>
      </c>
    </row>
    <row r="12" spans="1:10" x14ac:dyDescent="0.2">
      <c r="A12" s="44" t="s">
        <v>16</v>
      </c>
      <c r="B12" s="27" t="s">
        <v>21</v>
      </c>
      <c r="C12" s="28">
        <v>61284</v>
      </c>
      <c r="D12" s="29">
        <v>61284</v>
      </c>
      <c r="E12" s="28">
        <v>6692</v>
      </c>
      <c r="F12" s="73">
        <v>14426</v>
      </c>
      <c r="G12" s="74">
        <v>13979</v>
      </c>
      <c r="H12" s="74">
        <v>7553</v>
      </c>
      <c r="I12" s="74">
        <v>5662</v>
      </c>
      <c r="J12" s="30">
        <v>41620</v>
      </c>
    </row>
    <row r="13" spans="1:10" x14ac:dyDescent="0.2">
      <c r="A13" s="39" t="s">
        <v>16</v>
      </c>
      <c r="B13" s="25" t="s">
        <v>22</v>
      </c>
      <c r="C13" s="31">
        <v>66878</v>
      </c>
      <c r="D13" s="32">
        <v>66878</v>
      </c>
      <c r="E13" s="31">
        <v>40</v>
      </c>
      <c r="F13" s="75">
        <v>11722</v>
      </c>
      <c r="G13" s="76">
        <v>9408</v>
      </c>
      <c r="H13" s="76">
        <v>9437</v>
      </c>
      <c r="I13" s="76">
        <v>8838</v>
      </c>
      <c r="J13" s="33">
        <v>39405</v>
      </c>
    </row>
    <row r="14" spans="1:10" x14ac:dyDescent="0.2">
      <c r="A14" s="44" t="s">
        <v>23</v>
      </c>
      <c r="B14" s="564" t="s">
        <v>24</v>
      </c>
      <c r="C14" s="73">
        <v>33330</v>
      </c>
      <c r="D14" s="29">
        <v>58633</v>
      </c>
      <c r="E14" s="28">
        <v>619</v>
      </c>
      <c r="F14" s="73">
        <v>14041</v>
      </c>
      <c r="G14" s="74">
        <v>9325</v>
      </c>
      <c r="H14" s="74">
        <v>10495</v>
      </c>
      <c r="I14" s="74">
        <v>10495</v>
      </c>
      <c r="J14" s="30">
        <v>44356</v>
      </c>
    </row>
    <row r="15" spans="1:10" x14ac:dyDescent="0.2">
      <c r="A15" s="39" t="s">
        <v>25</v>
      </c>
      <c r="B15" s="100" t="s">
        <v>26</v>
      </c>
      <c r="C15" s="31">
        <v>28231</v>
      </c>
      <c r="D15" s="32">
        <v>61472</v>
      </c>
      <c r="E15" s="31">
        <v>4791</v>
      </c>
      <c r="F15" s="75">
        <v>13126</v>
      </c>
      <c r="G15" s="76">
        <v>16219</v>
      </c>
      <c r="H15" s="76">
        <v>12853</v>
      </c>
      <c r="I15" s="76">
        <v>9898</v>
      </c>
      <c r="J15" s="33">
        <v>52096</v>
      </c>
    </row>
    <row r="16" spans="1:10" x14ac:dyDescent="0.2">
      <c r="A16" s="44" t="s">
        <v>27</v>
      </c>
      <c r="B16" s="27" t="s">
        <v>28</v>
      </c>
      <c r="C16" s="28">
        <v>42631</v>
      </c>
      <c r="D16" s="29">
        <v>42631</v>
      </c>
      <c r="E16" s="28">
        <v>1233</v>
      </c>
      <c r="F16" s="73">
        <v>12150</v>
      </c>
      <c r="G16" s="74">
        <v>10046</v>
      </c>
      <c r="H16" s="74">
        <v>6737</v>
      </c>
      <c r="I16" s="74">
        <v>3987</v>
      </c>
      <c r="J16" s="30">
        <v>32920</v>
      </c>
    </row>
    <row r="17" spans="1:10" x14ac:dyDescent="0.2">
      <c r="A17" s="39" t="s">
        <v>29</v>
      </c>
      <c r="B17" s="25" t="s">
        <v>30</v>
      </c>
      <c r="C17" s="31">
        <v>41720</v>
      </c>
      <c r="D17" s="32">
        <v>68198</v>
      </c>
      <c r="E17" s="31">
        <v>4154</v>
      </c>
      <c r="F17" s="75">
        <v>11149</v>
      </c>
      <c r="G17" s="76">
        <v>13604</v>
      </c>
      <c r="H17" s="76">
        <v>13238</v>
      </c>
      <c r="I17" s="76">
        <v>12033</v>
      </c>
      <c r="J17" s="33">
        <v>50024</v>
      </c>
    </row>
    <row r="18" spans="1:10" x14ac:dyDescent="0.2">
      <c r="A18" s="44" t="s">
        <v>29</v>
      </c>
      <c r="B18" s="27" t="s">
        <v>31</v>
      </c>
      <c r="C18" s="28">
        <v>62350</v>
      </c>
      <c r="D18" s="29">
        <v>62850</v>
      </c>
      <c r="E18" s="28">
        <v>1195</v>
      </c>
      <c r="F18" s="73">
        <v>18695</v>
      </c>
      <c r="G18" s="74">
        <v>17590</v>
      </c>
      <c r="H18" s="74">
        <v>12590</v>
      </c>
      <c r="I18" s="74">
        <v>11590</v>
      </c>
      <c r="J18" s="30">
        <v>60465</v>
      </c>
    </row>
    <row r="19" spans="1:10" x14ac:dyDescent="0.2">
      <c r="A19" s="39" t="s">
        <v>29</v>
      </c>
      <c r="B19" s="25" t="s">
        <v>32</v>
      </c>
      <c r="C19" s="31">
        <v>48965</v>
      </c>
      <c r="D19" s="32">
        <v>48965</v>
      </c>
      <c r="E19" s="31">
        <v>900</v>
      </c>
      <c r="F19" s="75">
        <v>15217</v>
      </c>
      <c r="G19" s="76">
        <v>12117</v>
      </c>
      <c r="H19" s="76">
        <v>10817</v>
      </c>
      <c r="I19" s="76">
        <v>10817</v>
      </c>
      <c r="J19" s="33">
        <v>48968</v>
      </c>
    </row>
    <row r="20" spans="1:10" x14ac:dyDescent="0.2">
      <c r="A20" s="44" t="s">
        <v>33</v>
      </c>
      <c r="B20" s="27" t="s">
        <v>533</v>
      </c>
      <c r="C20" s="28">
        <v>27900</v>
      </c>
      <c r="D20" s="29">
        <v>68610</v>
      </c>
      <c r="E20" s="28">
        <v>2595</v>
      </c>
      <c r="F20" s="73">
        <v>10396</v>
      </c>
      <c r="G20" s="74">
        <v>11774</v>
      </c>
      <c r="H20" s="74">
        <v>11223</v>
      </c>
      <c r="I20" s="74">
        <v>7456</v>
      </c>
      <c r="J20" s="30">
        <v>40849</v>
      </c>
    </row>
    <row r="21" spans="1:10" x14ac:dyDescent="0.2">
      <c r="A21" s="39" t="s">
        <v>35</v>
      </c>
      <c r="B21" s="25" t="s">
        <v>36</v>
      </c>
      <c r="C21" s="31">
        <v>29124</v>
      </c>
      <c r="D21" s="32">
        <v>66986</v>
      </c>
      <c r="E21" s="31">
        <v>5119</v>
      </c>
      <c r="F21" s="75">
        <v>10924</v>
      </c>
      <c r="G21" s="76">
        <v>15050</v>
      </c>
      <c r="H21" s="76">
        <v>8056</v>
      </c>
      <c r="I21" s="76">
        <v>8962</v>
      </c>
      <c r="J21" s="33">
        <v>42992</v>
      </c>
    </row>
    <row r="22" spans="1:10" x14ac:dyDescent="0.2">
      <c r="A22" s="44" t="s">
        <v>35</v>
      </c>
      <c r="B22" s="27" t="s">
        <v>37</v>
      </c>
      <c r="C22" s="28">
        <v>31780</v>
      </c>
      <c r="D22" s="29">
        <v>57180</v>
      </c>
      <c r="E22" s="28">
        <v>3120</v>
      </c>
      <c r="F22" s="73">
        <v>11582</v>
      </c>
      <c r="G22" s="74">
        <v>17519</v>
      </c>
      <c r="H22" s="74">
        <v>16519</v>
      </c>
      <c r="I22" s="74">
        <v>16519</v>
      </c>
      <c r="J22" s="30">
        <v>62139</v>
      </c>
    </row>
    <row r="23" spans="1:10" x14ac:dyDescent="0.2">
      <c r="A23" s="39" t="s">
        <v>35</v>
      </c>
      <c r="B23" s="25" t="s">
        <v>38</v>
      </c>
      <c r="C23" s="31">
        <v>70019</v>
      </c>
      <c r="D23" s="32">
        <v>70019</v>
      </c>
      <c r="E23" s="31">
        <v>620</v>
      </c>
      <c r="F23" s="75">
        <v>21515</v>
      </c>
      <c r="G23" s="76">
        <v>18093</v>
      </c>
      <c r="H23" s="76">
        <v>16918</v>
      </c>
      <c r="I23" s="76">
        <v>16918</v>
      </c>
      <c r="J23" s="33">
        <v>73444</v>
      </c>
    </row>
    <row r="24" spans="1:10" x14ac:dyDescent="0.2">
      <c r="A24" s="44" t="s">
        <v>39</v>
      </c>
      <c r="B24" s="27" t="s">
        <v>40</v>
      </c>
      <c r="C24" s="28">
        <v>34355</v>
      </c>
      <c r="D24" s="29">
        <v>73988</v>
      </c>
      <c r="E24" s="28">
        <v>325</v>
      </c>
      <c r="F24" s="73">
        <v>17234</v>
      </c>
      <c r="G24" s="74">
        <v>15138</v>
      </c>
      <c r="H24" s="74">
        <v>8725</v>
      </c>
      <c r="I24" s="77">
        <v>7107</v>
      </c>
      <c r="J24" s="30">
        <v>48204</v>
      </c>
    </row>
    <row r="25" spans="1:10" x14ac:dyDescent="0.2">
      <c r="A25" s="39" t="s">
        <v>41</v>
      </c>
      <c r="B25" s="25" t="s">
        <v>42</v>
      </c>
      <c r="C25" s="31">
        <v>40236</v>
      </c>
      <c r="D25" s="32">
        <v>63898</v>
      </c>
      <c r="E25" s="31">
        <v>1459</v>
      </c>
      <c r="F25" s="75">
        <v>17378</v>
      </c>
      <c r="G25" s="76">
        <v>14088</v>
      </c>
      <c r="H25" s="76">
        <v>10192</v>
      </c>
      <c r="I25" s="76">
        <v>7634</v>
      </c>
      <c r="J25" s="33">
        <v>49292</v>
      </c>
    </row>
    <row r="26" spans="1:10" x14ac:dyDescent="0.2">
      <c r="A26" s="44" t="s">
        <v>43</v>
      </c>
      <c r="B26" s="27" t="s">
        <v>44</v>
      </c>
      <c r="C26" s="28">
        <v>29664</v>
      </c>
      <c r="D26" s="29">
        <v>62048</v>
      </c>
      <c r="E26" s="28">
        <v>1424</v>
      </c>
      <c r="F26" s="73">
        <v>11518</v>
      </c>
      <c r="G26" s="74">
        <v>11860</v>
      </c>
      <c r="H26" s="74">
        <v>5910</v>
      </c>
      <c r="I26" s="74">
        <v>7894</v>
      </c>
      <c r="J26" s="30">
        <v>37182</v>
      </c>
    </row>
    <row r="27" spans="1:10" x14ac:dyDescent="0.2">
      <c r="A27" s="39" t="s">
        <v>43</v>
      </c>
      <c r="B27" s="25" t="s">
        <v>45</v>
      </c>
      <c r="C27" s="31">
        <v>30870</v>
      </c>
      <c r="D27" s="32">
        <v>64348</v>
      </c>
      <c r="E27" s="31">
        <v>196</v>
      </c>
      <c r="F27" s="75">
        <v>10862</v>
      </c>
      <c r="G27" s="76">
        <v>10824</v>
      </c>
      <c r="H27" s="76">
        <v>10768</v>
      </c>
      <c r="I27" s="76">
        <v>10016</v>
      </c>
      <c r="J27" s="33">
        <v>42470</v>
      </c>
    </row>
    <row r="28" spans="1:10" x14ac:dyDescent="0.2">
      <c r="A28" s="44" t="s">
        <v>46</v>
      </c>
      <c r="B28" s="27" t="s">
        <v>47</v>
      </c>
      <c r="C28" s="28">
        <v>25981</v>
      </c>
      <c r="D28" s="29">
        <v>61748</v>
      </c>
      <c r="E28" s="28">
        <v>965</v>
      </c>
      <c r="F28" s="73">
        <v>13565</v>
      </c>
      <c r="G28" s="74">
        <v>12978</v>
      </c>
      <c r="H28" s="74">
        <v>10911</v>
      </c>
      <c r="I28" s="74">
        <v>8225</v>
      </c>
      <c r="J28" s="30">
        <v>45679</v>
      </c>
    </row>
    <row r="29" spans="1:10" x14ac:dyDescent="0.2">
      <c r="A29" s="39" t="s">
        <v>48</v>
      </c>
      <c r="B29" s="25" t="s">
        <v>49</v>
      </c>
      <c r="C29" s="31">
        <v>59710</v>
      </c>
      <c r="D29" s="32">
        <v>59710</v>
      </c>
      <c r="E29" s="78">
        <v>11830</v>
      </c>
      <c r="F29" s="75">
        <v>255</v>
      </c>
      <c r="G29" s="76">
        <v>11830</v>
      </c>
      <c r="H29" s="79">
        <v>11830</v>
      </c>
      <c r="I29" s="76" t="s">
        <v>403</v>
      </c>
      <c r="J29" s="33">
        <v>23915</v>
      </c>
    </row>
    <row r="30" spans="1:10" x14ac:dyDescent="0.2">
      <c r="A30" s="44" t="s">
        <v>50</v>
      </c>
      <c r="B30" s="27" t="s">
        <v>51</v>
      </c>
      <c r="C30" s="28">
        <v>33692</v>
      </c>
      <c r="D30" s="29">
        <v>62612</v>
      </c>
      <c r="E30" s="28">
        <v>1829</v>
      </c>
      <c r="F30" s="73">
        <v>18171</v>
      </c>
      <c r="G30" s="74">
        <v>17044</v>
      </c>
      <c r="H30" s="74">
        <v>14727</v>
      </c>
      <c r="I30" s="74">
        <v>14842</v>
      </c>
      <c r="J30" s="30">
        <v>64784</v>
      </c>
    </row>
    <row r="31" spans="1:10" x14ac:dyDescent="0.2">
      <c r="A31" s="39" t="s">
        <v>52</v>
      </c>
      <c r="B31" s="25" t="s">
        <v>53</v>
      </c>
      <c r="C31" s="31">
        <v>55850</v>
      </c>
      <c r="D31" s="32">
        <v>55850</v>
      </c>
      <c r="E31" s="31">
        <v>127</v>
      </c>
      <c r="F31" s="75">
        <v>7105</v>
      </c>
      <c r="G31" s="76">
        <v>8693</v>
      </c>
      <c r="H31" s="76">
        <v>6549</v>
      </c>
      <c r="I31" s="76">
        <v>3821</v>
      </c>
      <c r="J31" s="33">
        <v>26168</v>
      </c>
    </row>
    <row r="32" spans="1:10" x14ac:dyDescent="0.2">
      <c r="A32" s="44" t="s">
        <v>52</v>
      </c>
      <c r="B32" s="27" t="s">
        <v>54</v>
      </c>
      <c r="C32" s="28">
        <v>69500</v>
      </c>
      <c r="D32" s="29">
        <v>69500</v>
      </c>
      <c r="E32" s="28">
        <v>1200</v>
      </c>
      <c r="F32" s="73">
        <v>11222</v>
      </c>
      <c r="G32" s="74">
        <v>12836</v>
      </c>
      <c r="H32" s="74">
        <v>4980</v>
      </c>
      <c r="I32" s="74">
        <v>4579</v>
      </c>
      <c r="J32" s="30">
        <v>33617</v>
      </c>
    </row>
    <row r="33" spans="1:10" x14ac:dyDescent="0.2">
      <c r="A33" s="39" t="s">
        <v>52</v>
      </c>
      <c r="B33" s="25" t="s">
        <v>55</v>
      </c>
      <c r="C33" s="31">
        <v>68300</v>
      </c>
      <c r="D33" s="32">
        <v>68300</v>
      </c>
      <c r="E33" s="31">
        <v>4345</v>
      </c>
      <c r="F33" s="75">
        <v>13716</v>
      </c>
      <c r="G33" s="76">
        <v>16643</v>
      </c>
      <c r="H33" s="76">
        <v>10463</v>
      </c>
      <c r="I33" s="76">
        <v>9443</v>
      </c>
      <c r="J33" s="33">
        <v>50265</v>
      </c>
    </row>
    <row r="34" spans="1:10" x14ac:dyDescent="0.2">
      <c r="A34" s="44" t="s">
        <v>56</v>
      </c>
      <c r="B34" s="27" t="s">
        <v>57</v>
      </c>
      <c r="C34" s="28">
        <v>66888</v>
      </c>
      <c r="D34" s="29">
        <v>66888</v>
      </c>
      <c r="E34" s="28">
        <v>110</v>
      </c>
      <c r="F34" s="73">
        <v>12262</v>
      </c>
      <c r="G34" s="74">
        <v>12493</v>
      </c>
      <c r="H34" s="74">
        <v>8123</v>
      </c>
      <c r="I34" s="74">
        <v>7546</v>
      </c>
      <c r="J34" s="30">
        <v>40424</v>
      </c>
    </row>
    <row r="35" spans="1:10" x14ac:dyDescent="0.2">
      <c r="A35" s="39" t="s">
        <v>56</v>
      </c>
      <c r="B35" s="25" t="s">
        <v>58</v>
      </c>
      <c r="C35" s="31">
        <v>30364</v>
      </c>
      <c r="D35" s="32">
        <v>47495</v>
      </c>
      <c r="E35" s="31">
        <v>410</v>
      </c>
      <c r="F35" s="75">
        <v>7413</v>
      </c>
      <c r="G35" s="76">
        <v>7067</v>
      </c>
      <c r="H35" s="76">
        <v>5704</v>
      </c>
      <c r="I35" s="76">
        <v>5897</v>
      </c>
      <c r="J35" s="33">
        <v>26081</v>
      </c>
    </row>
    <row r="36" spans="1:10" x14ac:dyDescent="0.2">
      <c r="A36" s="44" t="s">
        <v>59</v>
      </c>
      <c r="B36" s="27" t="s">
        <v>60</v>
      </c>
      <c r="C36" s="28">
        <v>33373</v>
      </c>
      <c r="D36" s="29">
        <v>60944</v>
      </c>
      <c r="E36" s="28">
        <v>2904</v>
      </c>
      <c r="F36" s="73">
        <v>8954</v>
      </c>
      <c r="G36" s="74">
        <v>12476</v>
      </c>
      <c r="H36" s="74">
        <v>11054</v>
      </c>
      <c r="I36" s="74">
        <v>9130</v>
      </c>
      <c r="J36" s="30">
        <v>41614</v>
      </c>
    </row>
    <row r="37" spans="1:10" x14ac:dyDescent="0.2">
      <c r="A37" s="39" t="s">
        <v>61</v>
      </c>
      <c r="B37" s="25" t="s">
        <v>62</v>
      </c>
      <c r="C37" s="31">
        <v>25525</v>
      </c>
      <c r="D37" s="32">
        <v>59475</v>
      </c>
      <c r="E37" s="31">
        <v>0</v>
      </c>
      <c r="F37" s="75">
        <v>7390</v>
      </c>
      <c r="G37" s="76">
        <v>5600</v>
      </c>
      <c r="H37" s="76">
        <v>6790</v>
      </c>
      <c r="I37" s="76">
        <v>4390</v>
      </c>
      <c r="J37" s="33">
        <v>24170</v>
      </c>
    </row>
    <row r="38" spans="1:10" x14ac:dyDescent="0.2">
      <c r="A38" s="44" t="s">
        <v>63</v>
      </c>
      <c r="B38" s="27" t="s">
        <v>64</v>
      </c>
      <c r="C38" s="28">
        <v>29200</v>
      </c>
      <c r="D38" s="29">
        <v>56060</v>
      </c>
      <c r="E38" s="28">
        <v>1583</v>
      </c>
      <c r="F38" s="73">
        <v>10350</v>
      </c>
      <c r="G38" s="77">
        <v>12868</v>
      </c>
      <c r="H38" s="77">
        <v>10215</v>
      </c>
      <c r="I38" s="77">
        <v>12456</v>
      </c>
      <c r="J38" s="30">
        <v>45889</v>
      </c>
    </row>
    <row r="39" spans="1:10" x14ac:dyDescent="0.2">
      <c r="A39" s="39" t="s">
        <v>63</v>
      </c>
      <c r="B39" s="25" t="s">
        <v>65</v>
      </c>
      <c r="C39" s="31">
        <v>63862</v>
      </c>
      <c r="D39" s="32">
        <v>63862</v>
      </c>
      <c r="E39" s="31">
        <v>3295</v>
      </c>
      <c r="F39" s="75">
        <v>9223</v>
      </c>
      <c r="G39" s="76">
        <v>11586</v>
      </c>
      <c r="H39" s="79">
        <v>7010</v>
      </c>
      <c r="I39" s="76" t="s">
        <v>403</v>
      </c>
      <c r="J39" s="33">
        <v>27819</v>
      </c>
    </row>
    <row r="40" spans="1:10" x14ac:dyDescent="0.2">
      <c r="A40" s="44" t="s">
        <v>66</v>
      </c>
      <c r="B40" s="27" t="s">
        <v>67</v>
      </c>
      <c r="C40" s="28">
        <v>55838</v>
      </c>
      <c r="D40" s="29">
        <v>55838</v>
      </c>
      <c r="E40" s="28">
        <v>1130</v>
      </c>
      <c r="F40" s="73">
        <v>10653</v>
      </c>
      <c r="G40" s="74">
        <v>11783</v>
      </c>
      <c r="H40" s="74">
        <v>11533</v>
      </c>
      <c r="I40" s="74">
        <v>11133</v>
      </c>
      <c r="J40" s="30">
        <v>45102</v>
      </c>
    </row>
    <row r="41" spans="1:10" x14ac:dyDescent="0.2">
      <c r="A41" s="39" t="s">
        <v>66</v>
      </c>
      <c r="B41" s="25" t="s">
        <v>68</v>
      </c>
      <c r="C41" s="31">
        <v>29194</v>
      </c>
      <c r="D41" s="32">
        <v>71635</v>
      </c>
      <c r="E41" s="31">
        <v>1426</v>
      </c>
      <c r="F41" s="75">
        <v>10596</v>
      </c>
      <c r="G41" s="76">
        <v>11924</v>
      </c>
      <c r="H41" s="76">
        <v>11916</v>
      </c>
      <c r="I41" s="76">
        <v>11614</v>
      </c>
      <c r="J41" s="33">
        <v>46050</v>
      </c>
    </row>
    <row r="42" spans="1:10" x14ac:dyDescent="0.2">
      <c r="A42" s="44" t="s">
        <v>69</v>
      </c>
      <c r="B42" s="27" t="s">
        <v>70</v>
      </c>
      <c r="C42" s="28">
        <v>55305</v>
      </c>
      <c r="D42" s="29">
        <v>92518</v>
      </c>
      <c r="E42" s="28">
        <v>0</v>
      </c>
      <c r="F42" s="73">
        <v>10471</v>
      </c>
      <c r="G42" s="74">
        <v>9171</v>
      </c>
      <c r="H42" s="74">
        <v>9171</v>
      </c>
      <c r="I42" s="74">
        <v>6865</v>
      </c>
      <c r="J42" s="30">
        <v>35678</v>
      </c>
    </row>
    <row r="43" spans="1:10" x14ac:dyDescent="0.2">
      <c r="A43" s="39" t="s">
        <v>71</v>
      </c>
      <c r="B43" s="25" t="s">
        <v>72</v>
      </c>
      <c r="C43" s="31">
        <v>38883</v>
      </c>
      <c r="D43" s="32">
        <v>63001</v>
      </c>
      <c r="E43" s="31">
        <v>1122</v>
      </c>
      <c r="F43" s="75">
        <v>14696</v>
      </c>
      <c r="G43" s="76">
        <v>10871</v>
      </c>
      <c r="H43" s="76">
        <v>6388</v>
      </c>
      <c r="I43" s="76">
        <v>5125</v>
      </c>
      <c r="J43" s="33">
        <v>37080</v>
      </c>
    </row>
    <row r="44" spans="1:10" x14ac:dyDescent="0.2">
      <c r="A44" s="44" t="s">
        <v>73</v>
      </c>
      <c r="B44" s="27" t="s">
        <v>74</v>
      </c>
      <c r="C44" s="28">
        <v>67960</v>
      </c>
      <c r="D44" s="29">
        <v>67960</v>
      </c>
      <c r="E44" s="28">
        <v>2901</v>
      </c>
      <c r="F44" s="73">
        <v>10563</v>
      </c>
      <c r="G44" s="74">
        <v>13799</v>
      </c>
      <c r="H44" s="74">
        <v>12209</v>
      </c>
      <c r="I44" s="74">
        <v>15194</v>
      </c>
      <c r="J44" s="30">
        <v>51765</v>
      </c>
    </row>
    <row r="45" spans="1:10" x14ac:dyDescent="0.2">
      <c r="A45" s="39" t="s">
        <v>73</v>
      </c>
      <c r="B45" s="25" t="s">
        <v>75</v>
      </c>
      <c r="C45" s="31">
        <v>70100</v>
      </c>
      <c r="D45" s="32">
        <v>70100</v>
      </c>
      <c r="E45" s="31">
        <v>4360</v>
      </c>
      <c r="F45" s="75">
        <v>9007</v>
      </c>
      <c r="G45" s="76">
        <v>11756</v>
      </c>
      <c r="H45" s="76">
        <v>13710</v>
      </c>
      <c r="I45" s="76">
        <v>11675</v>
      </c>
      <c r="J45" s="33">
        <v>46148</v>
      </c>
    </row>
    <row r="46" spans="1:10" x14ac:dyDescent="0.2">
      <c r="A46" s="44" t="s">
        <v>73</v>
      </c>
      <c r="B46" s="27" t="s">
        <v>76</v>
      </c>
      <c r="C46" s="28">
        <v>32960</v>
      </c>
      <c r="D46" s="29">
        <v>62950</v>
      </c>
      <c r="E46" s="28">
        <v>1774</v>
      </c>
      <c r="F46" s="73">
        <v>24445</v>
      </c>
      <c r="G46" s="74">
        <v>29309</v>
      </c>
      <c r="H46" s="74">
        <v>19630</v>
      </c>
      <c r="I46" s="74">
        <v>18180</v>
      </c>
      <c r="J46" s="30">
        <v>91564</v>
      </c>
    </row>
    <row r="47" spans="1:10" x14ac:dyDescent="0.2">
      <c r="A47" s="39" t="s">
        <v>73</v>
      </c>
      <c r="B47" s="25" t="s">
        <v>77</v>
      </c>
      <c r="C47" s="31">
        <v>32960</v>
      </c>
      <c r="D47" s="32">
        <v>62950</v>
      </c>
      <c r="E47" s="31">
        <v>2744</v>
      </c>
      <c r="F47" s="75">
        <v>16582</v>
      </c>
      <c r="G47" s="76">
        <v>16015</v>
      </c>
      <c r="H47" s="76">
        <v>15749</v>
      </c>
      <c r="I47" s="76">
        <v>11138</v>
      </c>
      <c r="J47" s="33">
        <v>59484</v>
      </c>
    </row>
    <row r="48" spans="1:10" x14ac:dyDescent="0.2">
      <c r="A48" s="44" t="s">
        <v>78</v>
      </c>
      <c r="B48" s="27" t="s">
        <v>79</v>
      </c>
      <c r="C48" s="28">
        <v>31115</v>
      </c>
      <c r="D48" s="29">
        <v>63410</v>
      </c>
      <c r="E48" s="28">
        <v>6835</v>
      </c>
      <c r="F48" s="73">
        <v>8190</v>
      </c>
      <c r="G48" s="74">
        <v>13015</v>
      </c>
      <c r="H48" s="74">
        <v>9155</v>
      </c>
      <c r="I48" s="74">
        <v>10650</v>
      </c>
      <c r="J48" s="30">
        <v>41010</v>
      </c>
    </row>
    <row r="49" spans="1:10" x14ac:dyDescent="0.2">
      <c r="A49" s="39" t="s">
        <v>78</v>
      </c>
      <c r="B49" s="25" t="s">
        <v>80</v>
      </c>
      <c r="C49" s="31">
        <v>25861</v>
      </c>
      <c r="D49" s="32">
        <v>25861</v>
      </c>
      <c r="E49" s="31">
        <v>3639</v>
      </c>
      <c r="F49" s="75">
        <v>4549</v>
      </c>
      <c r="G49" s="76">
        <v>8188</v>
      </c>
      <c r="H49" s="76">
        <v>7915</v>
      </c>
      <c r="I49" s="76">
        <v>5513</v>
      </c>
      <c r="J49" s="33">
        <v>26165</v>
      </c>
    </row>
    <row r="50" spans="1:10" x14ac:dyDescent="0.2">
      <c r="A50" s="44" t="s">
        <v>81</v>
      </c>
      <c r="B50" s="27" t="s">
        <v>82</v>
      </c>
      <c r="C50" s="28">
        <v>33290</v>
      </c>
      <c r="D50" s="29">
        <v>72478</v>
      </c>
      <c r="E50" s="28">
        <v>0</v>
      </c>
      <c r="F50" s="73">
        <v>8721</v>
      </c>
      <c r="G50" s="74">
        <v>9483</v>
      </c>
      <c r="H50" s="74">
        <v>8169</v>
      </c>
      <c r="I50" s="74">
        <v>7674</v>
      </c>
      <c r="J50" s="30">
        <v>34047</v>
      </c>
    </row>
    <row r="51" spans="1:10" x14ac:dyDescent="0.2">
      <c r="A51" s="39" t="s">
        <v>81</v>
      </c>
      <c r="B51" s="25" t="s">
        <v>83</v>
      </c>
      <c r="C51" s="31">
        <v>59840</v>
      </c>
      <c r="D51" s="32">
        <v>59840</v>
      </c>
      <c r="E51" s="31">
        <v>1267</v>
      </c>
      <c r="F51" s="75">
        <v>17773</v>
      </c>
      <c r="G51" s="76">
        <v>13158</v>
      </c>
      <c r="H51" s="76">
        <v>7785</v>
      </c>
      <c r="I51" s="76">
        <v>10881</v>
      </c>
      <c r="J51" s="33">
        <v>49597</v>
      </c>
    </row>
    <row r="52" spans="1:10" x14ac:dyDescent="0.2">
      <c r="A52" s="44" t="s">
        <v>84</v>
      </c>
      <c r="B52" s="27" t="s">
        <v>85</v>
      </c>
      <c r="C52" s="28">
        <v>22916</v>
      </c>
      <c r="D52" s="29">
        <v>54392</v>
      </c>
      <c r="E52" s="28">
        <v>2850</v>
      </c>
      <c r="F52" s="73">
        <v>14840</v>
      </c>
      <c r="G52" s="74">
        <v>17922</v>
      </c>
      <c r="H52" s="74">
        <v>5770</v>
      </c>
      <c r="I52" s="74">
        <v>5576</v>
      </c>
      <c r="J52" s="30">
        <v>44108</v>
      </c>
    </row>
    <row r="53" spans="1:10" x14ac:dyDescent="0.2">
      <c r="A53" s="39" t="s">
        <v>86</v>
      </c>
      <c r="B53" s="25" t="s">
        <v>87</v>
      </c>
      <c r="C53" s="31">
        <v>43448</v>
      </c>
      <c r="D53" s="32">
        <v>70128</v>
      </c>
      <c r="E53" s="31">
        <v>2116</v>
      </c>
      <c r="F53" s="75">
        <v>13459</v>
      </c>
      <c r="G53" s="76">
        <v>14002</v>
      </c>
      <c r="H53" s="76">
        <v>10899</v>
      </c>
      <c r="I53" s="76">
        <v>9343</v>
      </c>
      <c r="J53" s="33">
        <v>47703</v>
      </c>
    </row>
    <row r="54" spans="1:10" x14ac:dyDescent="0.2">
      <c r="A54" s="44" t="s">
        <v>88</v>
      </c>
      <c r="B54" s="27" t="s">
        <v>89</v>
      </c>
      <c r="C54" s="28">
        <v>50518</v>
      </c>
      <c r="D54" s="29">
        <v>58722</v>
      </c>
      <c r="E54" s="28">
        <v>790</v>
      </c>
      <c r="F54" s="73">
        <v>8331</v>
      </c>
      <c r="G54" s="74">
        <v>8818</v>
      </c>
      <c r="H54" s="74">
        <v>6590</v>
      </c>
      <c r="I54" s="74">
        <v>6090</v>
      </c>
      <c r="J54" s="30">
        <v>29829</v>
      </c>
    </row>
    <row r="55" spans="1:10" x14ac:dyDescent="0.2">
      <c r="A55" s="39" t="s">
        <v>88</v>
      </c>
      <c r="B55" s="25" t="s">
        <v>90</v>
      </c>
      <c r="C55" s="31">
        <v>70294</v>
      </c>
      <c r="D55" s="32">
        <v>70294</v>
      </c>
      <c r="E55" s="31">
        <v>2686</v>
      </c>
      <c r="F55" s="75">
        <v>18039</v>
      </c>
      <c r="G55" s="76">
        <v>16961</v>
      </c>
      <c r="H55" s="76">
        <v>16507</v>
      </c>
      <c r="I55" s="76">
        <v>15865</v>
      </c>
      <c r="J55" s="33">
        <v>67372</v>
      </c>
    </row>
    <row r="56" spans="1:10" x14ac:dyDescent="0.2">
      <c r="A56" s="44" t="s">
        <v>88</v>
      </c>
      <c r="B56" s="27" t="s">
        <v>91</v>
      </c>
      <c r="C56" s="28">
        <v>44217</v>
      </c>
      <c r="D56" s="29">
        <v>51400</v>
      </c>
      <c r="E56" s="28">
        <v>1110</v>
      </c>
      <c r="F56" s="73">
        <v>18276</v>
      </c>
      <c r="G56" s="74">
        <v>16082</v>
      </c>
      <c r="H56" s="74">
        <v>13140</v>
      </c>
      <c r="I56" s="74">
        <v>10244</v>
      </c>
      <c r="J56" s="30">
        <v>57742</v>
      </c>
    </row>
    <row r="57" spans="1:10" x14ac:dyDescent="0.2">
      <c r="A57" s="39" t="s">
        <v>92</v>
      </c>
      <c r="B57" s="25" t="s">
        <v>93</v>
      </c>
      <c r="C57" s="31">
        <v>46070</v>
      </c>
      <c r="D57" s="32">
        <v>80960</v>
      </c>
      <c r="E57" s="31">
        <v>17795</v>
      </c>
      <c r="F57" s="75">
        <v>8302</v>
      </c>
      <c r="G57" s="76">
        <v>22255</v>
      </c>
      <c r="H57" s="76">
        <v>24480</v>
      </c>
      <c r="I57" s="76">
        <v>25835</v>
      </c>
      <c r="J57" s="33">
        <v>80872</v>
      </c>
    </row>
    <row r="58" spans="1:10" x14ac:dyDescent="0.2">
      <c r="A58" s="44" t="s">
        <v>94</v>
      </c>
      <c r="B58" s="27" t="s">
        <v>95</v>
      </c>
      <c r="C58" s="28">
        <v>47305</v>
      </c>
      <c r="D58" s="29">
        <v>47305</v>
      </c>
      <c r="E58" s="28">
        <v>7422</v>
      </c>
      <c r="F58" s="73">
        <v>4905</v>
      </c>
      <c r="G58" s="74">
        <v>20747</v>
      </c>
      <c r="H58" s="74">
        <v>10472</v>
      </c>
      <c r="I58" s="74">
        <v>7242</v>
      </c>
      <c r="J58" s="30">
        <v>43366</v>
      </c>
    </row>
    <row r="59" spans="1:10" x14ac:dyDescent="0.2">
      <c r="A59" s="39" t="s">
        <v>94</v>
      </c>
      <c r="B59" s="25" t="s">
        <v>530</v>
      </c>
      <c r="C59" s="31">
        <v>29016</v>
      </c>
      <c r="D59" s="32">
        <v>68682</v>
      </c>
      <c r="E59" s="31">
        <v>1158</v>
      </c>
      <c r="F59" s="75">
        <v>18444</v>
      </c>
      <c r="G59" s="76">
        <v>15619</v>
      </c>
      <c r="H59" s="76">
        <v>10479</v>
      </c>
      <c r="I59" s="76">
        <v>6529</v>
      </c>
      <c r="J59" s="33">
        <v>51071</v>
      </c>
    </row>
    <row r="60" spans="1:10" x14ac:dyDescent="0.2">
      <c r="A60" s="44" t="s">
        <v>96</v>
      </c>
      <c r="B60" s="27" t="s">
        <v>532</v>
      </c>
      <c r="C60" s="28">
        <v>16200</v>
      </c>
      <c r="D60" s="29">
        <v>27000</v>
      </c>
      <c r="E60" s="80">
        <v>3211</v>
      </c>
      <c r="F60" s="73">
        <v>6585</v>
      </c>
      <c r="G60" s="74">
        <v>10249</v>
      </c>
      <c r="H60" s="74">
        <v>9881</v>
      </c>
      <c r="I60" s="74">
        <v>9849</v>
      </c>
      <c r="J60" s="30">
        <v>36564</v>
      </c>
    </row>
    <row r="61" spans="1:10" x14ac:dyDescent="0.2">
      <c r="A61" s="39" t="s">
        <v>96</v>
      </c>
      <c r="B61" s="25" t="s">
        <v>97</v>
      </c>
      <c r="C61" s="31">
        <v>25832</v>
      </c>
      <c r="D61" s="32">
        <v>36974</v>
      </c>
      <c r="E61" s="31">
        <v>2681</v>
      </c>
      <c r="F61" s="75">
        <v>12646</v>
      </c>
      <c r="G61" s="76">
        <v>12282</v>
      </c>
      <c r="H61" s="76">
        <v>6870</v>
      </c>
      <c r="I61" s="76">
        <v>7095</v>
      </c>
      <c r="J61" s="33">
        <v>38893</v>
      </c>
    </row>
    <row r="62" spans="1:10" x14ac:dyDescent="0.2">
      <c r="A62" s="44" t="s">
        <v>96</v>
      </c>
      <c r="B62" s="27" t="s">
        <v>98</v>
      </c>
      <c r="C62" s="28">
        <v>24150</v>
      </c>
      <c r="D62" s="29">
        <v>34950</v>
      </c>
      <c r="E62" s="28">
        <v>4181</v>
      </c>
      <c r="F62" s="73">
        <v>11912</v>
      </c>
      <c r="G62" s="74">
        <v>11121</v>
      </c>
      <c r="H62" s="74">
        <v>9401</v>
      </c>
      <c r="I62" s="74">
        <v>9586</v>
      </c>
      <c r="J62" s="30">
        <v>42020</v>
      </c>
    </row>
    <row r="63" spans="1:10" x14ac:dyDescent="0.2">
      <c r="A63" s="39" t="s">
        <v>99</v>
      </c>
      <c r="B63" s="25" t="s">
        <v>100</v>
      </c>
      <c r="C63" s="31">
        <v>67846</v>
      </c>
      <c r="D63" s="32">
        <v>67846</v>
      </c>
      <c r="E63" s="31">
        <v>585</v>
      </c>
      <c r="F63" s="75">
        <v>17411</v>
      </c>
      <c r="G63" s="76">
        <v>12557</v>
      </c>
      <c r="H63" s="76">
        <v>12995</v>
      </c>
      <c r="I63" s="76">
        <v>12145</v>
      </c>
      <c r="J63" s="33">
        <v>55108</v>
      </c>
    </row>
    <row r="64" spans="1:10" ht="13.5" customHeight="1" x14ac:dyDescent="0.2">
      <c r="A64" s="44" t="s">
        <v>99</v>
      </c>
      <c r="B64" s="27" t="s">
        <v>101</v>
      </c>
      <c r="C64" s="28">
        <v>35021</v>
      </c>
      <c r="D64" s="29">
        <v>66301</v>
      </c>
      <c r="E64" s="28">
        <v>1073</v>
      </c>
      <c r="F64" s="73">
        <v>6866</v>
      </c>
      <c r="G64" s="74">
        <v>7939</v>
      </c>
      <c r="H64" s="74">
        <v>6866</v>
      </c>
      <c r="I64" s="74" t="s">
        <v>403</v>
      </c>
      <c r="J64" s="30">
        <v>21671</v>
      </c>
    </row>
    <row r="65" spans="1:10" s="143" customFormat="1" x14ac:dyDescent="0.2">
      <c r="A65" s="39" t="s">
        <v>102</v>
      </c>
      <c r="B65" s="25" t="s">
        <v>103</v>
      </c>
      <c r="C65" s="31">
        <v>33611</v>
      </c>
      <c r="D65" s="32">
        <v>59225</v>
      </c>
      <c r="E65" s="31">
        <v>9145</v>
      </c>
      <c r="F65" s="75">
        <v>13110</v>
      </c>
      <c r="G65" s="76">
        <v>18733</v>
      </c>
      <c r="H65" s="76">
        <v>17422</v>
      </c>
      <c r="I65" s="76">
        <v>20092</v>
      </c>
      <c r="J65" s="33">
        <v>69357</v>
      </c>
    </row>
    <row r="66" spans="1:10" x14ac:dyDescent="0.2">
      <c r="A66" s="44" t="s">
        <v>104</v>
      </c>
      <c r="B66" s="27" t="s">
        <v>105</v>
      </c>
      <c r="C66" s="28">
        <v>49615</v>
      </c>
      <c r="D66" s="29">
        <v>75819</v>
      </c>
      <c r="E66" s="28">
        <v>0</v>
      </c>
      <c r="F66" s="73">
        <v>11410</v>
      </c>
      <c r="G66" s="74">
        <v>10834</v>
      </c>
      <c r="H66" s="74">
        <v>5656</v>
      </c>
      <c r="I66" s="74">
        <v>3500</v>
      </c>
      <c r="J66" s="30">
        <v>31400</v>
      </c>
    </row>
    <row r="67" spans="1:10" x14ac:dyDescent="0.2">
      <c r="A67" s="39" t="s">
        <v>106</v>
      </c>
      <c r="B67" s="25" t="s">
        <v>107</v>
      </c>
      <c r="C67" s="31">
        <v>28161</v>
      </c>
      <c r="D67" s="32">
        <v>67014</v>
      </c>
      <c r="E67" s="31">
        <v>1890</v>
      </c>
      <c r="F67" s="75">
        <v>13214</v>
      </c>
      <c r="G67" s="76">
        <v>12959</v>
      </c>
      <c r="H67" s="76">
        <v>8367</v>
      </c>
      <c r="I67" s="76">
        <v>9438</v>
      </c>
      <c r="J67" s="33">
        <v>43978</v>
      </c>
    </row>
    <row r="68" spans="1:10" x14ac:dyDescent="0.2">
      <c r="A68" s="44" t="s">
        <v>108</v>
      </c>
      <c r="B68" s="27" t="s">
        <v>109</v>
      </c>
      <c r="C68" s="28">
        <v>47740</v>
      </c>
      <c r="D68" s="29">
        <v>56400</v>
      </c>
      <c r="E68" s="28">
        <v>90</v>
      </c>
      <c r="F68" s="73">
        <v>12300</v>
      </c>
      <c r="G68" s="74">
        <v>7826</v>
      </c>
      <c r="H68" s="74">
        <v>3786</v>
      </c>
      <c r="I68" s="74">
        <v>740</v>
      </c>
      <c r="J68" s="30">
        <v>24652</v>
      </c>
    </row>
    <row r="69" spans="1:10" x14ac:dyDescent="0.2">
      <c r="A69" s="39" t="s">
        <v>110</v>
      </c>
      <c r="B69" s="25" t="s">
        <v>111</v>
      </c>
      <c r="C69" s="31">
        <v>9101</v>
      </c>
      <c r="D69" s="32">
        <v>19113</v>
      </c>
      <c r="E69" s="31">
        <v>874</v>
      </c>
      <c r="F69" s="75">
        <v>14976</v>
      </c>
      <c r="G69" s="76">
        <v>15921</v>
      </c>
      <c r="H69" s="76">
        <v>5226</v>
      </c>
      <c r="I69" s="76">
        <v>5222</v>
      </c>
      <c r="J69" s="33">
        <v>41345</v>
      </c>
    </row>
    <row r="70" spans="1:10" s="143" customFormat="1" x14ac:dyDescent="0.2">
      <c r="A70" s="144"/>
      <c r="B70" s="145" t="s">
        <v>121</v>
      </c>
      <c r="C70" s="146">
        <v>44535</v>
      </c>
      <c r="D70" s="147">
        <v>61465</v>
      </c>
      <c r="E70" s="146">
        <v>2662</v>
      </c>
      <c r="F70" s="148">
        <v>12909</v>
      </c>
      <c r="G70" s="149">
        <v>13357</v>
      </c>
      <c r="H70" s="149">
        <v>10328</v>
      </c>
      <c r="I70" s="149">
        <v>9591</v>
      </c>
      <c r="J70" s="150">
        <v>45594</v>
      </c>
    </row>
    <row r="71" spans="1:10" s="143" customFormat="1" ht="13.5" thickBot="1" x14ac:dyDescent="0.25">
      <c r="A71" s="89"/>
      <c r="B71" s="51" t="s">
        <v>115</v>
      </c>
      <c r="C71" s="52">
        <v>18400</v>
      </c>
      <c r="D71" s="53">
        <v>13660</v>
      </c>
      <c r="E71" s="52">
        <v>3030</v>
      </c>
      <c r="F71" s="90">
        <v>4714</v>
      </c>
      <c r="G71" s="91">
        <v>3938</v>
      </c>
      <c r="H71" s="91">
        <v>3863</v>
      </c>
      <c r="I71" s="91">
        <v>4452</v>
      </c>
      <c r="J71" s="54">
        <v>14111</v>
      </c>
    </row>
    <row r="72" spans="1:10" x14ac:dyDescent="0.2">
      <c r="A72" s="44" t="s">
        <v>122</v>
      </c>
      <c r="B72" s="27" t="s">
        <v>123</v>
      </c>
      <c r="C72" s="28">
        <v>20185</v>
      </c>
      <c r="D72" s="29">
        <v>20185</v>
      </c>
      <c r="E72" s="28">
        <v>613</v>
      </c>
      <c r="F72" s="73">
        <v>12865</v>
      </c>
      <c r="G72" s="74">
        <v>14137</v>
      </c>
      <c r="H72" s="74">
        <v>12676</v>
      </c>
      <c r="I72" s="74">
        <v>11631</v>
      </c>
      <c r="J72" s="30">
        <v>51309</v>
      </c>
    </row>
    <row r="73" spans="1:10" x14ac:dyDescent="0.2">
      <c r="A73" s="39" t="s">
        <v>124</v>
      </c>
      <c r="B73" s="25" t="s">
        <v>125</v>
      </c>
      <c r="C73" s="31">
        <v>17066</v>
      </c>
      <c r="D73" s="32">
        <v>17066</v>
      </c>
      <c r="E73" s="31">
        <v>32322</v>
      </c>
      <c r="F73" s="75">
        <v>3552</v>
      </c>
      <c r="G73" s="76">
        <v>37672</v>
      </c>
      <c r="H73" s="76">
        <v>35292</v>
      </c>
      <c r="I73" s="76">
        <v>35292</v>
      </c>
      <c r="J73" s="92">
        <v>111808</v>
      </c>
    </row>
    <row r="74" spans="1:10" x14ac:dyDescent="0.2">
      <c r="A74" s="44" t="s">
        <v>126</v>
      </c>
      <c r="B74" s="27" t="s">
        <v>127</v>
      </c>
      <c r="C74" s="28">
        <v>20066</v>
      </c>
      <c r="D74" s="29">
        <v>20066</v>
      </c>
      <c r="E74" s="28">
        <v>18925</v>
      </c>
      <c r="F74" s="73">
        <v>2657</v>
      </c>
      <c r="G74" s="74">
        <v>17912</v>
      </c>
      <c r="H74" s="74">
        <v>8910</v>
      </c>
      <c r="I74" s="74">
        <v>6003</v>
      </c>
      <c r="J74" s="30">
        <v>35482</v>
      </c>
    </row>
    <row r="75" spans="1:10" x14ac:dyDescent="0.2">
      <c r="A75" s="39" t="s">
        <v>128</v>
      </c>
      <c r="B75" s="25" t="s">
        <v>129</v>
      </c>
      <c r="C75" s="31">
        <v>20826</v>
      </c>
      <c r="D75" s="32">
        <v>20826</v>
      </c>
      <c r="E75" s="31">
        <v>832</v>
      </c>
      <c r="F75" s="75">
        <v>17381</v>
      </c>
      <c r="G75" s="76">
        <v>15447</v>
      </c>
      <c r="H75" s="76">
        <v>13282</v>
      </c>
      <c r="I75" s="76">
        <v>12855</v>
      </c>
      <c r="J75" s="33">
        <v>58965</v>
      </c>
    </row>
    <row r="76" spans="1:10" x14ac:dyDescent="0.2">
      <c r="A76" s="44" t="s">
        <v>130</v>
      </c>
      <c r="B76" s="27" t="s">
        <v>131</v>
      </c>
      <c r="C76" s="28">
        <v>35600</v>
      </c>
      <c r="D76" s="29">
        <v>35600</v>
      </c>
      <c r="E76" s="28">
        <v>933</v>
      </c>
      <c r="F76" s="73">
        <v>8593</v>
      </c>
      <c r="G76" s="74">
        <v>8075</v>
      </c>
      <c r="H76" s="74">
        <v>5255</v>
      </c>
      <c r="I76" s="74">
        <v>3685</v>
      </c>
      <c r="J76" s="30">
        <v>25608</v>
      </c>
    </row>
    <row r="77" spans="1:10" ht="14.25" x14ac:dyDescent="0.2">
      <c r="A77" s="39" t="s">
        <v>130</v>
      </c>
      <c r="B77" s="25" t="s">
        <v>132</v>
      </c>
      <c r="C77" s="31" t="s">
        <v>522</v>
      </c>
      <c r="D77" s="32" t="s">
        <v>370</v>
      </c>
      <c r="E77" s="31" t="s">
        <v>370</v>
      </c>
      <c r="F77" s="75" t="s">
        <v>370</v>
      </c>
      <c r="G77" s="76" t="s">
        <v>370</v>
      </c>
      <c r="H77" s="76" t="s">
        <v>370</v>
      </c>
      <c r="I77" s="76" t="s">
        <v>370</v>
      </c>
      <c r="J77" s="33" t="s">
        <v>370</v>
      </c>
    </row>
    <row r="78" spans="1:10" x14ac:dyDescent="0.2">
      <c r="A78" s="44" t="s">
        <v>133</v>
      </c>
      <c r="B78" s="27" t="s">
        <v>134</v>
      </c>
      <c r="C78" s="28">
        <v>4893</v>
      </c>
      <c r="D78" s="29">
        <v>14998</v>
      </c>
      <c r="E78" s="28">
        <v>1664</v>
      </c>
      <c r="F78" s="73">
        <v>5536</v>
      </c>
      <c r="G78" s="74">
        <v>24786</v>
      </c>
      <c r="H78" s="74">
        <v>12283</v>
      </c>
      <c r="I78" s="74">
        <v>11358</v>
      </c>
      <c r="J78" s="30">
        <v>53963</v>
      </c>
    </row>
    <row r="79" spans="1:10" x14ac:dyDescent="0.2">
      <c r="A79" s="39" t="s">
        <v>133</v>
      </c>
      <c r="B79" s="25" t="s">
        <v>135</v>
      </c>
      <c r="C79" s="31">
        <v>2955</v>
      </c>
      <c r="D79" s="32">
        <v>8621</v>
      </c>
      <c r="E79" s="31">
        <v>12460</v>
      </c>
      <c r="F79" s="75">
        <v>12645</v>
      </c>
      <c r="G79" s="76">
        <v>21610</v>
      </c>
      <c r="H79" s="76">
        <v>26019</v>
      </c>
      <c r="I79" s="76">
        <v>16571</v>
      </c>
      <c r="J79" s="33">
        <v>76845</v>
      </c>
    </row>
    <row r="80" spans="1:10" x14ac:dyDescent="0.2">
      <c r="A80" s="44" t="s">
        <v>133</v>
      </c>
      <c r="B80" s="27" t="s">
        <v>136</v>
      </c>
      <c r="C80" s="28">
        <v>3287</v>
      </c>
      <c r="D80" s="29">
        <v>6790</v>
      </c>
      <c r="E80" s="28">
        <v>607</v>
      </c>
      <c r="F80" s="73">
        <v>12710</v>
      </c>
      <c r="G80" s="74">
        <v>12107</v>
      </c>
      <c r="H80" s="74">
        <v>7442</v>
      </c>
      <c r="I80" s="74">
        <v>892</v>
      </c>
      <c r="J80" s="30">
        <v>33151</v>
      </c>
    </row>
    <row r="81" spans="1:10" x14ac:dyDescent="0.2">
      <c r="A81" s="39" t="s">
        <v>137</v>
      </c>
      <c r="B81" s="25" t="s">
        <v>138</v>
      </c>
      <c r="C81" s="31">
        <v>32960</v>
      </c>
      <c r="D81" s="32">
        <v>32960</v>
      </c>
      <c r="E81" s="31">
        <v>916</v>
      </c>
      <c r="F81" s="75">
        <v>8752</v>
      </c>
      <c r="G81" s="76">
        <v>8307</v>
      </c>
      <c r="H81" s="76">
        <v>3156</v>
      </c>
      <c r="I81" s="76">
        <v>2011</v>
      </c>
      <c r="J81" s="33">
        <v>22226</v>
      </c>
    </row>
    <row r="82" spans="1:10" x14ac:dyDescent="0.2">
      <c r="A82" s="82"/>
      <c r="B82" s="83" t="s">
        <v>139</v>
      </c>
      <c r="C82" s="84">
        <v>17538</v>
      </c>
      <c r="D82" s="85">
        <v>19679</v>
      </c>
      <c r="E82" s="84">
        <v>7697</v>
      </c>
      <c r="F82" s="86">
        <v>9410</v>
      </c>
      <c r="G82" s="87">
        <v>17784</v>
      </c>
      <c r="H82" s="87">
        <v>13813</v>
      </c>
      <c r="I82" s="87">
        <v>11144</v>
      </c>
      <c r="J82" s="88">
        <v>52151</v>
      </c>
    </row>
    <row r="83" spans="1:10" ht="13.5" thickBot="1" x14ac:dyDescent="0.25">
      <c r="A83" s="89"/>
      <c r="B83" s="51" t="s">
        <v>115</v>
      </c>
      <c r="C83" s="52">
        <v>12063</v>
      </c>
      <c r="D83" s="53">
        <v>9674</v>
      </c>
      <c r="E83" s="52">
        <v>11352</v>
      </c>
      <c r="F83" s="90">
        <v>4910</v>
      </c>
      <c r="G83" s="91">
        <v>9316</v>
      </c>
      <c r="H83" s="91">
        <v>10402</v>
      </c>
      <c r="I83" s="91">
        <v>10526</v>
      </c>
      <c r="J83" s="54">
        <v>28412</v>
      </c>
    </row>
    <row r="84" spans="1:10" x14ac:dyDescent="0.2">
      <c r="A84" s="96" t="s">
        <v>371</v>
      </c>
    </row>
    <row r="85" spans="1:10" x14ac:dyDescent="0.2">
      <c r="A85" s="96" t="s">
        <v>372</v>
      </c>
    </row>
    <row r="86" spans="1:10" x14ac:dyDescent="0.2">
      <c r="A86" s="55" t="s">
        <v>373</v>
      </c>
    </row>
    <row r="87" spans="1:10" x14ac:dyDescent="0.2">
      <c r="A87" s="55" t="s">
        <v>374</v>
      </c>
    </row>
    <row r="88" spans="1:10" x14ac:dyDescent="0.2">
      <c r="A88" s="55" t="s">
        <v>375</v>
      </c>
    </row>
    <row r="89" spans="1:10" x14ac:dyDescent="0.2">
      <c r="A89" s="97" t="s">
        <v>376</v>
      </c>
    </row>
    <row r="90" spans="1:10" x14ac:dyDescent="0.2">
      <c r="A90" s="98"/>
    </row>
    <row r="91" spans="1:10" x14ac:dyDescent="0.2">
      <c r="A91" s="55" t="s">
        <v>380</v>
      </c>
    </row>
    <row r="92" spans="1:10" x14ac:dyDescent="0.2">
      <c r="A92" s="55" t="s">
        <v>379</v>
      </c>
    </row>
  </sheetData>
  <mergeCells count="4">
    <mergeCell ref="A3:B3"/>
    <mergeCell ref="C3:D3"/>
    <mergeCell ref="E3:J3"/>
    <mergeCell ref="A2:B2"/>
  </mergeCells>
  <hyperlinks>
    <hyperlink ref="A2:B2" location="TOC!A1" display="Return to Table of Contents"/>
    <hyperlink ref="A89" location="Glossary!A1" display="5See Glossary for definition."/>
  </hyperlinks>
  <pageMargins left="0.25" right="0.25" top="0.75" bottom="0.75" header="0.3" footer="0.3"/>
  <pageSetup scale="57" orientation="portrait" r:id="rId1"/>
  <headerFooter>
    <oddHeader>&amp;L2015-16 Survey of Dental Education
Report 2 - Tuition, Admission, and Attrition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workbookViewId="0">
      <selection activeCell="A2" sqref="A2:C2"/>
    </sheetView>
  </sheetViews>
  <sheetFormatPr defaultRowHeight="12.75" x14ac:dyDescent="0.2"/>
  <cols>
    <col min="1" max="1" width="14.42578125" style="6" customWidth="1"/>
    <col min="2" max="16384" width="9.140625" style="6"/>
  </cols>
  <sheetData>
    <row r="1" spans="1:15" x14ac:dyDescent="0.2">
      <c r="A1" s="5" t="s">
        <v>351</v>
      </c>
    </row>
    <row r="2" spans="1:15" x14ac:dyDescent="0.2">
      <c r="A2" s="611" t="s">
        <v>1</v>
      </c>
      <c r="B2" s="611"/>
      <c r="C2" s="611"/>
      <c r="O2" s="11"/>
    </row>
    <row r="7" spans="1:15" x14ac:dyDescent="0.2">
      <c r="B7" s="6" t="s">
        <v>141</v>
      </c>
      <c r="C7" s="6" t="s">
        <v>142</v>
      </c>
      <c r="D7" s="6" t="s">
        <v>143</v>
      </c>
      <c r="E7" s="6" t="s">
        <v>144</v>
      </c>
      <c r="F7" s="6" t="s">
        <v>145</v>
      </c>
      <c r="G7" s="6" t="s">
        <v>146</v>
      </c>
      <c r="H7" s="6" t="s">
        <v>147</v>
      </c>
      <c r="I7" s="6" t="s">
        <v>148</v>
      </c>
      <c r="J7" s="6" t="s">
        <v>149</v>
      </c>
      <c r="K7" s="6" t="s">
        <v>150</v>
      </c>
      <c r="L7" s="6" t="s">
        <v>151</v>
      </c>
    </row>
    <row r="8" spans="1:15" x14ac:dyDescent="0.2">
      <c r="A8" s="6" t="s">
        <v>381</v>
      </c>
      <c r="B8" s="6">
        <v>24289</v>
      </c>
      <c r="C8" s="6">
        <v>25908</v>
      </c>
      <c r="D8" s="6">
        <v>27570</v>
      </c>
      <c r="E8" s="6">
        <v>29879</v>
      </c>
      <c r="F8" s="6">
        <v>32934</v>
      </c>
      <c r="G8" s="6">
        <v>35422</v>
      </c>
      <c r="H8" s="6">
        <v>38826</v>
      </c>
      <c r="I8" s="6">
        <v>41015</v>
      </c>
      <c r="J8" s="6">
        <v>43251</v>
      </c>
      <c r="K8" s="6">
        <v>45057</v>
      </c>
      <c r="L8" s="6">
        <v>46992</v>
      </c>
    </row>
    <row r="9" spans="1:15" x14ac:dyDescent="0.2">
      <c r="A9" s="6" t="s">
        <v>382</v>
      </c>
      <c r="B9" s="6">
        <v>36989</v>
      </c>
      <c r="C9" s="6">
        <v>38638</v>
      </c>
      <c r="D9" s="6">
        <v>41290</v>
      </c>
      <c r="E9" s="6">
        <v>43969</v>
      </c>
      <c r="F9" s="6">
        <v>46859</v>
      </c>
      <c r="G9" s="6">
        <v>50053</v>
      </c>
      <c r="H9" s="6">
        <v>53744</v>
      </c>
      <c r="I9" s="6">
        <v>56795</v>
      </c>
      <c r="J9" s="6">
        <v>59596</v>
      </c>
      <c r="K9" s="6">
        <v>61839</v>
      </c>
      <c r="L9" s="6">
        <v>63922</v>
      </c>
    </row>
    <row r="33" spans="1:17" x14ac:dyDescent="0.2">
      <c r="B33" s="102" t="s">
        <v>383</v>
      </c>
    </row>
    <row r="35" spans="1:17" ht="12.75" customHeight="1" x14ac:dyDescent="0.2">
      <c r="B35" s="442" t="s">
        <v>535</v>
      </c>
      <c r="C35" s="442"/>
      <c r="D35" s="442"/>
      <c r="E35" s="442"/>
      <c r="F35" s="442"/>
      <c r="J35" s="558" t="s">
        <v>149</v>
      </c>
    </row>
    <row r="36" spans="1:17" x14ac:dyDescent="0.2">
      <c r="B36" s="442" t="s">
        <v>385</v>
      </c>
      <c r="C36" s="442"/>
      <c r="D36" s="442"/>
      <c r="E36" s="442"/>
      <c r="F36" s="442"/>
      <c r="J36" s="558" t="s">
        <v>148</v>
      </c>
    </row>
    <row r="37" spans="1:17" ht="12.75" customHeight="1" x14ac:dyDescent="0.2">
      <c r="B37" s="442" t="s">
        <v>386</v>
      </c>
      <c r="C37" s="442"/>
      <c r="D37" s="442"/>
      <c r="E37" s="442"/>
      <c r="F37" s="442"/>
      <c r="J37" s="558" t="s">
        <v>147</v>
      </c>
    </row>
    <row r="38" spans="1:17" x14ac:dyDescent="0.2">
      <c r="B38" s="442" t="s">
        <v>387</v>
      </c>
      <c r="C38" s="442"/>
      <c r="D38" s="442"/>
      <c r="E38" s="442"/>
      <c r="F38" s="442"/>
      <c r="J38" s="558" t="s">
        <v>145</v>
      </c>
    </row>
    <row r="39" spans="1:17" x14ac:dyDescent="0.2">
      <c r="B39" s="442" t="s">
        <v>388</v>
      </c>
      <c r="C39" s="442"/>
      <c r="D39" s="442"/>
      <c r="E39" s="442"/>
      <c r="F39" s="442"/>
      <c r="J39" s="558" t="s">
        <v>144</v>
      </c>
    </row>
    <row r="41" spans="1:17" x14ac:dyDescent="0.2">
      <c r="A41" s="102" t="s">
        <v>389</v>
      </c>
      <c r="P41" s="132"/>
      <c r="Q41" s="132"/>
    </row>
    <row r="42" spans="1:17" x14ac:dyDescent="0.2">
      <c r="A42" s="102" t="s">
        <v>379</v>
      </c>
      <c r="P42" s="133"/>
      <c r="Q42" s="134"/>
    </row>
    <row r="43" spans="1:17" x14ac:dyDescent="0.2">
      <c r="P43" s="133"/>
      <c r="Q43" s="134"/>
    </row>
    <row r="44" spans="1:17" x14ac:dyDescent="0.2">
      <c r="P44" s="98"/>
      <c r="Q44" s="98"/>
    </row>
  </sheetData>
  <mergeCells count="1">
    <mergeCell ref="A2:C2"/>
  </mergeCells>
  <hyperlinks>
    <hyperlink ref="A2:C2" location="TOC!A1" display="Return to Table of Contents"/>
  </hyperlinks>
  <pageMargins left="0.25" right="0.25" top="0.75" bottom="0.75" header="0.3" footer="0.3"/>
  <pageSetup scale="73" fitToHeight="0" orientation="portrait" r:id="rId1"/>
  <headerFooter>
    <oddHeader>&amp;L2015-16 Survey of Dental Education
Report 2 - Tuition, Admission, and Attrition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3"/>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RowHeight="12.75" x14ac:dyDescent="0.2"/>
  <cols>
    <col min="1" max="1" width="5.7109375" style="4" customWidth="1"/>
    <col min="2" max="2" width="49.5703125" style="4" customWidth="1"/>
    <col min="3" max="24" width="12.7109375" style="4" customWidth="1"/>
    <col min="25" max="16384" width="9.140625" style="4"/>
  </cols>
  <sheetData>
    <row r="1" spans="1:24" ht="25.5" customHeight="1" x14ac:dyDescent="0.2">
      <c r="A1" s="615" t="s">
        <v>140</v>
      </c>
      <c r="B1" s="615"/>
    </row>
    <row r="2" spans="1:24" ht="13.5" thickBot="1" x14ac:dyDescent="0.25">
      <c r="A2" s="603" t="s">
        <v>1</v>
      </c>
      <c r="B2" s="603"/>
    </row>
    <row r="3" spans="1:24" ht="12.75" customHeight="1" x14ac:dyDescent="0.2">
      <c r="A3" s="604"/>
      <c r="B3" s="605"/>
      <c r="C3" s="613" t="s">
        <v>141</v>
      </c>
      <c r="D3" s="614"/>
      <c r="E3" s="613" t="s">
        <v>142</v>
      </c>
      <c r="F3" s="614"/>
      <c r="G3" s="613" t="s">
        <v>143</v>
      </c>
      <c r="H3" s="614"/>
      <c r="I3" s="613" t="s">
        <v>144</v>
      </c>
      <c r="J3" s="614"/>
      <c r="K3" s="613" t="s">
        <v>145</v>
      </c>
      <c r="L3" s="614"/>
      <c r="M3" s="613" t="s">
        <v>146</v>
      </c>
      <c r="N3" s="614"/>
      <c r="O3" s="613" t="s">
        <v>147</v>
      </c>
      <c r="P3" s="614"/>
      <c r="Q3" s="613" t="s">
        <v>148</v>
      </c>
      <c r="R3" s="614"/>
      <c r="S3" s="613" t="s">
        <v>149</v>
      </c>
      <c r="T3" s="614"/>
      <c r="U3" s="613" t="s">
        <v>150</v>
      </c>
      <c r="V3" s="614"/>
      <c r="W3" s="613" t="s">
        <v>151</v>
      </c>
      <c r="X3" s="609"/>
    </row>
    <row r="4" spans="1:24" ht="33" customHeight="1" x14ac:dyDescent="0.2">
      <c r="A4" s="112" t="s">
        <v>7</v>
      </c>
      <c r="B4" s="563" t="s">
        <v>8</v>
      </c>
      <c r="C4" s="105" t="s">
        <v>9</v>
      </c>
      <c r="D4" s="106" t="s">
        <v>10</v>
      </c>
      <c r="E4" s="105" t="s">
        <v>9</v>
      </c>
      <c r="F4" s="106" t="s">
        <v>10</v>
      </c>
      <c r="G4" s="105" t="s">
        <v>9</v>
      </c>
      <c r="H4" s="106" t="s">
        <v>10</v>
      </c>
      <c r="I4" s="105" t="s">
        <v>9</v>
      </c>
      <c r="J4" s="106" t="s">
        <v>10</v>
      </c>
      <c r="K4" s="105" t="s">
        <v>9</v>
      </c>
      <c r="L4" s="106" t="s">
        <v>10</v>
      </c>
      <c r="M4" s="105" t="s">
        <v>9</v>
      </c>
      <c r="N4" s="106" t="s">
        <v>10</v>
      </c>
      <c r="O4" s="105" t="s">
        <v>9</v>
      </c>
      <c r="P4" s="106" t="s">
        <v>10</v>
      </c>
      <c r="Q4" s="105" t="s">
        <v>9</v>
      </c>
      <c r="R4" s="106" t="s">
        <v>10</v>
      </c>
      <c r="S4" s="105" t="s">
        <v>9</v>
      </c>
      <c r="T4" s="106" t="s">
        <v>10</v>
      </c>
      <c r="U4" s="105" t="s">
        <v>9</v>
      </c>
      <c r="V4" s="106" t="s">
        <v>10</v>
      </c>
      <c r="W4" s="105" t="s">
        <v>9</v>
      </c>
      <c r="X4" s="114" t="s">
        <v>10</v>
      </c>
    </row>
    <row r="5" spans="1:24" x14ac:dyDescent="0.2">
      <c r="A5" s="24" t="s">
        <v>11</v>
      </c>
      <c r="B5" s="100" t="s">
        <v>12</v>
      </c>
      <c r="C5" s="108">
        <v>12351</v>
      </c>
      <c r="D5" s="109">
        <v>31617</v>
      </c>
      <c r="E5" s="108">
        <v>13154</v>
      </c>
      <c r="F5" s="109">
        <v>33770</v>
      </c>
      <c r="G5" s="108">
        <v>14121</v>
      </c>
      <c r="H5" s="109">
        <v>37209</v>
      </c>
      <c r="I5" s="108">
        <v>16275</v>
      </c>
      <c r="J5" s="109">
        <v>42827</v>
      </c>
      <c r="K5" s="108">
        <v>18339</v>
      </c>
      <c r="L5" s="109">
        <v>48875</v>
      </c>
      <c r="M5" s="108">
        <v>20899</v>
      </c>
      <c r="N5" s="109">
        <v>56019</v>
      </c>
      <c r="O5" s="108">
        <v>22471</v>
      </c>
      <c r="P5" s="109">
        <v>56019</v>
      </c>
      <c r="Q5" s="108">
        <v>23743</v>
      </c>
      <c r="R5" s="109">
        <v>56019</v>
      </c>
      <c r="S5" s="108">
        <v>24981</v>
      </c>
      <c r="T5" s="109">
        <v>56019</v>
      </c>
      <c r="U5" s="108">
        <v>25936</v>
      </c>
      <c r="V5" s="109">
        <v>58214</v>
      </c>
      <c r="W5" s="108">
        <v>26924</v>
      </c>
      <c r="X5" s="450">
        <v>60492</v>
      </c>
    </row>
    <row r="6" spans="1:24" x14ac:dyDescent="0.2">
      <c r="A6" s="26" t="s">
        <v>13</v>
      </c>
      <c r="B6" s="564" t="s">
        <v>14</v>
      </c>
      <c r="C6" s="28">
        <v>37570</v>
      </c>
      <c r="D6" s="29">
        <v>37570</v>
      </c>
      <c r="E6" s="28">
        <v>40910</v>
      </c>
      <c r="F6" s="29">
        <v>40910</v>
      </c>
      <c r="G6" s="28">
        <v>43105</v>
      </c>
      <c r="H6" s="29">
        <v>43105</v>
      </c>
      <c r="I6" s="28">
        <v>43105</v>
      </c>
      <c r="J6" s="29">
        <v>43105</v>
      </c>
      <c r="K6" s="28">
        <v>50050</v>
      </c>
      <c r="L6" s="29">
        <v>50050</v>
      </c>
      <c r="M6" s="28">
        <v>51875</v>
      </c>
      <c r="N6" s="29">
        <v>51875</v>
      </c>
      <c r="O6" s="28">
        <v>53910</v>
      </c>
      <c r="P6" s="29">
        <v>53910</v>
      </c>
      <c r="Q6" s="28">
        <v>55920</v>
      </c>
      <c r="R6" s="29">
        <v>55920</v>
      </c>
      <c r="S6" s="28">
        <v>55920</v>
      </c>
      <c r="T6" s="29">
        <v>55920</v>
      </c>
      <c r="U6" s="28">
        <v>74576</v>
      </c>
      <c r="V6" s="29">
        <v>74576</v>
      </c>
      <c r="W6" s="28">
        <v>69599</v>
      </c>
      <c r="X6" s="30">
        <v>69599</v>
      </c>
    </row>
    <row r="7" spans="1:24" ht="14.25" x14ac:dyDescent="0.2">
      <c r="A7" s="24" t="s">
        <v>13</v>
      </c>
      <c r="B7" s="100" t="s">
        <v>394</v>
      </c>
      <c r="C7" s="31" t="s">
        <v>390</v>
      </c>
      <c r="D7" s="32" t="s">
        <v>390</v>
      </c>
      <c r="E7" s="31" t="s">
        <v>390</v>
      </c>
      <c r="F7" s="32" t="s">
        <v>390</v>
      </c>
      <c r="G7" s="31" t="s">
        <v>390</v>
      </c>
      <c r="H7" s="32" t="s">
        <v>390</v>
      </c>
      <c r="I7" s="31">
        <v>57881</v>
      </c>
      <c r="J7" s="32">
        <v>57881</v>
      </c>
      <c r="K7" s="31">
        <v>59598</v>
      </c>
      <c r="L7" s="32">
        <v>59598</v>
      </c>
      <c r="M7" s="31">
        <v>62970</v>
      </c>
      <c r="N7" s="32">
        <v>62970</v>
      </c>
      <c r="O7" s="31">
        <v>57504</v>
      </c>
      <c r="P7" s="32">
        <v>57504</v>
      </c>
      <c r="Q7" s="31">
        <v>56992</v>
      </c>
      <c r="R7" s="32">
        <v>56992</v>
      </c>
      <c r="S7" s="31">
        <v>73171</v>
      </c>
      <c r="T7" s="32">
        <v>73171</v>
      </c>
      <c r="U7" s="31">
        <v>76830</v>
      </c>
      <c r="V7" s="32">
        <v>76830</v>
      </c>
      <c r="W7" s="31">
        <v>68889</v>
      </c>
      <c r="X7" s="33">
        <v>68889</v>
      </c>
    </row>
    <row r="8" spans="1:24" x14ac:dyDescent="0.2">
      <c r="A8" s="26" t="s">
        <v>16</v>
      </c>
      <c r="B8" s="564" t="s">
        <v>17</v>
      </c>
      <c r="C8" s="28">
        <v>63176</v>
      </c>
      <c r="D8" s="29">
        <v>63176</v>
      </c>
      <c r="E8" s="28">
        <v>66468</v>
      </c>
      <c r="F8" s="29">
        <v>66468</v>
      </c>
      <c r="G8" s="28">
        <v>74038</v>
      </c>
      <c r="H8" s="29">
        <v>74038</v>
      </c>
      <c r="I8" s="28">
        <v>72896</v>
      </c>
      <c r="J8" s="29">
        <v>72896</v>
      </c>
      <c r="K8" s="28">
        <v>89665</v>
      </c>
      <c r="L8" s="29">
        <v>89665</v>
      </c>
      <c r="M8" s="28">
        <v>82311</v>
      </c>
      <c r="N8" s="29">
        <v>82311</v>
      </c>
      <c r="O8" s="28">
        <v>86317</v>
      </c>
      <c r="P8" s="29">
        <v>86317</v>
      </c>
      <c r="Q8" s="28">
        <v>90264</v>
      </c>
      <c r="R8" s="29">
        <v>90264</v>
      </c>
      <c r="S8" s="28">
        <v>94966</v>
      </c>
      <c r="T8" s="29">
        <v>94966</v>
      </c>
      <c r="U8" s="28">
        <v>98917</v>
      </c>
      <c r="V8" s="29">
        <v>98917</v>
      </c>
      <c r="W8" s="28">
        <v>103950</v>
      </c>
      <c r="X8" s="30">
        <v>103950</v>
      </c>
    </row>
    <row r="9" spans="1:24" x14ac:dyDescent="0.2">
      <c r="A9" s="24" t="s">
        <v>16</v>
      </c>
      <c r="B9" s="100" t="s">
        <v>18</v>
      </c>
      <c r="C9" s="31">
        <v>22235</v>
      </c>
      <c r="D9" s="32">
        <v>34480</v>
      </c>
      <c r="E9" s="31">
        <v>23190</v>
      </c>
      <c r="F9" s="32">
        <v>35435</v>
      </c>
      <c r="G9" s="31">
        <v>26001</v>
      </c>
      <c r="H9" s="32">
        <v>38246</v>
      </c>
      <c r="I9" s="31">
        <v>25467</v>
      </c>
      <c r="J9" s="32">
        <v>37712</v>
      </c>
      <c r="K9" s="31">
        <v>27752</v>
      </c>
      <c r="L9" s="32">
        <v>39997</v>
      </c>
      <c r="M9" s="31">
        <v>35750</v>
      </c>
      <c r="N9" s="32">
        <v>47995</v>
      </c>
      <c r="O9" s="31">
        <v>40051</v>
      </c>
      <c r="P9" s="32">
        <v>52296</v>
      </c>
      <c r="Q9" s="31">
        <v>40026</v>
      </c>
      <c r="R9" s="32">
        <v>52271</v>
      </c>
      <c r="S9" s="31">
        <v>40065</v>
      </c>
      <c r="T9" s="32">
        <v>52310</v>
      </c>
      <c r="U9" s="31">
        <v>40016</v>
      </c>
      <c r="V9" s="32">
        <v>52261</v>
      </c>
      <c r="W9" s="31">
        <v>40889</v>
      </c>
      <c r="X9" s="33">
        <v>53134</v>
      </c>
    </row>
    <row r="10" spans="1:24" x14ac:dyDescent="0.2">
      <c r="A10" s="26" t="s">
        <v>16</v>
      </c>
      <c r="B10" s="564" t="s">
        <v>19</v>
      </c>
      <c r="C10" s="28">
        <v>24704</v>
      </c>
      <c r="D10" s="29">
        <v>35027</v>
      </c>
      <c r="E10" s="28">
        <v>24392</v>
      </c>
      <c r="F10" s="29">
        <v>34655</v>
      </c>
      <c r="G10" s="28">
        <v>25084</v>
      </c>
      <c r="H10" s="29">
        <v>35211</v>
      </c>
      <c r="I10" s="28">
        <v>26911</v>
      </c>
      <c r="J10" s="29">
        <v>36887</v>
      </c>
      <c r="K10" s="28">
        <v>29069</v>
      </c>
      <c r="L10" s="29">
        <v>38886</v>
      </c>
      <c r="M10" s="28">
        <v>34818</v>
      </c>
      <c r="N10" s="29">
        <v>44268</v>
      </c>
      <c r="O10" s="28">
        <v>38850</v>
      </c>
      <c r="P10" s="29">
        <v>48050</v>
      </c>
      <c r="Q10" s="28">
        <v>39024</v>
      </c>
      <c r="R10" s="29">
        <v>48225</v>
      </c>
      <c r="S10" s="28">
        <v>39423</v>
      </c>
      <c r="T10" s="29">
        <v>48624</v>
      </c>
      <c r="U10" s="28">
        <v>39797</v>
      </c>
      <c r="V10" s="29">
        <v>48998</v>
      </c>
      <c r="W10" s="28">
        <v>41253</v>
      </c>
      <c r="X10" s="30">
        <v>50303</v>
      </c>
    </row>
    <row r="11" spans="1:24" x14ac:dyDescent="0.2">
      <c r="A11" s="24" t="s">
        <v>16</v>
      </c>
      <c r="B11" s="100" t="s">
        <v>20</v>
      </c>
      <c r="C11" s="31">
        <v>56757</v>
      </c>
      <c r="D11" s="32">
        <v>56757</v>
      </c>
      <c r="E11" s="31">
        <v>60143</v>
      </c>
      <c r="F11" s="32">
        <v>60143</v>
      </c>
      <c r="G11" s="31">
        <v>63652</v>
      </c>
      <c r="H11" s="32">
        <v>63652</v>
      </c>
      <c r="I11" s="31">
        <v>66991</v>
      </c>
      <c r="J11" s="32">
        <v>66991</v>
      </c>
      <c r="K11" s="31">
        <v>69657</v>
      </c>
      <c r="L11" s="32">
        <v>69657</v>
      </c>
      <c r="M11" s="31">
        <v>71778</v>
      </c>
      <c r="N11" s="32">
        <v>71778</v>
      </c>
      <c r="O11" s="31">
        <v>74259</v>
      </c>
      <c r="P11" s="32">
        <v>74259</v>
      </c>
      <c r="Q11" s="31">
        <v>75651</v>
      </c>
      <c r="R11" s="32">
        <v>75651</v>
      </c>
      <c r="S11" s="31">
        <v>80253</v>
      </c>
      <c r="T11" s="32">
        <v>80253</v>
      </c>
      <c r="U11" s="31">
        <v>83826</v>
      </c>
      <c r="V11" s="32">
        <v>83826</v>
      </c>
      <c r="W11" s="31">
        <v>87108</v>
      </c>
      <c r="X11" s="33">
        <v>87108</v>
      </c>
    </row>
    <row r="12" spans="1:24" x14ac:dyDescent="0.2">
      <c r="A12" s="26" t="s">
        <v>16</v>
      </c>
      <c r="B12" s="564" t="s">
        <v>21</v>
      </c>
      <c r="C12" s="28">
        <v>35892</v>
      </c>
      <c r="D12" s="29">
        <v>35892</v>
      </c>
      <c r="E12" s="28">
        <v>38772</v>
      </c>
      <c r="F12" s="29">
        <v>38772</v>
      </c>
      <c r="G12" s="28">
        <v>41882</v>
      </c>
      <c r="H12" s="29">
        <v>41882</v>
      </c>
      <c r="I12" s="28">
        <v>41882</v>
      </c>
      <c r="J12" s="29">
        <v>41882</v>
      </c>
      <c r="K12" s="28">
        <v>48266</v>
      </c>
      <c r="L12" s="29">
        <v>48266</v>
      </c>
      <c r="M12" s="28">
        <v>51300</v>
      </c>
      <c r="N12" s="29">
        <v>51300</v>
      </c>
      <c r="O12" s="28">
        <v>54429</v>
      </c>
      <c r="P12" s="29">
        <v>54429</v>
      </c>
      <c r="Q12" s="28">
        <v>56955</v>
      </c>
      <c r="R12" s="29">
        <v>56955</v>
      </c>
      <c r="S12" s="28">
        <v>63870</v>
      </c>
      <c r="T12" s="29">
        <v>63870</v>
      </c>
      <c r="U12" s="28">
        <v>65966</v>
      </c>
      <c r="V12" s="29">
        <v>65966</v>
      </c>
      <c r="W12" s="28">
        <v>67976</v>
      </c>
      <c r="X12" s="30">
        <v>67976</v>
      </c>
    </row>
    <row r="13" spans="1:24" ht="14.25" x14ac:dyDescent="0.2">
      <c r="A13" s="24" t="s">
        <v>16</v>
      </c>
      <c r="B13" s="100" t="s">
        <v>395</v>
      </c>
      <c r="C13" s="31" t="s">
        <v>390</v>
      </c>
      <c r="D13" s="32" t="s">
        <v>390</v>
      </c>
      <c r="E13" s="31" t="s">
        <v>390</v>
      </c>
      <c r="F13" s="32" t="s">
        <v>390</v>
      </c>
      <c r="G13" s="31" t="s">
        <v>390</v>
      </c>
      <c r="H13" s="32" t="s">
        <v>390</v>
      </c>
      <c r="I13" s="31" t="s">
        <v>390</v>
      </c>
      <c r="J13" s="32" t="s">
        <v>390</v>
      </c>
      <c r="K13" s="31">
        <v>50078</v>
      </c>
      <c r="L13" s="32">
        <v>50078</v>
      </c>
      <c r="M13" s="31">
        <v>56270</v>
      </c>
      <c r="N13" s="32">
        <v>56270</v>
      </c>
      <c r="O13" s="31">
        <v>58365</v>
      </c>
      <c r="P13" s="32">
        <v>58365</v>
      </c>
      <c r="Q13" s="31">
        <v>60990</v>
      </c>
      <c r="R13" s="32">
        <v>60990</v>
      </c>
      <c r="S13" s="31">
        <v>63365</v>
      </c>
      <c r="T13" s="32">
        <v>63365</v>
      </c>
      <c r="U13" s="31">
        <v>64910</v>
      </c>
      <c r="V13" s="32">
        <v>64910</v>
      </c>
      <c r="W13" s="31">
        <v>66918</v>
      </c>
      <c r="X13" s="33">
        <v>66918</v>
      </c>
    </row>
    <row r="14" spans="1:24" x14ac:dyDescent="0.2">
      <c r="A14" s="26" t="s">
        <v>23</v>
      </c>
      <c r="B14" s="564" t="s">
        <v>24</v>
      </c>
      <c r="C14" s="28">
        <v>16014</v>
      </c>
      <c r="D14" s="29">
        <v>39992</v>
      </c>
      <c r="E14" s="28">
        <v>17444</v>
      </c>
      <c r="F14" s="29">
        <v>40552</v>
      </c>
      <c r="G14" s="28">
        <v>19236</v>
      </c>
      <c r="H14" s="29">
        <v>42344</v>
      </c>
      <c r="I14" s="28">
        <v>20450</v>
      </c>
      <c r="J14" s="29">
        <v>45753</v>
      </c>
      <c r="K14" s="28">
        <v>22291</v>
      </c>
      <c r="L14" s="29">
        <v>47594</v>
      </c>
      <c r="M14" s="28">
        <v>24886</v>
      </c>
      <c r="N14" s="29">
        <v>50189</v>
      </c>
      <c r="O14" s="28">
        <v>27089</v>
      </c>
      <c r="P14" s="29">
        <v>52392</v>
      </c>
      <c r="Q14" s="28">
        <v>29473</v>
      </c>
      <c r="R14" s="29">
        <v>54776</v>
      </c>
      <c r="S14" s="28">
        <v>31494</v>
      </c>
      <c r="T14" s="29">
        <v>56797</v>
      </c>
      <c r="U14" s="28">
        <v>32730</v>
      </c>
      <c r="V14" s="29">
        <v>58033</v>
      </c>
      <c r="W14" s="28">
        <v>33949</v>
      </c>
      <c r="X14" s="30">
        <v>59252</v>
      </c>
    </row>
    <row r="15" spans="1:24" x14ac:dyDescent="0.2">
      <c r="A15" s="24" t="s">
        <v>25</v>
      </c>
      <c r="B15" s="100" t="s">
        <v>26</v>
      </c>
      <c r="C15" s="31">
        <v>16519</v>
      </c>
      <c r="D15" s="32">
        <v>33851</v>
      </c>
      <c r="E15" s="31">
        <v>21665</v>
      </c>
      <c r="F15" s="32">
        <v>44587</v>
      </c>
      <c r="G15" s="31">
        <v>23919</v>
      </c>
      <c r="H15" s="32">
        <v>47764</v>
      </c>
      <c r="I15" s="31">
        <v>25115</v>
      </c>
      <c r="J15" s="32">
        <v>50152</v>
      </c>
      <c r="K15" s="31">
        <v>27579</v>
      </c>
      <c r="L15" s="32">
        <v>53107</v>
      </c>
      <c r="M15" s="31">
        <v>26338</v>
      </c>
      <c r="N15" s="32">
        <v>53142</v>
      </c>
      <c r="O15" s="31">
        <v>27496</v>
      </c>
      <c r="P15" s="32">
        <v>55372</v>
      </c>
      <c r="Q15" s="31">
        <v>28611</v>
      </c>
      <c r="R15" s="32">
        <v>57602</v>
      </c>
      <c r="S15" s="31">
        <v>30549</v>
      </c>
      <c r="T15" s="32">
        <v>60990</v>
      </c>
      <c r="U15" s="31">
        <v>32263</v>
      </c>
      <c r="V15" s="32">
        <v>64226</v>
      </c>
      <c r="W15" s="31">
        <v>33022</v>
      </c>
      <c r="X15" s="33">
        <v>66263</v>
      </c>
    </row>
    <row r="16" spans="1:24" x14ac:dyDescent="0.2">
      <c r="A16" s="26" t="s">
        <v>27</v>
      </c>
      <c r="B16" s="564" t="s">
        <v>28</v>
      </c>
      <c r="C16" s="28">
        <v>19120</v>
      </c>
      <c r="D16" s="29">
        <v>19120</v>
      </c>
      <c r="E16" s="28">
        <v>20220</v>
      </c>
      <c r="F16" s="29">
        <v>20220</v>
      </c>
      <c r="G16" s="28">
        <v>21870</v>
      </c>
      <c r="H16" s="29">
        <v>21870</v>
      </c>
      <c r="I16" s="28">
        <v>21870</v>
      </c>
      <c r="J16" s="29">
        <v>21870</v>
      </c>
      <c r="K16" s="28">
        <v>26805</v>
      </c>
      <c r="L16" s="29">
        <v>26805</v>
      </c>
      <c r="M16" s="28">
        <v>27288</v>
      </c>
      <c r="N16" s="29">
        <v>27288</v>
      </c>
      <c r="O16" s="28">
        <v>33256</v>
      </c>
      <c r="P16" s="29">
        <v>33256</v>
      </c>
      <c r="Q16" s="28">
        <v>39041</v>
      </c>
      <c r="R16" s="29">
        <v>39041</v>
      </c>
      <c r="S16" s="28">
        <v>38303</v>
      </c>
      <c r="T16" s="29">
        <v>38303</v>
      </c>
      <c r="U16" s="28">
        <v>43864</v>
      </c>
      <c r="V16" s="29">
        <v>43864</v>
      </c>
      <c r="W16" s="28">
        <v>43864</v>
      </c>
      <c r="X16" s="30">
        <v>43864</v>
      </c>
    </row>
    <row r="17" spans="1:24" x14ac:dyDescent="0.2">
      <c r="A17" s="24" t="s">
        <v>29</v>
      </c>
      <c r="B17" s="100" t="s">
        <v>30</v>
      </c>
      <c r="C17" s="31">
        <v>17570</v>
      </c>
      <c r="D17" s="32">
        <v>44710</v>
      </c>
      <c r="E17" s="31">
        <v>19274</v>
      </c>
      <c r="F17" s="32">
        <v>45755</v>
      </c>
      <c r="G17" s="31">
        <v>19276</v>
      </c>
      <c r="H17" s="32">
        <v>48082</v>
      </c>
      <c r="I17" s="31">
        <v>21150</v>
      </c>
      <c r="J17" s="32">
        <v>47630</v>
      </c>
      <c r="K17" s="31">
        <v>24524</v>
      </c>
      <c r="L17" s="32">
        <v>51004</v>
      </c>
      <c r="M17" s="31">
        <v>26694</v>
      </c>
      <c r="N17" s="32">
        <v>53174</v>
      </c>
      <c r="O17" s="31">
        <v>30736</v>
      </c>
      <c r="P17" s="32">
        <v>57218</v>
      </c>
      <c r="Q17" s="31">
        <v>35170</v>
      </c>
      <c r="R17" s="32">
        <v>61651</v>
      </c>
      <c r="S17" s="31">
        <v>41560</v>
      </c>
      <c r="T17" s="32">
        <v>66780</v>
      </c>
      <c r="U17" s="31">
        <v>41628</v>
      </c>
      <c r="V17" s="32">
        <v>68110</v>
      </c>
      <c r="W17" s="31">
        <v>45874</v>
      </c>
      <c r="X17" s="33">
        <v>72352</v>
      </c>
    </row>
    <row r="18" spans="1:24" x14ac:dyDescent="0.2">
      <c r="A18" s="26" t="s">
        <v>29</v>
      </c>
      <c r="B18" s="564" t="s">
        <v>31</v>
      </c>
      <c r="C18" s="28">
        <v>32290</v>
      </c>
      <c r="D18" s="29">
        <v>34867</v>
      </c>
      <c r="E18" s="28">
        <v>32140</v>
      </c>
      <c r="F18" s="29">
        <v>34717</v>
      </c>
      <c r="G18" s="28">
        <v>35229</v>
      </c>
      <c r="H18" s="29">
        <v>37728</v>
      </c>
      <c r="I18" s="28">
        <v>38230</v>
      </c>
      <c r="J18" s="29">
        <v>40230</v>
      </c>
      <c r="K18" s="28">
        <v>46795</v>
      </c>
      <c r="L18" s="29">
        <v>49595</v>
      </c>
      <c r="M18" s="28">
        <v>46150</v>
      </c>
      <c r="N18" s="29">
        <v>48950</v>
      </c>
      <c r="O18" s="28">
        <v>47044</v>
      </c>
      <c r="P18" s="29">
        <v>49846</v>
      </c>
      <c r="Q18" s="28">
        <v>54220</v>
      </c>
      <c r="R18" s="29">
        <v>55820</v>
      </c>
      <c r="S18" s="28">
        <v>56642</v>
      </c>
      <c r="T18" s="29">
        <v>58316</v>
      </c>
      <c r="U18" s="28">
        <v>59894</v>
      </c>
      <c r="V18" s="29">
        <v>60760</v>
      </c>
      <c r="W18" s="28">
        <v>63545</v>
      </c>
      <c r="X18" s="30">
        <v>64045</v>
      </c>
    </row>
    <row r="19" spans="1:24" ht="14.25" x14ac:dyDescent="0.2">
      <c r="A19" s="24" t="s">
        <v>29</v>
      </c>
      <c r="B19" s="100" t="s">
        <v>396</v>
      </c>
      <c r="C19" s="31" t="s">
        <v>390</v>
      </c>
      <c r="D19" s="32" t="s">
        <v>390</v>
      </c>
      <c r="E19" s="31" t="s">
        <v>390</v>
      </c>
      <c r="F19" s="32" t="s">
        <v>390</v>
      </c>
      <c r="G19" s="31" t="s">
        <v>390</v>
      </c>
      <c r="H19" s="32" t="s">
        <v>390</v>
      </c>
      <c r="I19" s="31" t="s">
        <v>390</v>
      </c>
      <c r="J19" s="32" t="s">
        <v>390</v>
      </c>
      <c r="K19" s="31" t="s">
        <v>390</v>
      </c>
      <c r="L19" s="32" t="s">
        <v>390</v>
      </c>
      <c r="M19" s="31" t="s">
        <v>390</v>
      </c>
      <c r="N19" s="32" t="s">
        <v>390</v>
      </c>
      <c r="O19" s="31" t="s">
        <v>390</v>
      </c>
      <c r="P19" s="32" t="s">
        <v>390</v>
      </c>
      <c r="Q19" s="31">
        <v>48900</v>
      </c>
      <c r="R19" s="32">
        <v>48900</v>
      </c>
      <c r="S19" s="31">
        <v>48900</v>
      </c>
      <c r="T19" s="32">
        <v>48900</v>
      </c>
      <c r="U19" s="31">
        <v>49380</v>
      </c>
      <c r="V19" s="32">
        <v>49380</v>
      </c>
      <c r="W19" s="31">
        <v>49865</v>
      </c>
      <c r="X19" s="33">
        <v>49865</v>
      </c>
    </row>
    <row r="20" spans="1:24" x14ac:dyDescent="0.2">
      <c r="A20" s="26" t="s">
        <v>33</v>
      </c>
      <c r="B20" s="564" t="s">
        <v>533</v>
      </c>
      <c r="C20" s="28">
        <v>14374</v>
      </c>
      <c r="D20" s="29">
        <v>55012</v>
      </c>
      <c r="E20" s="28">
        <v>15026</v>
      </c>
      <c r="F20" s="29">
        <v>15026</v>
      </c>
      <c r="G20" s="28">
        <v>5988</v>
      </c>
      <c r="H20" s="29">
        <v>5988</v>
      </c>
      <c r="I20" s="28">
        <v>6430</v>
      </c>
      <c r="J20" s="29">
        <v>6430</v>
      </c>
      <c r="K20" s="28">
        <v>19955</v>
      </c>
      <c r="L20" s="29">
        <v>19955</v>
      </c>
      <c r="M20" s="28">
        <v>21264</v>
      </c>
      <c r="N20" s="29">
        <v>21264</v>
      </c>
      <c r="O20" s="28">
        <v>24003</v>
      </c>
      <c r="P20" s="29">
        <v>24003</v>
      </c>
      <c r="Q20" s="28">
        <v>25219</v>
      </c>
      <c r="R20" s="29">
        <v>70957</v>
      </c>
      <c r="S20" s="28">
        <v>28405</v>
      </c>
      <c r="T20" s="29">
        <v>70711</v>
      </c>
      <c r="U20" s="28">
        <v>29829</v>
      </c>
      <c r="V20" s="29">
        <v>71085</v>
      </c>
      <c r="W20" s="28">
        <v>30495</v>
      </c>
      <c r="X20" s="30">
        <v>71205</v>
      </c>
    </row>
    <row r="21" spans="1:24" x14ac:dyDescent="0.2">
      <c r="A21" s="24" t="s">
        <v>35</v>
      </c>
      <c r="B21" s="100" t="s">
        <v>36</v>
      </c>
      <c r="C21" s="31">
        <v>18559</v>
      </c>
      <c r="D21" s="32">
        <v>35059</v>
      </c>
      <c r="E21" s="31">
        <v>22230</v>
      </c>
      <c r="F21" s="32">
        <v>58530</v>
      </c>
      <c r="G21" s="31">
        <v>24848</v>
      </c>
      <c r="H21" s="32">
        <v>64768</v>
      </c>
      <c r="I21" s="31">
        <v>26485</v>
      </c>
      <c r="J21" s="32">
        <v>70005</v>
      </c>
      <c r="K21" s="31">
        <v>28135</v>
      </c>
      <c r="L21" s="32">
        <v>74703</v>
      </c>
      <c r="M21" s="31">
        <v>29820</v>
      </c>
      <c r="N21" s="32">
        <v>79640</v>
      </c>
      <c r="O21" s="31">
        <v>31656</v>
      </c>
      <c r="P21" s="32">
        <v>84456</v>
      </c>
      <c r="Q21" s="31">
        <v>32709</v>
      </c>
      <c r="R21" s="32">
        <v>88149</v>
      </c>
      <c r="S21" s="31">
        <v>33585</v>
      </c>
      <c r="T21" s="32">
        <v>90689</v>
      </c>
      <c r="U21" s="31">
        <v>33634</v>
      </c>
      <c r="V21" s="32">
        <v>90738</v>
      </c>
      <c r="W21" s="31">
        <v>34243</v>
      </c>
      <c r="X21" s="33">
        <v>72105</v>
      </c>
    </row>
    <row r="22" spans="1:24" x14ac:dyDescent="0.2">
      <c r="A22" s="26" t="s">
        <v>35</v>
      </c>
      <c r="B22" s="564" t="s">
        <v>37</v>
      </c>
      <c r="C22" s="28">
        <v>23098</v>
      </c>
      <c r="D22" s="29">
        <v>49596</v>
      </c>
      <c r="E22" s="28">
        <v>22676</v>
      </c>
      <c r="F22" s="29">
        <v>49174</v>
      </c>
      <c r="G22" s="28">
        <v>25868</v>
      </c>
      <c r="H22" s="29">
        <v>51226</v>
      </c>
      <c r="I22" s="28">
        <v>28956</v>
      </c>
      <c r="J22" s="29">
        <v>56596</v>
      </c>
      <c r="K22" s="28">
        <v>28016</v>
      </c>
      <c r="L22" s="29">
        <v>58282</v>
      </c>
      <c r="M22" s="28">
        <v>32866</v>
      </c>
      <c r="N22" s="29">
        <v>62012</v>
      </c>
      <c r="O22" s="28">
        <v>30930</v>
      </c>
      <c r="P22" s="29">
        <v>55542</v>
      </c>
      <c r="Q22" s="28">
        <v>33060</v>
      </c>
      <c r="R22" s="29">
        <v>57598</v>
      </c>
      <c r="S22" s="28">
        <v>32780</v>
      </c>
      <c r="T22" s="29">
        <v>56730</v>
      </c>
      <c r="U22" s="28">
        <v>34292</v>
      </c>
      <c r="V22" s="29">
        <v>58960</v>
      </c>
      <c r="W22" s="28">
        <v>34900</v>
      </c>
      <c r="X22" s="30">
        <v>60300</v>
      </c>
    </row>
    <row r="23" spans="1:24" ht="14.25" x14ac:dyDescent="0.2">
      <c r="A23" s="24" t="s">
        <v>35</v>
      </c>
      <c r="B23" s="100" t="s">
        <v>397</v>
      </c>
      <c r="C23" s="31" t="s">
        <v>390</v>
      </c>
      <c r="D23" s="32" t="s">
        <v>390</v>
      </c>
      <c r="E23" s="31" t="s">
        <v>390</v>
      </c>
      <c r="F23" s="32" t="s">
        <v>390</v>
      </c>
      <c r="G23" s="31" t="s">
        <v>390</v>
      </c>
      <c r="H23" s="32" t="s">
        <v>390</v>
      </c>
      <c r="I23" s="31" t="s">
        <v>390</v>
      </c>
      <c r="J23" s="32" t="s">
        <v>390</v>
      </c>
      <c r="K23" s="31" t="s">
        <v>390</v>
      </c>
      <c r="L23" s="32" t="s">
        <v>390</v>
      </c>
      <c r="M23" s="31" t="s">
        <v>390</v>
      </c>
      <c r="N23" s="32" t="s">
        <v>390</v>
      </c>
      <c r="O23" s="31">
        <v>75071</v>
      </c>
      <c r="P23" s="32">
        <v>75071</v>
      </c>
      <c r="Q23" s="31">
        <v>74435</v>
      </c>
      <c r="R23" s="32">
        <v>74435</v>
      </c>
      <c r="S23" s="31">
        <v>64413</v>
      </c>
      <c r="T23" s="32">
        <v>64413</v>
      </c>
      <c r="U23" s="31">
        <v>67624</v>
      </c>
      <c r="V23" s="32">
        <v>67624</v>
      </c>
      <c r="W23" s="31">
        <v>70639</v>
      </c>
      <c r="X23" s="33">
        <v>70639</v>
      </c>
    </row>
    <row r="24" spans="1:24" x14ac:dyDescent="0.2">
      <c r="A24" s="26" t="s">
        <v>39</v>
      </c>
      <c r="B24" s="564" t="s">
        <v>40</v>
      </c>
      <c r="C24" s="28">
        <v>18447</v>
      </c>
      <c r="D24" s="29">
        <v>43011</v>
      </c>
      <c r="E24" s="28">
        <v>19470</v>
      </c>
      <c r="F24" s="29">
        <v>46226</v>
      </c>
      <c r="G24" s="28">
        <v>21777</v>
      </c>
      <c r="H24" s="29">
        <v>49829</v>
      </c>
      <c r="I24" s="28">
        <v>21777</v>
      </c>
      <c r="J24" s="29">
        <v>49829</v>
      </c>
      <c r="K24" s="28">
        <v>25026</v>
      </c>
      <c r="L24" s="29">
        <v>55350</v>
      </c>
      <c r="M24" s="28">
        <v>26278</v>
      </c>
      <c r="N24" s="29">
        <v>57570</v>
      </c>
      <c r="O24" s="28">
        <v>29040</v>
      </c>
      <c r="P24" s="29">
        <v>60610</v>
      </c>
      <c r="Q24" s="28">
        <v>30644</v>
      </c>
      <c r="R24" s="29">
        <v>63792</v>
      </c>
      <c r="S24" s="28">
        <v>31250</v>
      </c>
      <c r="T24" s="29">
        <v>65061</v>
      </c>
      <c r="U24" s="28">
        <v>31869</v>
      </c>
      <c r="V24" s="29">
        <v>66356</v>
      </c>
      <c r="W24" s="28">
        <v>34680</v>
      </c>
      <c r="X24" s="30">
        <v>74313</v>
      </c>
    </row>
    <row r="25" spans="1:24" x14ac:dyDescent="0.2">
      <c r="A25" s="24" t="s">
        <v>41</v>
      </c>
      <c r="B25" s="100" t="s">
        <v>42</v>
      </c>
      <c r="C25" s="31">
        <v>20796</v>
      </c>
      <c r="D25" s="32">
        <v>36828</v>
      </c>
      <c r="E25" s="31">
        <v>21927</v>
      </c>
      <c r="F25" s="32">
        <v>38681</v>
      </c>
      <c r="G25" s="31">
        <v>25854</v>
      </c>
      <c r="H25" s="32">
        <v>43480</v>
      </c>
      <c r="I25" s="31">
        <v>26678</v>
      </c>
      <c r="J25" s="32">
        <v>44871</v>
      </c>
      <c r="K25" s="31">
        <v>32048</v>
      </c>
      <c r="L25" s="32">
        <v>51258</v>
      </c>
      <c r="M25" s="31">
        <v>33248</v>
      </c>
      <c r="N25" s="32">
        <v>53610</v>
      </c>
      <c r="O25" s="31">
        <v>35065</v>
      </c>
      <c r="P25" s="32">
        <v>56445</v>
      </c>
      <c r="Q25" s="31">
        <v>36370</v>
      </c>
      <c r="R25" s="32">
        <v>58552</v>
      </c>
      <c r="S25" s="31">
        <v>40462</v>
      </c>
      <c r="T25" s="32">
        <v>63220</v>
      </c>
      <c r="U25" s="31">
        <v>41187</v>
      </c>
      <c r="V25" s="32">
        <v>64353</v>
      </c>
      <c r="W25" s="31">
        <v>41695</v>
      </c>
      <c r="X25" s="33">
        <v>65357</v>
      </c>
    </row>
    <row r="26" spans="1:24" x14ac:dyDescent="0.2">
      <c r="A26" s="26" t="s">
        <v>43</v>
      </c>
      <c r="B26" s="564" t="s">
        <v>44</v>
      </c>
      <c r="C26" s="28">
        <v>17819</v>
      </c>
      <c r="D26" s="29">
        <v>39121</v>
      </c>
      <c r="E26" s="28">
        <v>19695</v>
      </c>
      <c r="F26" s="29">
        <v>42275</v>
      </c>
      <c r="G26" s="28">
        <v>21791</v>
      </c>
      <c r="H26" s="29">
        <v>45371</v>
      </c>
      <c r="I26" s="28">
        <v>23303</v>
      </c>
      <c r="J26" s="29">
        <v>46997</v>
      </c>
      <c r="K26" s="28">
        <v>23910</v>
      </c>
      <c r="L26" s="29">
        <v>48789</v>
      </c>
      <c r="M26" s="28">
        <v>25345</v>
      </c>
      <c r="N26" s="29">
        <v>51715</v>
      </c>
      <c r="O26" s="28">
        <v>26857</v>
      </c>
      <c r="P26" s="29">
        <v>54807</v>
      </c>
      <c r="Q26" s="28">
        <v>28458</v>
      </c>
      <c r="R26" s="29">
        <v>58086</v>
      </c>
      <c r="S26" s="28">
        <v>29308</v>
      </c>
      <c r="T26" s="29">
        <v>59822</v>
      </c>
      <c r="U26" s="28">
        <v>30188</v>
      </c>
      <c r="V26" s="29">
        <v>61628</v>
      </c>
      <c r="W26" s="28">
        <v>31088</v>
      </c>
      <c r="X26" s="30">
        <v>63472</v>
      </c>
    </row>
    <row r="27" spans="1:24" x14ac:dyDescent="0.2">
      <c r="A27" s="24" t="s">
        <v>43</v>
      </c>
      <c r="B27" s="100" t="s">
        <v>45</v>
      </c>
      <c r="C27" s="31">
        <v>15534</v>
      </c>
      <c r="D27" s="32">
        <v>38180</v>
      </c>
      <c r="E27" s="31">
        <v>17088</v>
      </c>
      <c r="F27" s="32">
        <v>40968</v>
      </c>
      <c r="G27" s="31">
        <v>18850</v>
      </c>
      <c r="H27" s="32">
        <v>45094</v>
      </c>
      <c r="I27" s="31">
        <v>20548</v>
      </c>
      <c r="J27" s="32">
        <v>48072</v>
      </c>
      <c r="K27" s="31">
        <v>27564</v>
      </c>
      <c r="L27" s="32">
        <v>55100</v>
      </c>
      <c r="M27" s="31">
        <v>30302</v>
      </c>
      <c r="N27" s="32">
        <v>57826</v>
      </c>
      <c r="O27" s="31">
        <v>31700</v>
      </c>
      <c r="P27" s="32">
        <v>60876</v>
      </c>
      <c r="Q27" s="31">
        <v>26430</v>
      </c>
      <c r="R27" s="32">
        <v>55606</v>
      </c>
      <c r="S27" s="31">
        <v>28546</v>
      </c>
      <c r="T27" s="32">
        <v>59500</v>
      </c>
      <c r="U27" s="31">
        <v>30168</v>
      </c>
      <c r="V27" s="32">
        <v>62670</v>
      </c>
      <c r="W27" s="31">
        <v>31066</v>
      </c>
      <c r="X27" s="33">
        <v>64544</v>
      </c>
    </row>
    <row r="28" spans="1:24" x14ac:dyDescent="0.2">
      <c r="A28" s="26" t="s">
        <v>46</v>
      </c>
      <c r="B28" s="564" t="s">
        <v>47</v>
      </c>
      <c r="C28" s="28">
        <v>10151</v>
      </c>
      <c r="D28" s="29">
        <v>22525</v>
      </c>
      <c r="E28" s="28">
        <v>10153</v>
      </c>
      <c r="F28" s="29">
        <v>22527</v>
      </c>
      <c r="G28" s="28">
        <v>10156</v>
      </c>
      <c r="H28" s="29">
        <v>22530</v>
      </c>
      <c r="I28" s="28">
        <v>10886</v>
      </c>
      <c r="J28" s="29">
        <v>23260</v>
      </c>
      <c r="K28" s="28">
        <v>12000</v>
      </c>
      <c r="L28" s="29">
        <v>25640</v>
      </c>
      <c r="M28" s="28">
        <v>13188</v>
      </c>
      <c r="N28" s="29">
        <v>26828</v>
      </c>
      <c r="O28" s="28">
        <v>15316</v>
      </c>
      <c r="P28" s="29">
        <v>32391</v>
      </c>
      <c r="Q28" s="28">
        <v>17613</v>
      </c>
      <c r="R28" s="29">
        <v>37250</v>
      </c>
      <c r="S28" s="28">
        <v>20375</v>
      </c>
      <c r="T28" s="29">
        <v>43838</v>
      </c>
      <c r="U28" s="28">
        <v>23431</v>
      </c>
      <c r="V28" s="29">
        <v>57100</v>
      </c>
      <c r="W28" s="28">
        <v>26946</v>
      </c>
      <c r="X28" s="30">
        <v>62713</v>
      </c>
    </row>
    <row r="29" spans="1:24" ht="14.25" x14ac:dyDescent="0.2">
      <c r="A29" s="24" t="s">
        <v>48</v>
      </c>
      <c r="B29" s="100" t="s">
        <v>398</v>
      </c>
      <c r="C29" s="31" t="s">
        <v>390</v>
      </c>
      <c r="D29" s="32" t="s">
        <v>390</v>
      </c>
      <c r="E29" s="31" t="s">
        <v>390</v>
      </c>
      <c r="F29" s="32" t="s">
        <v>390</v>
      </c>
      <c r="G29" s="31" t="s">
        <v>390</v>
      </c>
      <c r="H29" s="32" t="s">
        <v>390</v>
      </c>
      <c r="I29" s="31" t="s">
        <v>390</v>
      </c>
      <c r="J29" s="32" t="s">
        <v>390</v>
      </c>
      <c r="K29" s="31" t="s">
        <v>390</v>
      </c>
      <c r="L29" s="32" t="s">
        <v>390</v>
      </c>
      <c r="M29" s="31" t="s">
        <v>390</v>
      </c>
      <c r="N29" s="32" t="s">
        <v>390</v>
      </c>
      <c r="O29" s="31" t="s">
        <v>390</v>
      </c>
      <c r="P29" s="32" t="s">
        <v>390</v>
      </c>
      <c r="Q29" s="31" t="s">
        <v>390</v>
      </c>
      <c r="R29" s="32" t="s">
        <v>390</v>
      </c>
      <c r="S29" s="31">
        <v>68730</v>
      </c>
      <c r="T29" s="32">
        <v>68730</v>
      </c>
      <c r="U29" s="31">
        <v>68730</v>
      </c>
      <c r="V29" s="32">
        <v>68730</v>
      </c>
      <c r="W29" s="31">
        <v>71540</v>
      </c>
      <c r="X29" s="33">
        <v>71540</v>
      </c>
    </row>
    <row r="30" spans="1:24" x14ac:dyDescent="0.2">
      <c r="A30" s="26" t="s">
        <v>50</v>
      </c>
      <c r="B30" s="564" t="s">
        <v>51</v>
      </c>
      <c r="C30" s="28">
        <v>17541</v>
      </c>
      <c r="D30" s="29">
        <v>35996</v>
      </c>
      <c r="E30" s="28">
        <v>18605</v>
      </c>
      <c r="F30" s="29">
        <v>38168</v>
      </c>
      <c r="G30" s="28">
        <v>19211</v>
      </c>
      <c r="H30" s="29">
        <v>40863</v>
      </c>
      <c r="I30" s="28">
        <v>20816</v>
      </c>
      <c r="J30" s="29">
        <v>44201</v>
      </c>
      <c r="K30" s="28">
        <v>22317</v>
      </c>
      <c r="L30" s="29">
        <v>48073</v>
      </c>
      <c r="M30" s="28">
        <v>24584</v>
      </c>
      <c r="N30" s="29">
        <v>52298</v>
      </c>
      <c r="O30" s="28">
        <v>26544</v>
      </c>
      <c r="P30" s="29">
        <v>55979</v>
      </c>
      <c r="Q30" s="28">
        <v>36645</v>
      </c>
      <c r="R30" s="29">
        <v>67846</v>
      </c>
      <c r="S30" s="28">
        <v>37893</v>
      </c>
      <c r="T30" s="29">
        <v>68770</v>
      </c>
      <c r="U30" s="28">
        <v>31566</v>
      </c>
      <c r="V30" s="29">
        <v>61331</v>
      </c>
      <c r="W30" s="28">
        <v>35521</v>
      </c>
      <c r="X30" s="30">
        <v>64441</v>
      </c>
    </row>
    <row r="31" spans="1:24" x14ac:dyDescent="0.2">
      <c r="A31" s="24" t="s">
        <v>52</v>
      </c>
      <c r="B31" s="100" t="s">
        <v>53</v>
      </c>
      <c r="C31" s="31">
        <v>35790</v>
      </c>
      <c r="D31" s="32">
        <v>35790</v>
      </c>
      <c r="E31" s="31">
        <v>37200</v>
      </c>
      <c r="F31" s="32">
        <v>37200</v>
      </c>
      <c r="G31" s="31">
        <v>39000</v>
      </c>
      <c r="H31" s="32">
        <v>39000</v>
      </c>
      <c r="I31" s="31">
        <v>40393</v>
      </c>
      <c r="J31" s="32">
        <v>40393</v>
      </c>
      <c r="K31" s="31">
        <v>42993</v>
      </c>
      <c r="L31" s="32">
        <v>42993</v>
      </c>
      <c r="M31" s="31">
        <v>45563</v>
      </c>
      <c r="N31" s="32">
        <v>45563</v>
      </c>
      <c r="O31" s="31">
        <v>48023</v>
      </c>
      <c r="P31" s="32">
        <v>48023</v>
      </c>
      <c r="Q31" s="31">
        <v>50427</v>
      </c>
      <c r="R31" s="32">
        <v>50427</v>
      </c>
      <c r="S31" s="31">
        <v>52227</v>
      </c>
      <c r="T31" s="32">
        <v>52227</v>
      </c>
      <c r="U31" s="31">
        <v>52652</v>
      </c>
      <c r="V31" s="32">
        <v>52652</v>
      </c>
      <c r="W31" s="31">
        <v>55977</v>
      </c>
      <c r="X31" s="33">
        <v>55977</v>
      </c>
    </row>
    <row r="32" spans="1:24" x14ac:dyDescent="0.2">
      <c r="A32" s="26" t="s">
        <v>52</v>
      </c>
      <c r="B32" s="564" t="s">
        <v>54</v>
      </c>
      <c r="C32" s="28">
        <v>45390</v>
      </c>
      <c r="D32" s="29">
        <v>45390</v>
      </c>
      <c r="E32" s="28">
        <v>48057</v>
      </c>
      <c r="F32" s="29">
        <v>48057</v>
      </c>
      <c r="G32" s="28">
        <v>50416</v>
      </c>
      <c r="H32" s="29">
        <v>50416</v>
      </c>
      <c r="I32" s="28">
        <v>53097</v>
      </c>
      <c r="J32" s="29">
        <v>53097</v>
      </c>
      <c r="K32" s="28">
        <v>55742</v>
      </c>
      <c r="L32" s="29">
        <v>55742</v>
      </c>
      <c r="M32" s="28">
        <v>58521</v>
      </c>
      <c r="N32" s="29">
        <v>58521</v>
      </c>
      <c r="O32" s="28">
        <v>60241</v>
      </c>
      <c r="P32" s="29">
        <v>60241</v>
      </c>
      <c r="Q32" s="28">
        <v>63314</v>
      </c>
      <c r="R32" s="29">
        <v>63314</v>
      </c>
      <c r="S32" s="28">
        <v>66184</v>
      </c>
      <c r="T32" s="29">
        <v>66184</v>
      </c>
      <c r="U32" s="28">
        <v>68698</v>
      </c>
      <c r="V32" s="29">
        <v>68698</v>
      </c>
      <c r="W32" s="28">
        <v>70700</v>
      </c>
      <c r="X32" s="30">
        <v>70700</v>
      </c>
    </row>
    <row r="33" spans="1:24" x14ac:dyDescent="0.2">
      <c r="A33" s="24" t="s">
        <v>52</v>
      </c>
      <c r="B33" s="100" t="s">
        <v>55</v>
      </c>
      <c r="C33" s="31">
        <v>47335</v>
      </c>
      <c r="D33" s="32">
        <v>47335</v>
      </c>
      <c r="E33" s="31">
        <v>50097</v>
      </c>
      <c r="F33" s="32">
        <v>50097</v>
      </c>
      <c r="G33" s="31">
        <v>53041</v>
      </c>
      <c r="H33" s="32">
        <v>53041</v>
      </c>
      <c r="I33" s="31">
        <v>55999</v>
      </c>
      <c r="J33" s="32">
        <v>55999</v>
      </c>
      <c r="K33" s="31">
        <v>58941</v>
      </c>
      <c r="L33" s="32">
        <v>58941</v>
      </c>
      <c r="M33" s="31">
        <v>61732</v>
      </c>
      <c r="N33" s="32">
        <v>61732</v>
      </c>
      <c r="O33" s="31">
        <v>64773</v>
      </c>
      <c r="P33" s="32">
        <v>64773</v>
      </c>
      <c r="Q33" s="31">
        <v>66131</v>
      </c>
      <c r="R33" s="32">
        <v>66131</v>
      </c>
      <c r="S33" s="31">
        <v>68209</v>
      </c>
      <c r="T33" s="32">
        <v>68209</v>
      </c>
      <c r="U33" s="31">
        <v>70349</v>
      </c>
      <c r="V33" s="32">
        <v>70349</v>
      </c>
      <c r="W33" s="31">
        <v>72645</v>
      </c>
      <c r="X33" s="33">
        <v>72645</v>
      </c>
    </row>
    <row r="34" spans="1:24" x14ac:dyDescent="0.2">
      <c r="A34" s="26" t="s">
        <v>56</v>
      </c>
      <c r="B34" s="564" t="s">
        <v>57</v>
      </c>
      <c r="C34" s="28">
        <v>37150</v>
      </c>
      <c r="D34" s="29">
        <v>37150</v>
      </c>
      <c r="E34" s="28">
        <v>40257</v>
      </c>
      <c r="F34" s="29">
        <v>40257</v>
      </c>
      <c r="G34" s="28">
        <v>43680</v>
      </c>
      <c r="H34" s="29">
        <v>43680</v>
      </c>
      <c r="I34" s="28">
        <v>46470</v>
      </c>
      <c r="J34" s="29">
        <v>46470</v>
      </c>
      <c r="K34" s="28">
        <v>50327</v>
      </c>
      <c r="L34" s="29">
        <v>50327</v>
      </c>
      <c r="M34" s="28">
        <v>54067</v>
      </c>
      <c r="N34" s="29">
        <v>54067</v>
      </c>
      <c r="O34" s="28">
        <v>57220</v>
      </c>
      <c r="P34" s="29">
        <v>57220</v>
      </c>
      <c r="Q34" s="28">
        <v>60340</v>
      </c>
      <c r="R34" s="29">
        <v>60340</v>
      </c>
      <c r="S34" s="28">
        <v>62755</v>
      </c>
      <c r="T34" s="29">
        <v>62755</v>
      </c>
      <c r="U34" s="28">
        <v>65195</v>
      </c>
      <c r="V34" s="29">
        <v>65195</v>
      </c>
      <c r="W34" s="28">
        <v>66998</v>
      </c>
      <c r="X34" s="30">
        <v>66998</v>
      </c>
    </row>
    <row r="35" spans="1:24" x14ac:dyDescent="0.2">
      <c r="A35" s="24" t="s">
        <v>56</v>
      </c>
      <c r="B35" s="100" t="s">
        <v>58</v>
      </c>
      <c r="C35" s="31">
        <v>23386</v>
      </c>
      <c r="D35" s="32">
        <v>37572</v>
      </c>
      <c r="E35" s="31">
        <v>24566</v>
      </c>
      <c r="F35" s="32">
        <v>39468</v>
      </c>
      <c r="G35" s="31">
        <v>26543</v>
      </c>
      <c r="H35" s="32">
        <v>41461</v>
      </c>
      <c r="I35" s="31">
        <v>27883</v>
      </c>
      <c r="J35" s="32">
        <v>43553</v>
      </c>
      <c r="K35" s="31">
        <v>29437</v>
      </c>
      <c r="L35" s="32">
        <v>45993</v>
      </c>
      <c r="M35" s="31">
        <v>30443</v>
      </c>
      <c r="N35" s="32">
        <v>47553</v>
      </c>
      <c r="O35" s="31">
        <v>27802</v>
      </c>
      <c r="P35" s="32">
        <v>43469</v>
      </c>
      <c r="Q35" s="31">
        <v>28538</v>
      </c>
      <c r="R35" s="32">
        <v>44532</v>
      </c>
      <c r="S35" s="31">
        <v>28538</v>
      </c>
      <c r="T35" s="32">
        <v>44532</v>
      </c>
      <c r="U35" s="31">
        <v>29990</v>
      </c>
      <c r="V35" s="32">
        <v>46656</v>
      </c>
      <c r="W35" s="31">
        <v>30774</v>
      </c>
      <c r="X35" s="33">
        <v>47905</v>
      </c>
    </row>
    <row r="36" spans="1:24" x14ac:dyDescent="0.2">
      <c r="A36" s="26" t="s">
        <v>59</v>
      </c>
      <c r="B36" s="564" t="s">
        <v>60</v>
      </c>
      <c r="C36" s="28">
        <v>20772</v>
      </c>
      <c r="D36" s="29">
        <v>33676</v>
      </c>
      <c r="E36" s="28">
        <v>22977</v>
      </c>
      <c r="F36" s="29">
        <v>37955</v>
      </c>
      <c r="G36" s="28">
        <v>22799</v>
      </c>
      <c r="H36" s="29">
        <v>38451</v>
      </c>
      <c r="I36" s="28">
        <v>25464</v>
      </c>
      <c r="J36" s="29">
        <v>42834</v>
      </c>
      <c r="K36" s="28">
        <v>27460</v>
      </c>
      <c r="L36" s="29">
        <v>46726</v>
      </c>
      <c r="M36" s="28">
        <v>29586</v>
      </c>
      <c r="N36" s="29">
        <v>51018</v>
      </c>
      <c r="O36" s="28">
        <v>33118</v>
      </c>
      <c r="P36" s="29">
        <v>56870</v>
      </c>
      <c r="Q36" s="28">
        <v>33065</v>
      </c>
      <c r="R36" s="29">
        <v>57767</v>
      </c>
      <c r="S36" s="28">
        <v>33791</v>
      </c>
      <c r="T36" s="29">
        <v>59111</v>
      </c>
      <c r="U36" s="28">
        <v>34794</v>
      </c>
      <c r="V36" s="29">
        <v>60870</v>
      </c>
      <c r="W36" s="28">
        <v>36277</v>
      </c>
      <c r="X36" s="30">
        <v>63848</v>
      </c>
    </row>
    <row r="37" spans="1:24" x14ac:dyDescent="0.2">
      <c r="A37" s="24" t="s">
        <v>61</v>
      </c>
      <c r="B37" s="100" t="s">
        <v>62</v>
      </c>
      <c r="C37" s="31">
        <v>7030</v>
      </c>
      <c r="D37" s="32">
        <v>13711</v>
      </c>
      <c r="E37" s="31">
        <v>8030</v>
      </c>
      <c r="F37" s="32">
        <v>8030</v>
      </c>
      <c r="G37" s="31">
        <v>9030</v>
      </c>
      <c r="H37" s="32">
        <v>19863</v>
      </c>
      <c r="I37" s="31">
        <v>11530</v>
      </c>
      <c r="J37" s="32">
        <v>26865</v>
      </c>
      <c r="K37" s="31">
        <v>14030</v>
      </c>
      <c r="L37" s="32">
        <v>32690</v>
      </c>
      <c r="M37" s="31">
        <v>16530</v>
      </c>
      <c r="N37" s="32">
        <v>16530</v>
      </c>
      <c r="O37" s="31">
        <v>18530</v>
      </c>
      <c r="P37" s="32">
        <v>18530</v>
      </c>
      <c r="Q37" s="31">
        <v>20530</v>
      </c>
      <c r="R37" s="32">
        <v>20530</v>
      </c>
      <c r="S37" s="31">
        <v>22530</v>
      </c>
      <c r="T37" s="32">
        <v>52495</v>
      </c>
      <c r="U37" s="31">
        <v>24310</v>
      </c>
      <c r="V37" s="32">
        <v>56643</v>
      </c>
      <c r="W37" s="31">
        <v>25525</v>
      </c>
      <c r="X37" s="33">
        <v>59475</v>
      </c>
    </row>
    <row r="38" spans="1:24" x14ac:dyDescent="0.2">
      <c r="A38" s="26" t="s">
        <v>63</v>
      </c>
      <c r="B38" s="564" t="s">
        <v>64</v>
      </c>
      <c r="C38" s="28">
        <v>21893</v>
      </c>
      <c r="D38" s="29">
        <v>42566</v>
      </c>
      <c r="E38" s="28">
        <v>22786</v>
      </c>
      <c r="F38" s="29">
        <v>44547</v>
      </c>
      <c r="G38" s="28">
        <v>23647</v>
      </c>
      <c r="H38" s="29">
        <v>46246</v>
      </c>
      <c r="I38" s="28">
        <v>24619</v>
      </c>
      <c r="J38" s="29">
        <v>48142</v>
      </c>
      <c r="K38" s="28">
        <v>24619</v>
      </c>
      <c r="L38" s="29">
        <v>48142</v>
      </c>
      <c r="M38" s="28">
        <v>26042</v>
      </c>
      <c r="N38" s="29">
        <v>50506</v>
      </c>
      <c r="O38" s="28">
        <v>26725</v>
      </c>
      <c r="P38" s="29">
        <v>51801</v>
      </c>
      <c r="Q38" s="28">
        <v>27750</v>
      </c>
      <c r="R38" s="29">
        <v>53829</v>
      </c>
      <c r="S38" s="28">
        <v>28565</v>
      </c>
      <c r="T38" s="29">
        <v>55426</v>
      </c>
      <c r="U38" s="28">
        <v>29892</v>
      </c>
      <c r="V38" s="29">
        <v>56753</v>
      </c>
      <c r="W38" s="28">
        <v>30783</v>
      </c>
      <c r="X38" s="30">
        <v>57643</v>
      </c>
    </row>
    <row r="39" spans="1:24" ht="14.25" x14ac:dyDescent="0.2">
      <c r="A39" s="24" t="s">
        <v>63</v>
      </c>
      <c r="B39" s="100" t="s">
        <v>399</v>
      </c>
      <c r="C39" s="31" t="s">
        <v>390</v>
      </c>
      <c r="D39" s="32" t="s">
        <v>390</v>
      </c>
      <c r="E39" s="31" t="s">
        <v>390</v>
      </c>
      <c r="F39" s="32" t="s">
        <v>390</v>
      </c>
      <c r="G39" s="31" t="s">
        <v>390</v>
      </c>
      <c r="H39" s="32" t="s">
        <v>390</v>
      </c>
      <c r="I39" s="31" t="s">
        <v>390</v>
      </c>
      <c r="J39" s="32" t="s">
        <v>390</v>
      </c>
      <c r="K39" s="31" t="s">
        <v>390</v>
      </c>
      <c r="L39" s="32" t="s">
        <v>390</v>
      </c>
      <c r="M39" s="31" t="s">
        <v>390</v>
      </c>
      <c r="N39" s="32" t="s">
        <v>390</v>
      </c>
      <c r="O39" s="31" t="s">
        <v>390</v>
      </c>
      <c r="P39" s="32" t="s">
        <v>390</v>
      </c>
      <c r="Q39" s="31" t="s">
        <v>390</v>
      </c>
      <c r="R39" s="32" t="s">
        <v>390</v>
      </c>
      <c r="S39" s="31">
        <v>64875</v>
      </c>
      <c r="T39" s="32">
        <v>64875</v>
      </c>
      <c r="U39" s="31">
        <v>66598</v>
      </c>
      <c r="V39" s="32">
        <v>66598</v>
      </c>
      <c r="W39" s="31">
        <v>67157</v>
      </c>
      <c r="X39" s="33">
        <v>67157</v>
      </c>
    </row>
    <row r="40" spans="1:24" x14ac:dyDescent="0.2">
      <c r="A40" s="26" t="s">
        <v>66</v>
      </c>
      <c r="B40" s="564" t="s">
        <v>67</v>
      </c>
      <c r="C40" s="28">
        <v>34891</v>
      </c>
      <c r="D40" s="29">
        <v>34891</v>
      </c>
      <c r="E40" s="28">
        <v>37687</v>
      </c>
      <c r="F40" s="29">
        <v>37687</v>
      </c>
      <c r="G40" s="28">
        <v>40376</v>
      </c>
      <c r="H40" s="29">
        <v>40376</v>
      </c>
      <c r="I40" s="28">
        <v>43602</v>
      </c>
      <c r="J40" s="29">
        <v>43602</v>
      </c>
      <c r="K40" s="28">
        <v>46950</v>
      </c>
      <c r="L40" s="29">
        <v>46950</v>
      </c>
      <c r="M40" s="28">
        <v>48822</v>
      </c>
      <c r="N40" s="29">
        <v>48822</v>
      </c>
      <c r="O40" s="28">
        <v>50542</v>
      </c>
      <c r="P40" s="29">
        <v>50542</v>
      </c>
      <c r="Q40" s="28">
        <v>52130</v>
      </c>
      <c r="R40" s="29">
        <v>52130</v>
      </c>
      <c r="S40" s="28">
        <v>54404</v>
      </c>
      <c r="T40" s="29">
        <v>54404</v>
      </c>
      <c r="U40" s="28">
        <v>56038</v>
      </c>
      <c r="V40" s="29">
        <v>56038</v>
      </c>
      <c r="W40" s="28">
        <v>56968</v>
      </c>
      <c r="X40" s="30">
        <v>56968</v>
      </c>
    </row>
    <row r="41" spans="1:24" x14ac:dyDescent="0.2">
      <c r="A41" s="24" t="s">
        <v>66</v>
      </c>
      <c r="B41" s="100" t="s">
        <v>68</v>
      </c>
      <c r="C41" s="31">
        <v>18046</v>
      </c>
      <c r="D41" s="32">
        <v>47269</v>
      </c>
      <c r="E41" s="31">
        <v>19127</v>
      </c>
      <c r="F41" s="32">
        <v>50105</v>
      </c>
      <c r="G41" s="31">
        <v>20283</v>
      </c>
      <c r="H41" s="32">
        <v>53120</v>
      </c>
      <c r="I41" s="31">
        <v>21483</v>
      </c>
      <c r="J41" s="32">
        <v>56291</v>
      </c>
      <c r="K41" s="31">
        <v>25938</v>
      </c>
      <c r="L41" s="32">
        <v>58562</v>
      </c>
      <c r="M41" s="31">
        <v>27471</v>
      </c>
      <c r="N41" s="32">
        <v>62053</v>
      </c>
      <c r="O41" s="31">
        <v>28809</v>
      </c>
      <c r="P41" s="32">
        <v>65109</v>
      </c>
      <c r="Q41" s="31">
        <v>29916</v>
      </c>
      <c r="R41" s="32">
        <v>67587</v>
      </c>
      <c r="S41" s="31">
        <v>30008</v>
      </c>
      <c r="T41" s="32">
        <v>69669</v>
      </c>
      <c r="U41" s="31">
        <v>30061</v>
      </c>
      <c r="V41" s="32">
        <v>71772</v>
      </c>
      <c r="W41" s="31">
        <v>30620</v>
      </c>
      <c r="X41" s="33">
        <v>73061</v>
      </c>
    </row>
    <row r="42" spans="1:24" x14ac:dyDescent="0.2">
      <c r="A42" s="26" t="s">
        <v>69</v>
      </c>
      <c r="B42" s="564" t="s">
        <v>70</v>
      </c>
      <c r="C42" s="28">
        <v>23190</v>
      </c>
      <c r="D42" s="29">
        <v>45690</v>
      </c>
      <c r="E42" s="28">
        <v>23247</v>
      </c>
      <c r="F42" s="29">
        <v>45747</v>
      </c>
      <c r="G42" s="28">
        <v>23112</v>
      </c>
      <c r="H42" s="29">
        <v>45612</v>
      </c>
      <c r="I42" s="28">
        <v>24938</v>
      </c>
      <c r="J42" s="29">
        <v>47438</v>
      </c>
      <c r="K42" s="28">
        <v>23541</v>
      </c>
      <c r="L42" s="29">
        <v>46041</v>
      </c>
      <c r="M42" s="28">
        <v>28917</v>
      </c>
      <c r="N42" s="29">
        <v>55917</v>
      </c>
      <c r="O42" s="28">
        <v>51392</v>
      </c>
      <c r="P42" s="29">
        <v>82337</v>
      </c>
      <c r="Q42" s="28">
        <v>55788</v>
      </c>
      <c r="R42" s="29">
        <v>91368</v>
      </c>
      <c r="S42" s="28">
        <v>55788</v>
      </c>
      <c r="T42" s="29">
        <v>91368</v>
      </c>
      <c r="U42" s="28">
        <v>55788</v>
      </c>
      <c r="V42" s="29">
        <v>91368</v>
      </c>
      <c r="W42" s="28">
        <v>55305</v>
      </c>
      <c r="X42" s="30">
        <v>92518</v>
      </c>
    </row>
    <row r="43" spans="1:24" x14ac:dyDescent="0.2">
      <c r="A43" s="24" t="s">
        <v>71</v>
      </c>
      <c r="B43" s="100" t="s">
        <v>72</v>
      </c>
      <c r="C43" s="31">
        <v>21990</v>
      </c>
      <c r="D43" s="32">
        <v>34072</v>
      </c>
      <c r="E43" s="31">
        <v>22846</v>
      </c>
      <c r="F43" s="32">
        <v>35411</v>
      </c>
      <c r="G43" s="31">
        <v>23736</v>
      </c>
      <c r="H43" s="32">
        <v>36803</v>
      </c>
      <c r="I43" s="31">
        <v>25868</v>
      </c>
      <c r="J43" s="32">
        <v>40111</v>
      </c>
      <c r="K43" s="31">
        <v>26877</v>
      </c>
      <c r="L43" s="32">
        <v>41689</v>
      </c>
      <c r="M43" s="31">
        <v>31598</v>
      </c>
      <c r="N43" s="32">
        <v>50307</v>
      </c>
      <c r="O43" s="31">
        <v>33455</v>
      </c>
      <c r="P43" s="32">
        <v>53286</v>
      </c>
      <c r="Q43" s="31">
        <v>35095</v>
      </c>
      <c r="R43" s="32">
        <v>55918</v>
      </c>
      <c r="S43" s="31">
        <v>37687</v>
      </c>
      <c r="T43" s="32">
        <v>59343</v>
      </c>
      <c r="U43" s="31">
        <v>39237</v>
      </c>
      <c r="V43" s="32">
        <v>62194</v>
      </c>
      <c r="W43" s="31">
        <v>40005</v>
      </c>
      <c r="X43" s="33">
        <v>64123</v>
      </c>
    </row>
    <row r="44" spans="1:24" x14ac:dyDescent="0.2">
      <c r="A44" s="26" t="s">
        <v>73</v>
      </c>
      <c r="B44" s="564" t="s">
        <v>74</v>
      </c>
      <c r="C44" s="28">
        <v>40031</v>
      </c>
      <c r="D44" s="29">
        <v>40031</v>
      </c>
      <c r="E44" s="28">
        <v>42078</v>
      </c>
      <c r="F44" s="29">
        <v>42078</v>
      </c>
      <c r="G44" s="28">
        <v>44493</v>
      </c>
      <c r="H44" s="29">
        <v>44493</v>
      </c>
      <c r="I44" s="28">
        <v>46253</v>
      </c>
      <c r="J44" s="29">
        <v>46253</v>
      </c>
      <c r="K44" s="28">
        <v>47905</v>
      </c>
      <c r="L44" s="29">
        <v>47905</v>
      </c>
      <c r="M44" s="28">
        <v>53507</v>
      </c>
      <c r="N44" s="29">
        <v>53507</v>
      </c>
      <c r="O44" s="28">
        <v>64264</v>
      </c>
      <c r="P44" s="29">
        <v>64264</v>
      </c>
      <c r="Q44" s="28">
        <v>62689</v>
      </c>
      <c r="R44" s="29">
        <v>62689</v>
      </c>
      <c r="S44" s="28">
        <v>65607</v>
      </c>
      <c r="T44" s="29">
        <v>65607</v>
      </c>
      <c r="U44" s="28">
        <v>71081</v>
      </c>
      <c r="V44" s="29">
        <v>71081</v>
      </c>
      <c r="W44" s="28">
        <v>70861</v>
      </c>
      <c r="X44" s="30">
        <v>70861</v>
      </c>
    </row>
    <row r="45" spans="1:24" x14ac:dyDescent="0.2">
      <c r="A45" s="24" t="s">
        <v>73</v>
      </c>
      <c r="B45" s="100" t="s">
        <v>75</v>
      </c>
      <c r="C45" s="31">
        <v>49292</v>
      </c>
      <c r="D45" s="32">
        <v>49292</v>
      </c>
      <c r="E45" s="31">
        <v>49966</v>
      </c>
      <c r="F45" s="32">
        <v>49966</v>
      </c>
      <c r="G45" s="31">
        <v>51430</v>
      </c>
      <c r="H45" s="32">
        <v>51430</v>
      </c>
      <c r="I45" s="31">
        <v>51430</v>
      </c>
      <c r="J45" s="32">
        <v>51430</v>
      </c>
      <c r="K45" s="31">
        <v>53542</v>
      </c>
      <c r="L45" s="32">
        <v>53542</v>
      </c>
      <c r="M45" s="31">
        <v>58268</v>
      </c>
      <c r="N45" s="32">
        <v>58268</v>
      </c>
      <c r="O45" s="31">
        <v>61019</v>
      </c>
      <c r="P45" s="32">
        <v>61019</v>
      </c>
      <c r="Q45" s="31">
        <v>64024</v>
      </c>
      <c r="R45" s="32">
        <v>64024</v>
      </c>
      <c r="S45" s="31">
        <v>67423</v>
      </c>
      <c r="T45" s="32">
        <v>67423</v>
      </c>
      <c r="U45" s="31">
        <v>70024</v>
      </c>
      <c r="V45" s="32">
        <v>70024</v>
      </c>
      <c r="W45" s="31">
        <v>74460</v>
      </c>
      <c r="X45" s="33">
        <v>74460</v>
      </c>
    </row>
    <row r="46" spans="1:24" x14ac:dyDescent="0.2">
      <c r="A46" s="26" t="s">
        <v>73</v>
      </c>
      <c r="B46" s="564" t="s">
        <v>76</v>
      </c>
      <c r="C46" s="28">
        <v>15708</v>
      </c>
      <c r="D46" s="29">
        <v>30508</v>
      </c>
      <c r="E46" s="28">
        <v>15578</v>
      </c>
      <c r="F46" s="29">
        <v>30378</v>
      </c>
      <c r="G46" s="28">
        <v>17075</v>
      </c>
      <c r="H46" s="29">
        <v>33375</v>
      </c>
      <c r="I46" s="28">
        <v>17096</v>
      </c>
      <c r="J46" s="29">
        <v>33396</v>
      </c>
      <c r="K46" s="28">
        <v>18296</v>
      </c>
      <c r="L46" s="29">
        <v>36906</v>
      </c>
      <c r="M46" s="28">
        <v>22379</v>
      </c>
      <c r="N46" s="29">
        <v>48259</v>
      </c>
      <c r="O46" s="28">
        <v>24331</v>
      </c>
      <c r="P46" s="29">
        <v>53011</v>
      </c>
      <c r="Q46" s="28">
        <v>26606</v>
      </c>
      <c r="R46" s="29">
        <v>58386</v>
      </c>
      <c r="S46" s="28">
        <v>28995</v>
      </c>
      <c r="T46" s="29">
        <v>64205</v>
      </c>
      <c r="U46" s="28">
        <v>31904</v>
      </c>
      <c r="V46" s="29">
        <v>64614</v>
      </c>
      <c r="W46" s="28">
        <v>34734</v>
      </c>
      <c r="X46" s="30">
        <v>64724</v>
      </c>
    </row>
    <row r="47" spans="1:24" x14ac:dyDescent="0.2">
      <c r="A47" s="24" t="s">
        <v>73</v>
      </c>
      <c r="B47" s="100" t="s">
        <v>77</v>
      </c>
      <c r="C47" s="31">
        <v>16113</v>
      </c>
      <c r="D47" s="32">
        <v>30913</v>
      </c>
      <c r="E47" s="31">
        <v>16259</v>
      </c>
      <c r="F47" s="32">
        <v>31059</v>
      </c>
      <c r="G47" s="31">
        <v>17625</v>
      </c>
      <c r="H47" s="32">
        <v>33425</v>
      </c>
      <c r="I47" s="31">
        <v>17745</v>
      </c>
      <c r="J47" s="32">
        <v>34045</v>
      </c>
      <c r="K47" s="31">
        <v>21257</v>
      </c>
      <c r="L47" s="32">
        <v>41027</v>
      </c>
      <c r="M47" s="31">
        <v>23027</v>
      </c>
      <c r="N47" s="32">
        <v>48907</v>
      </c>
      <c r="O47" s="31">
        <v>25228</v>
      </c>
      <c r="P47" s="32">
        <v>53908</v>
      </c>
      <c r="Q47" s="31">
        <v>27403</v>
      </c>
      <c r="R47" s="32">
        <v>59183</v>
      </c>
      <c r="S47" s="31">
        <v>30324</v>
      </c>
      <c r="T47" s="32">
        <v>65544</v>
      </c>
      <c r="U47" s="31">
        <v>32674</v>
      </c>
      <c r="V47" s="32">
        <v>65384</v>
      </c>
      <c r="W47" s="31">
        <v>35704</v>
      </c>
      <c r="X47" s="33">
        <v>65694</v>
      </c>
    </row>
    <row r="48" spans="1:24" x14ac:dyDescent="0.2">
      <c r="A48" s="26" t="s">
        <v>78</v>
      </c>
      <c r="B48" s="564" t="s">
        <v>79</v>
      </c>
      <c r="C48" s="28">
        <v>12975</v>
      </c>
      <c r="D48" s="29">
        <v>42313</v>
      </c>
      <c r="E48" s="28">
        <v>16630</v>
      </c>
      <c r="F48" s="29">
        <v>43371</v>
      </c>
      <c r="G48" s="28">
        <v>18465</v>
      </c>
      <c r="H48" s="29">
        <v>43562</v>
      </c>
      <c r="I48" s="28">
        <v>16473</v>
      </c>
      <c r="J48" s="29">
        <v>30855</v>
      </c>
      <c r="K48" s="28">
        <v>21502</v>
      </c>
      <c r="L48" s="29">
        <v>45373</v>
      </c>
      <c r="M48" s="28">
        <v>24393</v>
      </c>
      <c r="N48" s="29">
        <v>48952</v>
      </c>
      <c r="O48" s="28">
        <v>26517</v>
      </c>
      <c r="P48" s="29">
        <v>49492</v>
      </c>
      <c r="Q48" s="28">
        <v>29634</v>
      </c>
      <c r="R48" s="29">
        <v>55542</v>
      </c>
      <c r="S48" s="28">
        <v>31346</v>
      </c>
      <c r="T48" s="29">
        <v>59683</v>
      </c>
      <c r="U48" s="28">
        <v>32486</v>
      </c>
      <c r="V48" s="29">
        <v>64267</v>
      </c>
      <c r="W48" s="28">
        <v>37950</v>
      </c>
      <c r="X48" s="30">
        <v>70245</v>
      </c>
    </row>
    <row r="49" spans="1:24" ht="14.25" x14ac:dyDescent="0.2">
      <c r="A49" s="24" t="s">
        <v>78</v>
      </c>
      <c r="B49" s="100" t="s">
        <v>400</v>
      </c>
      <c r="C49" s="31" t="s">
        <v>390</v>
      </c>
      <c r="D49" s="32" t="s">
        <v>390</v>
      </c>
      <c r="E49" s="31" t="s">
        <v>390</v>
      </c>
      <c r="F49" s="32" t="s">
        <v>390</v>
      </c>
      <c r="G49" s="31" t="s">
        <v>390</v>
      </c>
      <c r="H49" s="32" t="s">
        <v>390</v>
      </c>
      <c r="I49" s="31" t="s">
        <v>390</v>
      </c>
      <c r="J49" s="32" t="s">
        <v>390</v>
      </c>
      <c r="K49" s="31" t="s">
        <v>390</v>
      </c>
      <c r="L49" s="32" t="s">
        <v>390</v>
      </c>
      <c r="M49" s="31" t="s">
        <v>390</v>
      </c>
      <c r="N49" s="32" t="s">
        <v>390</v>
      </c>
      <c r="O49" s="31">
        <v>22786</v>
      </c>
      <c r="P49" s="32">
        <v>22786</v>
      </c>
      <c r="Q49" s="31">
        <v>24693</v>
      </c>
      <c r="R49" s="32">
        <v>24693</v>
      </c>
      <c r="S49" s="31">
        <v>25665</v>
      </c>
      <c r="T49" s="32">
        <v>25665</v>
      </c>
      <c r="U49" s="31">
        <v>26378</v>
      </c>
      <c r="V49" s="32">
        <v>26378</v>
      </c>
      <c r="W49" s="31">
        <v>29500</v>
      </c>
      <c r="X49" s="33">
        <v>29500</v>
      </c>
    </row>
    <row r="50" spans="1:24" x14ac:dyDescent="0.2">
      <c r="A50" s="26" t="s">
        <v>81</v>
      </c>
      <c r="B50" s="564" t="s">
        <v>82</v>
      </c>
      <c r="C50" s="28">
        <v>20469</v>
      </c>
      <c r="D50" s="29">
        <v>47361</v>
      </c>
      <c r="E50" s="28">
        <v>22686</v>
      </c>
      <c r="F50" s="29">
        <v>50103</v>
      </c>
      <c r="G50" s="28">
        <v>24675</v>
      </c>
      <c r="H50" s="29">
        <v>53736</v>
      </c>
      <c r="I50" s="28">
        <v>26280</v>
      </c>
      <c r="J50" s="29">
        <v>56793</v>
      </c>
      <c r="K50" s="28">
        <v>25888</v>
      </c>
      <c r="L50" s="29">
        <v>32358</v>
      </c>
      <c r="M50" s="28">
        <v>28515</v>
      </c>
      <c r="N50" s="29">
        <v>60885</v>
      </c>
      <c r="O50" s="28">
        <v>29925</v>
      </c>
      <c r="P50" s="29">
        <v>63915</v>
      </c>
      <c r="Q50" s="28">
        <v>31449</v>
      </c>
      <c r="R50" s="29">
        <v>66265</v>
      </c>
      <c r="S50" s="28">
        <v>32057</v>
      </c>
      <c r="T50" s="29">
        <v>67945</v>
      </c>
      <c r="U50" s="28">
        <v>32681</v>
      </c>
      <c r="V50" s="29">
        <v>70361</v>
      </c>
      <c r="W50" s="28">
        <v>33290</v>
      </c>
      <c r="X50" s="30">
        <v>72478</v>
      </c>
    </row>
    <row r="51" spans="1:24" x14ac:dyDescent="0.2">
      <c r="A51" s="24" t="s">
        <v>81</v>
      </c>
      <c r="B51" s="100" t="s">
        <v>83</v>
      </c>
      <c r="C51" s="31">
        <v>41055</v>
      </c>
      <c r="D51" s="32">
        <v>41055</v>
      </c>
      <c r="E51" s="31">
        <v>43354</v>
      </c>
      <c r="F51" s="32">
        <v>43354</v>
      </c>
      <c r="G51" s="31">
        <v>46547</v>
      </c>
      <c r="H51" s="32">
        <v>46547</v>
      </c>
      <c r="I51" s="31">
        <v>48830</v>
      </c>
      <c r="J51" s="32">
        <v>48830</v>
      </c>
      <c r="K51" s="31">
        <v>50927</v>
      </c>
      <c r="L51" s="32">
        <v>50927</v>
      </c>
      <c r="M51" s="31">
        <v>53015</v>
      </c>
      <c r="N51" s="32">
        <v>53015</v>
      </c>
      <c r="O51" s="31">
        <v>55388</v>
      </c>
      <c r="P51" s="32">
        <v>55388</v>
      </c>
      <c r="Q51" s="31">
        <v>57425</v>
      </c>
      <c r="R51" s="32">
        <v>57425</v>
      </c>
      <c r="S51" s="31">
        <v>59120</v>
      </c>
      <c r="T51" s="32">
        <v>59120</v>
      </c>
      <c r="U51" s="31">
        <v>60870</v>
      </c>
      <c r="V51" s="32">
        <v>60870</v>
      </c>
      <c r="W51" s="31">
        <v>61107</v>
      </c>
      <c r="X51" s="33">
        <v>61107</v>
      </c>
    </row>
    <row r="52" spans="1:24" x14ac:dyDescent="0.2">
      <c r="A52" s="26" t="s">
        <v>84</v>
      </c>
      <c r="B52" s="564" t="s">
        <v>85</v>
      </c>
      <c r="C52" s="28">
        <v>15030</v>
      </c>
      <c r="D52" s="29">
        <v>33728</v>
      </c>
      <c r="E52" s="28">
        <v>16920</v>
      </c>
      <c r="F52" s="29">
        <v>36794</v>
      </c>
      <c r="G52" s="28">
        <v>18444</v>
      </c>
      <c r="H52" s="29">
        <v>39224</v>
      </c>
      <c r="I52" s="28">
        <v>20757</v>
      </c>
      <c r="J52" s="29">
        <v>43199</v>
      </c>
      <c r="K52" s="28">
        <v>19292</v>
      </c>
      <c r="L52" s="29">
        <v>41734</v>
      </c>
      <c r="M52" s="28">
        <v>19970</v>
      </c>
      <c r="N52" s="29">
        <v>43880</v>
      </c>
      <c r="O52" s="28">
        <v>21711</v>
      </c>
      <c r="P52" s="29">
        <v>48012</v>
      </c>
      <c r="Q52" s="28">
        <v>22309</v>
      </c>
      <c r="R52" s="29">
        <v>49404</v>
      </c>
      <c r="S52" s="28">
        <v>22916</v>
      </c>
      <c r="T52" s="29">
        <v>50824</v>
      </c>
      <c r="U52" s="28">
        <v>23634</v>
      </c>
      <c r="V52" s="29">
        <v>52379</v>
      </c>
      <c r="W52" s="28">
        <v>25766</v>
      </c>
      <c r="X52" s="30">
        <v>57242</v>
      </c>
    </row>
    <row r="53" spans="1:24" x14ac:dyDescent="0.2">
      <c r="A53" s="24" t="s">
        <v>86</v>
      </c>
      <c r="B53" s="100" t="s">
        <v>87</v>
      </c>
      <c r="C53" s="31">
        <v>20930</v>
      </c>
      <c r="D53" s="32">
        <v>33506</v>
      </c>
      <c r="E53" s="31">
        <v>22231</v>
      </c>
      <c r="F53" s="32">
        <v>35497</v>
      </c>
      <c r="G53" s="31">
        <v>22895</v>
      </c>
      <c r="H53" s="32">
        <v>36875</v>
      </c>
      <c r="I53" s="31">
        <v>26272</v>
      </c>
      <c r="J53" s="32">
        <v>40162</v>
      </c>
      <c r="K53" s="31">
        <v>31110</v>
      </c>
      <c r="L53" s="32">
        <v>48206</v>
      </c>
      <c r="M53" s="31">
        <v>34266</v>
      </c>
      <c r="N53" s="32">
        <v>52773</v>
      </c>
      <c r="O53" s="31">
        <v>37966</v>
      </c>
      <c r="P53" s="32">
        <v>58607</v>
      </c>
      <c r="Q53" s="31">
        <v>41434</v>
      </c>
      <c r="R53" s="32">
        <v>63878</v>
      </c>
      <c r="S53" s="31">
        <v>42501</v>
      </c>
      <c r="T53" s="32">
        <v>67189</v>
      </c>
      <c r="U53" s="31">
        <v>45132</v>
      </c>
      <c r="V53" s="32">
        <v>71548</v>
      </c>
      <c r="W53" s="31">
        <v>45564</v>
      </c>
      <c r="X53" s="33">
        <v>72244</v>
      </c>
    </row>
    <row r="54" spans="1:24" x14ac:dyDescent="0.2">
      <c r="A54" s="26" t="s">
        <v>88</v>
      </c>
      <c r="B54" s="564" t="s">
        <v>89</v>
      </c>
      <c r="C54" s="28">
        <v>29678</v>
      </c>
      <c r="D54" s="29">
        <v>41058</v>
      </c>
      <c r="E54" s="28">
        <v>31408</v>
      </c>
      <c r="F54" s="29">
        <v>43458</v>
      </c>
      <c r="G54" s="28">
        <v>33437</v>
      </c>
      <c r="H54" s="29">
        <v>46197</v>
      </c>
      <c r="I54" s="28">
        <v>35270</v>
      </c>
      <c r="J54" s="29">
        <v>48782</v>
      </c>
      <c r="K54" s="28">
        <v>36280</v>
      </c>
      <c r="L54" s="29">
        <v>50184</v>
      </c>
      <c r="M54" s="28">
        <v>38394</v>
      </c>
      <c r="N54" s="29">
        <v>53118</v>
      </c>
      <c r="O54" s="28">
        <v>41656</v>
      </c>
      <c r="P54" s="29">
        <v>54698</v>
      </c>
      <c r="Q54" s="28">
        <v>44756</v>
      </c>
      <c r="R54" s="29">
        <v>54698</v>
      </c>
      <c r="S54" s="28">
        <v>48076</v>
      </c>
      <c r="T54" s="29">
        <v>56040</v>
      </c>
      <c r="U54" s="28">
        <v>49498</v>
      </c>
      <c r="V54" s="29">
        <v>57702</v>
      </c>
      <c r="W54" s="28">
        <v>51308</v>
      </c>
      <c r="X54" s="30">
        <v>59512</v>
      </c>
    </row>
    <row r="55" spans="1:24" x14ac:dyDescent="0.2">
      <c r="A55" s="24" t="s">
        <v>88</v>
      </c>
      <c r="B55" s="100" t="s">
        <v>90</v>
      </c>
      <c r="C55" s="31">
        <v>48164</v>
      </c>
      <c r="D55" s="32">
        <v>48164</v>
      </c>
      <c r="E55" s="31">
        <v>50610</v>
      </c>
      <c r="F55" s="32">
        <v>50610</v>
      </c>
      <c r="G55" s="31">
        <v>53430</v>
      </c>
      <c r="H55" s="32">
        <v>53430</v>
      </c>
      <c r="I55" s="31">
        <v>55990</v>
      </c>
      <c r="J55" s="32">
        <v>55990</v>
      </c>
      <c r="K55" s="31">
        <v>58764</v>
      </c>
      <c r="L55" s="32">
        <v>58764</v>
      </c>
      <c r="M55" s="31">
        <v>61110</v>
      </c>
      <c r="N55" s="32">
        <v>61110</v>
      </c>
      <c r="O55" s="31">
        <v>63634</v>
      </c>
      <c r="P55" s="32">
        <v>63634</v>
      </c>
      <c r="Q55" s="31">
        <v>66178</v>
      </c>
      <c r="R55" s="32">
        <v>66178</v>
      </c>
      <c r="S55" s="31">
        <v>68814</v>
      </c>
      <c r="T55" s="32">
        <v>68814</v>
      </c>
      <c r="U55" s="31">
        <v>70864</v>
      </c>
      <c r="V55" s="32">
        <v>70864</v>
      </c>
      <c r="W55" s="31">
        <v>72980</v>
      </c>
      <c r="X55" s="33">
        <v>72980</v>
      </c>
    </row>
    <row r="56" spans="1:24" x14ac:dyDescent="0.2">
      <c r="A56" s="26" t="s">
        <v>88</v>
      </c>
      <c r="B56" s="564" t="s">
        <v>91</v>
      </c>
      <c r="C56" s="28">
        <v>30632</v>
      </c>
      <c r="D56" s="29">
        <v>38376</v>
      </c>
      <c r="E56" s="28">
        <v>32491</v>
      </c>
      <c r="F56" s="29">
        <v>39605</v>
      </c>
      <c r="G56" s="28">
        <v>33435</v>
      </c>
      <c r="H56" s="29">
        <v>40763</v>
      </c>
      <c r="I56" s="28">
        <v>34793</v>
      </c>
      <c r="J56" s="29">
        <v>42413</v>
      </c>
      <c r="K56" s="28">
        <v>36143</v>
      </c>
      <c r="L56" s="29">
        <v>43447</v>
      </c>
      <c r="M56" s="28">
        <v>37084</v>
      </c>
      <c r="N56" s="29">
        <v>44572</v>
      </c>
      <c r="O56" s="28">
        <v>39897</v>
      </c>
      <c r="P56" s="29">
        <v>46065</v>
      </c>
      <c r="Q56" s="28">
        <v>41067</v>
      </c>
      <c r="R56" s="29">
        <v>47421</v>
      </c>
      <c r="S56" s="28">
        <v>42628</v>
      </c>
      <c r="T56" s="29">
        <v>49188</v>
      </c>
      <c r="U56" s="28">
        <v>44246</v>
      </c>
      <c r="V56" s="29">
        <v>51062</v>
      </c>
      <c r="W56" s="28">
        <v>45327</v>
      </c>
      <c r="X56" s="30">
        <v>52510</v>
      </c>
    </row>
    <row r="57" spans="1:24" x14ac:dyDescent="0.2">
      <c r="A57" s="24" t="s">
        <v>92</v>
      </c>
      <c r="B57" s="100" t="s">
        <v>93</v>
      </c>
      <c r="C57" s="31">
        <v>21726</v>
      </c>
      <c r="D57" s="32">
        <v>54346</v>
      </c>
      <c r="E57" s="31">
        <v>25050</v>
      </c>
      <c r="F57" s="32">
        <v>63621</v>
      </c>
      <c r="G57" s="31">
        <v>29430</v>
      </c>
      <c r="H57" s="32">
        <v>74944</v>
      </c>
      <c r="I57" s="31">
        <v>40589</v>
      </c>
      <c r="J57" s="32">
        <v>90980</v>
      </c>
      <c r="K57" s="31">
        <v>49665</v>
      </c>
      <c r="L57" s="32">
        <v>77061</v>
      </c>
      <c r="M57" s="31">
        <v>52892</v>
      </c>
      <c r="N57" s="32">
        <v>81753</v>
      </c>
      <c r="O57" s="31">
        <v>59582</v>
      </c>
      <c r="P57" s="32">
        <v>90175</v>
      </c>
      <c r="Q57" s="31">
        <v>61544</v>
      </c>
      <c r="R57" s="32">
        <v>93233</v>
      </c>
      <c r="S57" s="31">
        <v>59041</v>
      </c>
      <c r="T57" s="32">
        <v>91855</v>
      </c>
      <c r="U57" s="31">
        <v>60769</v>
      </c>
      <c r="V57" s="32">
        <v>94567</v>
      </c>
      <c r="W57" s="31">
        <v>63865</v>
      </c>
      <c r="X57" s="33">
        <v>98755</v>
      </c>
    </row>
    <row r="58" spans="1:24" x14ac:dyDescent="0.2">
      <c r="A58" s="26" t="s">
        <v>94</v>
      </c>
      <c r="B58" s="564" t="s">
        <v>95</v>
      </c>
      <c r="C58" s="28">
        <v>32504</v>
      </c>
      <c r="D58" s="29">
        <v>32504</v>
      </c>
      <c r="E58" s="28">
        <v>36861</v>
      </c>
      <c r="F58" s="29">
        <v>36861</v>
      </c>
      <c r="G58" s="28">
        <v>31674</v>
      </c>
      <c r="H58" s="29">
        <v>31674</v>
      </c>
      <c r="I58" s="28">
        <v>38367</v>
      </c>
      <c r="J58" s="29">
        <v>38367</v>
      </c>
      <c r="K58" s="28">
        <v>38824</v>
      </c>
      <c r="L58" s="29">
        <v>38824</v>
      </c>
      <c r="M58" s="28">
        <v>48013</v>
      </c>
      <c r="N58" s="29">
        <v>48013</v>
      </c>
      <c r="O58" s="28">
        <v>53964</v>
      </c>
      <c r="P58" s="29">
        <v>53964</v>
      </c>
      <c r="Q58" s="28">
        <v>53964</v>
      </c>
      <c r="R58" s="29">
        <v>53964</v>
      </c>
      <c r="S58" s="28">
        <v>54312</v>
      </c>
      <c r="T58" s="29">
        <v>54312</v>
      </c>
      <c r="U58" s="28">
        <v>46619</v>
      </c>
      <c r="V58" s="29">
        <v>46619</v>
      </c>
      <c r="W58" s="28">
        <v>54727</v>
      </c>
      <c r="X58" s="30">
        <v>54727</v>
      </c>
    </row>
    <row r="59" spans="1:24" x14ac:dyDescent="0.2">
      <c r="A59" s="24" t="s">
        <v>94</v>
      </c>
      <c r="B59" s="100" t="s">
        <v>530</v>
      </c>
      <c r="C59" s="31">
        <v>14921</v>
      </c>
      <c r="D59" s="32">
        <v>35671</v>
      </c>
      <c r="E59" s="31">
        <v>15670</v>
      </c>
      <c r="F59" s="32">
        <v>36640</v>
      </c>
      <c r="G59" s="31">
        <v>16112</v>
      </c>
      <c r="H59" s="32">
        <v>38130</v>
      </c>
      <c r="I59" s="31">
        <v>18368</v>
      </c>
      <c r="J59" s="32">
        <v>43468</v>
      </c>
      <c r="K59" s="31">
        <v>20200</v>
      </c>
      <c r="L59" s="32">
        <v>47810</v>
      </c>
      <c r="M59" s="31">
        <v>22573</v>
      </c>
      <c r="N59" s="32">
        <v>48163</v>
      </c>
      <c r="O59" s="31">
        <v>26150</v>
      </c>
      <c r="P59" s="32">
        <v>61080</v>
      </c>
      <c r="Q59" s="31">
        <v>27428</v>
      </c>
      <c r="R59" s="32">
        <v>64104</v>
      </c>
      <c r="S59" s="31">
        <v>28508</v>
      </c>
      <c r="T59" s="32">
        <v>66656</v>
      </c>
      <c r="U59" s="31">
        <v>29008</v>
      </c>
      <c r="V59" s="32">
        <v>67178</v>
      </c>
      <c r="W59" s="31">
        <v>30174</v>
      </c>
      <c r="X59" s="33">
        <v>69840</v>
      </c>
    </row>
    <row r="60" spans="1:24" x14ac:dyDescent="0.2">
      <c r="A60" s="26" t="s">
        <v>96</v>
      </c>
      <c r="B60" s="564" t="s">
        <v>532</v>
      </c>
      <c r="C60" s="28">
        <v>8679</v>
      </c>
      <c r="D60" s="29">
        <v>19479</v>
      </c>
      <c r="E60" s="28">
        <v>9845</v>
      </c>
      <c r="F60" s="29">
        <v>20645</v>
      </c>
      <c r="G60" s="28">
        <v>11019</v>
      </c>
      <c r="H60" s="29">
        <v>21819</v>
      </c>
      <c r="I60" s="28">
        <v>11689</v>
      </c>
      <c r="J60" s="29">
        <v>22489</v>
      </c>
      <c r="K60" s="28">
        <v>12078</v>
      </c>
      <c r="L60" s="29">
        <v>22878</v>
      </c>
      <c r="M60" s="28">
        <v>13413</v>
      </c>
      <c r="N60" s="29">
        <v>24213</v>
      </c>
      <c r="O60" s="28">
        <v>15532</v>
      </c>
      <c r="P60" s="29">
        <v>26332</v>
      </c>
      <c r="Q60" s="28">
        <v>16485</v>
      </c>
      <c r="R60" s="29">
        <v>27285</v>
      </c>
      <c r="S60" s="28">
        <v>15655</v>
      </c>
      <c r="T60" s="29">
        <v>26455</v>
      </c>
      <c r="U60" s="28">
        <v>17649</v>
      </c>
      <c r="V60" s="29">
        <v>28449</v>
      </c>
      <c r="W60" s="28">
        <v>19411</v>
      </c>
      <c r="X60" s="30">
        <v>30211</v>
      </c>
    </row>
    <row r="61" spans="1:24" x14ac:dyDescent="0.2">
      <c r="A61" s="24" t="s">
        <v>96</v>
      </c>
      <c r="B61" s="100" t="s">
        <v>97</v>
      </c>
      <c r="C61" s="31">
        <v>10216</v>
      </c>
      <c r="D61" s="32">
        <v>21016</v>
      </c>
      <c r="E61" s="31">
        <v>10175</v>
      </c>
      <c r="F61" s="32">
        <v>20975</v>
      </c>
      <c r="G61" s="31">
        <v>11175</v>
      </c>
      <c r="H61" s="32">
        <v>21975</v>
      </c>
      <c r="I61" s="31">
        <v>12235</v>
      </c>
      <c r="J61" s="32">
        <v>22975</v>
      </c>
      <c r="K61" s="31">
        <v>14812</v>
      </c>
      <c r="L61" s="32">
        <v>25612</v>
      </c>
      <c r="M61" s="31">
        <v>16682</v>
      </c>
      <c r="N61" s="32">
        <v>27482</v>
      </c>
      <c r="O61" s="31">
        <v>18207</v>
      </c>
      <c r="P61" s="32">
        <v>29007</v>
      </c>
      <c r="Q61" s="31">
        <v>19197</v>
      </c>
      <c r="R61" s="32">
        <v>30386</v>
      </c>
      <c r="S61" s="31">
        <v>19763</v>
      </c>
      <c r="T61" s="32">
        <v>31355</v>
      </c>
      <c r="U61" s="31">
        <v>22063</v>
      </c>
      <c r="V61" s="32">
        <v>33655</v>
      </c>
      <c r="W61" s="31">
        <v>28513</v>
      </c>
      <c r="X61" s="33">
        <v>39655</v>
      </c>
    </row>
    <row r="62" spans="1:24" x14ac:dyDescent="0.2">
      <c r="A62" s="26" t="s">
        <v>96</v>
      </c>
      <c r="B62" s="564" t="s">
        <v>98</v>
      </c>
      <c r="C62" s="28">
        <v>9610</v>
      </c>
      <c r="D62" s="29">
        <v>20410</v>
      </c>
      <c r="E62" s="28">
        <v>8275</v>
      </c>
      <c r="F62" s="29">
        <v>19075</v>
      </c>
      <c r="G62" s="28">
        <v>16340</v>
      </c>
      <c r="H62" s="29">
        <v>27140</v>
      </c>
      <c r="I62" s="28">
        <v>23450</v>
      </c>
      <c r="J62" s="29">
        <v>34250</v>
      </c>
      <c r="K62" s="28">
        <v>16762</v>
      </c>
      <c r="L62" s="29">
        <v>27562</v>
      </c>
      <c r="M62" s="28">
        <v>18463</v>
      </c>
      <c r="N62" s="29">
        <v>29263</v>
      </c>
      <c r="O62" s="28">
        <v>18755</v>
      </c>
      <c r="P62" s="29">
        <v>48355</v>
      </c>
      <c r="Q62" s="28">
        <v>19222</v>
      </c>
      <c r="R62" s="29">
        <v>30022</v>
      </c>
      <c r="S62" s="28">
        <v>20538</v>
      </c>
      <c r="T62" s="29">
        <v>31338</v>
      </c>
      <c r="U62" s="28">
        <v>22173</v>
      </c>
      <c r="V62" s="29">
        <v>32973</v>
      </c>
      <c r="W62" s="28">
        <v>28331</v>
      </c>
      <c r="X62" s="30">
        <v>39131</v>
      </c>
    </row>
    <row r="63" spans="1:24" ht="14.25" x14ac:dyDescent="0.2">
      <c r="A63" s="24" t="s">
        <v>99</v>
      </c>
      <c r="B63" s="100" t="s">
        <v>401</v>
      </c>
      <c r="C63" s="31" t="s">
        <v>390</v>
      </c>
      <c r="D63" s="32" t="s">
        <v>390</v>
      </c>
      <c r="E63" s="31" t="s">
        <v>390</v>
      </c>
      <c r="F63" s="32" t="s">
        <v>390</v>
      </c>
      <c r="G63" s="31" t="s">
        <v>390</v>
      </c>
      <c r="H63" s="32" t="s">
        <v>390</v>
      </c>
      <c r="I63" s="31" t="s">
        <v>390</v>
      </c>
      <c r="J63" s="32" t="s">
        <v>390</v>
      </c>
      <c r="K63" s="31" t="s">
        <v>390</v>
      </c>
      <c r="L63" s="32" t="s">
        <v>390</v>
      </c>
      <c r="M63" s="31" t="s">
        <v>390</v>
      </c>
      <c r="N63" s="32" t="s">
        <v>390</v>
      </c>
      <c r="O63" s="31">
        <v>58000</v>
      </c>
      <c r="P63" s="32">
        <v>58000</v>
      </c>
      <c r="Q63" s="31">
        <v>60900</v>
      </c>
      <c r="R63" s="32">
        <v>60900</v>
      </c>
      <c r="S63" s="31">
        <v>63336</v>
      </c>
      <c r="T63" s="32">
        <v>63336</v>
      </c>
      <c r="U63" s="31">
        <v>71306</v>
      </c>
      <c r="V63" s="32">
        <v>71306</v>
      </c>
      <c r="W63" s="31">
        <v>68431</v>
      </c>
      <c r="X63" s="33">
        <v>68431</v>
      </c>
    </row>
    <row r="64" spans="1:24" ht="14.25" x14ac:dyDescent="0.2">
      <c r="A64" s="26" t="s">
        <v>99</v>
      </c>
      <c r="B64" s="564" t="s">
        <v>402</v>
      </c>
      <c r="C64" s="28" t="s">
        <v>390</v>
      </c>
      <c r="D64" s="29" t="s">
        <v>390</v>
      </c>
      <c r="E64" s="28" t="s">
        <v>390</v>
      </c>
      <c r="F64" s="29" t="s">
        <v>390</v>
      </c>
      <c r="G64" s="28" t="s">
        <v>390</v>
      </c>
      <c r="H64" s="29" t="s">
        <v>390</v>
      </c>
      <c r="I64" s="28" t="s">
        <v>390</v>
      </c>
      <c r="J64" s="29" t="s">
        <v>390</v>
      </c>
      <c r="K64" s="28" t="s">
        <v>390</v>
      </c>
      <c r="L64" s="29" t="s">
        <v>390</v>
      </c>
      <c r="M64" s="28" t="s">
        <v>390</v>
      </c>
      <c r="N64" s="29" t="s">
        <v>390</v>
      </c>
      <c r="O64" s="28" t="s">
        <v>390</v>
      </c>
      <c r="P64" s="29" t="s">
        <v>390</v>
      </c>
      <c r="Q64" s="28" t="s">
        <v>390</v>
      </c>
      <c r="R64" s="29" t="s">
        <v>390</v>
      </c>
      <c r="S64" s="28">
        <v>32934</v>
      </c>
      <c r="T64" s="29">
        <v>61500</v>
      </c>
      <c r="U64" s="28">
        <v>32934</v>
      </c>
      <c r="V64" s="29">
        <v>61500</v>
      </c>
      <c r="W64" s="28">
        <v>36094</v>
      </c>
      <c r="X64" s="30">
        <v>67374</v>
      </c>
    </row>
    <row r="65" spans="1:24" x14ac:dyDescent="0.2">
      <c r="A65" s="24" t="s">
        <v>102</v>
      </c>
      <c r="B65" s="100" t="s">
        <v>103</v>
      </c>
      <c r="C65" s="31">
        <v>14859</v>
      </c>
      <c r="D65" s="32">
        <v>30479</v>
      </c>
      <c r="E65" s="31">
        <v>15919</v>
      </c>
      <c r="F65" s="32">
        <v>32547</v>
      </c>
      <c r="G65" s="31">
        <v>16981</v>
      </c>
      <c r="H65" s="32">
        <v>32711</v>
      </c>
      <c r="I65" s="31">
        <v>19139</v>
      </c>
      <c r="J65" s="32">
        <v>38448</v>
      </c>
      <c r="K65" s="31">
        <v>20007</v>
      </c>
      <c r="L65" s="32">
        <v>43412</v>
      </c>
      <c r="M65" s="31">
        <v>26197</v>
      </c>
      <c r="N65" s="32">
        <v>49698</v>
      </c>
      <c r="O65" s="31">
        <v>26483</v>
      </c>
      <c r="P65" s="32">
        <v>50206</v>
      </c>
      <c r="Q65" s="31">
        <v>37696</v>
      </c>
      <c r="R65" s="32">
        <v>61919</v>
      </c>
      <c r="S65" s="31">
        <v>32204</v>
      </c>
      <c r="T65" s="32">
        <v>56427</v>
      </c>
      <c r="U65" s="31">
        <v>35707</v>
      </c>
      <c r="V65" s="32">
        <v>60326</v>
      </c>
      <c r="W65" s="31">
        <v>42756</v>
      </c>
      <c r="X65" s="33">
        <v>68370</v>
      </c>
    </row>
    <row r="66" spans="1:24" x14ac:dyDescent="0.2">
      <c r="A66" s="26" t="s">
        <v>104</v>
      </c>
      <c r="B66" s="564" t="s">
        <v>105</v>
      </c>
      <c r="C66" s="28">
        <v>14460</v>
      </c>
      <c r="D66" s="29">
        <v>34299</v>
      </c>
      <c r="E66" s="28">
        <v>15873</v>
      </c>
      <c r="F66" s="29">
        <v>37695</v>
      </c>
      <c r="G66" s="28">
        <v>17425</v>
      </c>
      <c r="H66" s="29">
        <v>41429</v>
      </c>
      <c r="I66" s="28">
        <v>19122</v>
      </c>
      <c r="J66" s="29">
        <v>45527</v>
      </c>
      <c r="K66" s="28">
        <v>20997</v>
      </c>
      <c r="L66" s="29">
        <v>50037</v>
      </c>
      <c r="M66" s="28">
        <v>23869</v>
      </c>
      <c r="N66" s="29">
        <v>50049</v>
      </c>
      <c r="O66" s="28">
        <v>27388</v>
      </c>
      <c r="P66" s="29">
        <v>50298</v>
      </c>
      <c r="Q66" s="28">
        <v>32948</v>
      </c>
      <c r="R66" s="29">
        <v>53018</v>
      </c>
      <c r="S66" s="28">
        <v>36150</v>
      </c>
      <c r="T66" s="29">
        <v>56667</v>
      </c>
      <c r="U66" s="28">
        <v>39426</v>
      </c>
      <c r="V66" s="29">
        <v>60327</v>
      </c>
      <c r="W66" s="28">
        <v>49615</v>
      </c>
      <c r="X66" s="30">
        <v>75819</v>
      </c>
    </row>
    <row r="67" spans="1:24" x14ac:dyDescent="0.2">
      <c r="A67" s="24" t="s">
        <v>106</v>
      </c>
      <c r="B67" s="100" t="s">
        <v>107</v>
      </c>
      <c r="C67" s="31">
        <v>10548</v>
      </c>
      <c r="D67" s="32">
        <v>25412</v>
      </c>
      <c r="E67" s="31">
        <v>12998</v>
      </c>
      <c r="F67" s="32">
        <v>30070</v>
      </c>
      <c r="G67" s="31">
        <v>13430</v>
      </c>
      <c r="H67" s="32">
        <v>33084</v>
      </c>
      <c r="I67" s="31">
        <v>14455</v>
      </c>
      <c r="J67" s="32">
        <v>36377</v>
      </c>
      <c r="K67" s="31">
        <v>14455</v>
      </c>
      <c r="L67" s="32">
        <v>36377</v>
      </c>
      <c r="M67" s="31">
        <v>14965</v>
      </c>
      <c r="N67" s="32">
        <v>37683</v>
      </c>
      <c r="O67" s="31">
        <v>21031</v>
      </c>
      <c r="P67" s="32">
        <v>55472</v>
      </c>
      <c r="Q67" s="31">
        <v>22475</v>
      </c>
      <c r="R67" s="32">
        <v>58960</v>
      </c>
      <c r="S67" s="31">
        <v>25272</v>
      </c>
      <c r="T67" s="32">
        <v>63909</v>
      </c>
      <c r="U67" s="31">
        <v>28080</v>
      </c>
      <c r="V67" s="32">
        <v>67338</v>
      </c>
      <c r="W67" s="31">
        <v>30051</v>
      </c>
      <c r="X67" s="33">
        <v>68904</v>
      </c>
    </row>
    <row r="68" spans="1:24" x14ac:dyDescent="0.2">
      <c r="A68" s="26" t="s">
        <v>108</v>
      </c>
      <c r="B68" s="564" t="s">
        <v>109</v>
      </c>
      <c r="C68" s="28">
        <v>29550</v>
      </c>
      <c r="D68" s="29">
        <v>38300</v>
      </c>
      <c r="E68" s="28">
        <v>31080</v>
      </c>
      <c r="F68" s="29">
        <v>39830</v>
      </c>
      <c r="G68" s="28">
        <v>32670</v>
      </c>
      <c r="H68" s="29">
        <v>41420</v>
      </c>
      <c r="I68" s="28">
        <v>34330</v>
      </c>
      <c r="J68" s="29">
        <v>43080</v>
      </c>
      <c r="K68" s="28">
        <v>36140</v>
      </c>
      <c r="L68" s="29">
        <v>44800</v>
      </c>
      <c r="M68" s="28">
        <v>38017</v>
      </c>
      <c r="N68" s="29">
        <v>46677</v>
      </c>
      <c r="O68" s="28">
        <v>39877</v>
      </c>
      <c r="P68" s="29">
        <v>48537</v>
      </c>
      <c r="Q68" s="28">
        <v>40990</v>
      </c>
      <c r="R68" s="29">
        <v>49650</v>
      </c>
      <c r="S68" s="28">
        <v>43220</v>
      </c>
      <c r="T68" s="29">
        <v>51880</v>
      </c>
      <c r="U68" s="28">
        <v>45560</v>
      </c>
      <c r="V68" s="29">
        <v>54220</v>
      </c>
      <c r="W68" s="28">
        <v>47830</v>
      </c>
      <c r="X68" s="30">
        <v>56490</v>
      </c>
    </row>
    <row r="69" spans="1:24" x14ac:dyDescent="0.2">
      <c r="A69" s="24" t="s">
        <v>110</v>
      </c>
      <c r="B69" s="100" t="s">
        <v>111</v>
      </c>
      <c r="C69" s="31">
        <v>5680</v>
      </c>
      <c r="D69" s="32">
        <v>5680</v>
      </c>
      <c r="E69" s="31">
        <v>7375</v>
      </c>
      <c r="F69" s="32">
        <v>7375</v>
      </c>
      <c r="G69" s="31">
        <v>8296</v>
      </c>
      <c r="H69" s="32">
        <v>16524</v>
      </c>
      <c r="I69" s="31">
        <v>8714</v>
      </c>
      <c r="J69" s="32">
        <v>17272</v>
      </c>
      <c r="K69" s="31">
        <v>9045</v>
      </c>
      <c r="L69" s="32">
        <v>17945</v>
      </c>
      <c r="M69" s="31">
        <v>9390</v>
      </c>
      <c r="N69" s="32">
        <v>9390</v>
      </c>
      <c r="O69" s="31">
        <v>10526</v>
      </c>
      <c r="P69" s="32">
        <v>10526</v>
      </c>
      <c r="Q69" s="31">
        <v>10799</v>
      </c>
      <c r="R69" s="32">
        <v>20811</v>
      </c>
      <c r="S69" s="31">
        <v>10122</v>
      </c>
      <c r="T69" s="32">
        <v>20134</v>
      </c>
      <c r="U69" s="31">
        <v>9317</v>
      </c>
      <c r="V69" s="32">
        <v>19329</v>
      </c>
      <c r="W69" s="31">
        <v>9975</v>
      </c>
      <c r="X69" s="33">
        <v>19987</v>
      </c>
    </row>
    <row r="70" spans="1:24" ht="13.5" thickBot="1" x14ac:dyDescent="0.25">
      <c r="A70" s="565"/>
      <c r="B70" s="566" t="s">
        <v>114</v>
      </c>
      <c r="C70" s="36">
        <v>24289</v>
      </c>
      <c r="D70" s="37">
        <v>36989</v>
      </c>
      <c r="E70" s="36">
        <v>25908</v>
      </c>
      <c r="F70" s="37">
        <v>38638</v>
      </c>
      <c r="G70" s="36">
        <v>27570</v>
      </c>
      <c r="H70" s="37">
        <v>41290</v>
      </c>
      <c r="I70" s="36">
        <v>29879</v>
      </c>
      <c r="J70" s="37">
        <v>43969</v>
      </c>
      <c r="K70" s="36">
        <v>32934</v>
      </c>
      <c r="L70" s="37">
        <v>46859</v>
      </c>
      <c r="M70" s="36">
        <v>35412</v>
      </c>
      <c r="N70" s="37">
        <v>50043</v>
      </c>
      <c r="O70" s="36">
        <v>38826</v>
      </c>
      <c r="P70" s="37">
        <v>53744</v>
      </c>
      <c r="Q70" s="36">
        <v>41015</v>
      </c>
      <c r="R70" s="37">
        <v>56795</v>
      </c>
      <c r="S70" s="36">
        <v>43251</v>
      </c>
      <c r="T70" s="37">
        <v>59596</v>
      </c>
      <c r="U70" s="36">
        <v>45057</v>
      </c>
      <c r="V70" s="37">
        <v>61839</v>
      </c>
      <c r="W70" s="36">
        <v>46992</v>
      </c>
      <c r="X70" s="38">
        <v>63922</v>
      </c>
    </row>
    <row r="71" spans="1:24" x14ac:dyDescent="0.2">
      <c r="A71" s="55" t="s">
        <v>391</v>
      </c>
      <c r="V71" s="556" t="s">
        <v>531</v>
      </c>
    </row>
    <row r="72" spans="1:24" s="355" customFormat="1" ht="6.75" customHeight="1" x14ac:dyDescent="0.2">
      <c r="A72" s="55"/>
      <c r="V72" s="556"/>
    </row>
    <row r="73" spans="1:24" ht="22.5" x14ac:dyDescent="0.2">
      <c r="A73" s="110" t="s">
        <v>149</v>
      </c>
      <c r="B73" s="557" t="s">
        <v>384</v>
      </c>
    </row>
    <row r="74" spans="1:24" x14ac:dyDescent="0.2">
      <c r="A74" s="110" t="s">
        <v>148</v>
      </c>
      <c r="B74" s="56" t="s">
        <v>385</v>
      </c>
    </row>
    <row r="75" spans="1:24" ht="22.5" x14ac:dyDescent="0.2">
      <c r="A75" s="110" t="s">
        <v>147</v>
      </c>
      <c r="B75" s="111" t="s">
        <v>392</v>
      </c>
    </row>
    <row r="76" spans="1:24" x14ac:dyDescent="0.2">
      <c r="A76" s="110" t="s">
        <v>145</v>
      </c>
      <c r="B76" s="111" t="s">
        <v>387</v>
      </c>
    </row>
    <row r="77" spans="1:24" x14ac:dyDescent="0.2">
      <c r="A77" s="110" t="s">
        <v>144</v>
      </c>
      <c r="B77" s="56" t="s">
        <v>388</v>
      </c>
    </row>
    <row r="78" spans="1:24" x14ac:dyDescent="0.2">
      <c r="A78" s="110"/>
      <c r="B78" s="110"/>
    </row>
    <row r="79" spans="1:24" ht="27.75" customHeight="1" x14ac:dyDescent="0.2">
      <c r="A79" s="612" t="s">
        <v>393</v>
      </c>
      <c r="B79" s="612"/>
    </row>
    <row r="80" spans="1:24" x14ac:dyDescent="0.2">
      <c r="A80" s="56" t="s">
        <v>379</v>
      </c>
      <c r="B80" s="110"/>
    </row>
    <row r="81" spans="1:2" x14ac:dyDescent="0.2">
      <c r="A81" s="110"/>
      <c r="B81" s="110"/>
    </row>
    <row r="82" spans="1:2" x14ac:dyDescent="0.2">
      <c r="A82" s="110"/>
      <c r="B82" s="110"/>
    </row>
    <row r="83" spans="1:2" x14ac:dyDescent="0.2">
      <c r="A83" s="110"/>
      <c r="B83" s="110"/>
    </row>
  </sheetData>
  <mergeCells count="15">
    <mergeCell ref="A2:B2"/>
    <mergeCell ref="A1:B1"/>
    <mergeCell ref="M3:N3"/>
    <mergeCell ref="O3:P3"/>
    <mergeCell ref="Q3:R3"/>
    <mergeCell ref="A79:B79"/>
    <mergeCell ref="S3:T3"/>
    <mergeCell ref="U3:V3"/>
    <mergeCell ref="W3:X3"/>
    <mergeCell ref="A3:B3"/>
    <mergeCell ref="C3:D3"/>
    <mergeCell ref="E3:F3"/>
    <mergeCell ref="G3:H3"/>
    <mergeCell ref="I3:J3"/>
    <mergeCell ref="K3:L3"/>
  </mergeCells>
  <hyperlinks>
    <hyperlink ref="A2:B2" location="TOC!A1" display="Return to Table of Contents"/>
  </hyperlinks>
  <pageMargins left="0.25" right="0.25" top="0.75" bottom="0.75" header="0.3" footer="0.3"/>
  <pageSetup scale="64" fitToWidth="0" orientation="portrait" r:id="rId1"/>
  <headerFooter>
    <oddHeader>&amp;L2015-16 Survey of Dental Education
Report 2 - Tuition, Admission, and Attrition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1"/>
  <sheetViews>
    <sheetView zoomScaleNormal="100" workbookViewId="0">
      <pane xSplit="2" ySplit="4" topLeftCell="C5" activePane="bottomRight" state="frozen"/>
      <selection pane="topRight" activeCell="C1" sqref="C1"/>
      <selection pane="bottomLeft" activeCell="A5" sqref="A5"/>
      <selection pane="bottomRight" activeCell="A2" sqref="A2:B2"/>
    </sheetView>
  </sheetViews>
  <sheetFormatPr defaultRowHeight="12.75" x14ac:dyDescent="0.2"/>
  <cols>
    <col min="1" max="1" width="5.7109375" style="4" customWidth="1"/>
    <col min="2" max="2" width="49.7109375" style="1" customWidth="1"/>
    <col min="3" max="27" width="13.28515625" style="1" customWidth="1"/>
    <col min="28" max="16384" width="9.140625" style="1"/>
  </cols>
  <sheetData>
    <row r="1" spans="1:27" ht="27.75" customHeight="1" x14ac:dyDescent="0.2">
      <c r="A1" s="615" t="s">
        <v>152</v>
      </c>
      <c r="B1" s="615"/>
    </row>
    <row r="2" spans="1:27" ht="13.5" thickBot="1" x14ac:dyDescent="0.25">
      <c r="A2" s="616" t="s">
        <v>1</v>
      </c>
      <c r="B2" s="616"/>
    </row>
    <row r="3" spans="1:27" ht="12.75" customHeight="1" x14ac:dyDescent="0.2">
      <c r="A3" s="604"/>
      <c r="B3" s="617"/>
      <c r="C3" s="613" t="s">
        <v>2</v>
      </c>
      <c r="D3" s="608"/>
      <c r="E3" s="608"/>
      <c r="F3" s="608"/>
      <c r="G3" s="614"/>
      <c r="H3" s="613" t="s">
        <v>3</v>
      </c>
      <c r="I3" s="608"/>
      <c r="J3" s="608"/>
      <c r="K3" s="608"/>
      <c r="L3" s="614"/>
      <c r="M3" s="613" t="s">
        <v>4</v>
      </c>
      <c r="N3" s="608"/>
      <c r="O3" s="608"/>
      <c r="P3" s="608"/>
      <c r="Q3" s="614"/>
      <c r="R3" s="613" t="s">
        <v>5</v>
      </c>
      <c r="S3" s="608"/>
      <c r="T3" s="608"/>
      <c r="U3" s="608"/>
      <c r="V3" s="614"/>
      <c r="W3" s="608" t="s">
        <v>412</v>
      </c>
      <c r="X3" s="608"/>
      <c r="Y3" s="608"/>
      <c r="Z3" s="608"/>
      <c r="AA3" s="609"/>
    </row>
    <row r="4" spans="1:27" ht="42" customHeight="1" x14ac:dyDescent="0.2">
      <c r="A4" s="112" t="s">
        <v>7</v>
      </c>
      <c r="B4" s="113" t="s">
        <v>8</v>
      </c>
      <c r="C4" s="105" t="s">
        <v>153</v>
      </c>
      <c r="D4" s="107" t="s">
        <v>154</v>
      </c>
      <c r="E4" s="107" t="s">
        <v>155</v>
      </c>
      <c r="F4" s="107" t="s">
        <v>156</v>
      </c>
      <c r="G4" s="106" t="s">
        <v>157</v>
      </c>
      <c r="H4" s="105" t="s">
        <v>153</v>
      </c>
      <c r="I4" s="107" t="s">
        <v>154</v>
      </c>
      <c r="J4" s="107" t="s">
        <v>155</v>
      </c>
      <c r="K4" s="107" t="s">
        <v>156</v>
      </c>
      <c r="L4" s="106" t="s">
        <v>157</v>
      </c>
      <c r="M4" s="105" t="s">
        <v>153</v>
      </c>
      <c r="N4" s="107" t="s">
        <v>154</v>
      </c>
      <c r="O4" s="107" t="s">
        <v>155</v>
      </c>
      <c r="P4" s="107" t="s">
        <v>156</v>
      </c>
      <c r="Q4" s="106" t="s">
        <v>157</v>
      </c>
      <c r="R4" s="105" t="s">
        <v>153</v>
      </c>
      <c r="S4" s="107" t="s">
        <v>154</v>
      </c>
      <c r="T4" s="107" t="s">
        <v>155</v>
      </c>
      <c r="U4" s="107" t="s">
        <v>156</v>
      </c>
      <c r="V4" s="106" t="s">
        <v>157</v>
      </c>
      <c r="W4" s="107" t="s">
        <v>153</v>
      </c>
      <c r="X4" s="107" t="s">
        <v>154</v>
      </c>
      <c r="Y4" s="107" t="s">
        <v>155</v>
      </c>
      <c r="Z4" s="107" t="s">
        <v>156</v>
      </c>
      <c r="AA4" s="114" t="s">
        <v>157</v>
      </c>
    </row>
    <row r="5" spans="1:27" x14ac:dyDescent="0.2">
      <c r="A5" s="115" t="s">
        <v>11</v>
      </c>
      <c r="B5" s="116" t="s">
        <v>12</v>
      </c>
      <c r="C5" s="108">
        <v>1264</v>
      </c>
      <c r="D5" s="117">
        <v>9316</v>
      </c>
      <c r="E5" s="117">
        <v>950</v>
      </c>
      <c r="F5" s="117">
        <v>580</v>
      </c>
      <c r="G5" s="109">
        <v>2118</v>
      </c>
      <c r="H5" s="108">
        <v>851</v>
      </c>
      <c r="I5" s="117">
        <v>7767</v>
      </c>
      <c r="J5" s="117">
        <v>950</v>
      </c>
      <c r="K5" s="117">
        <v>540</v>
      </c>
      <c r="L5" s="109">
        <v>2118</v>
      </c>
      <c r="M5" s="108">
        <v>1348</v>
      </c>
      <c r="N5" s="117">
        <v>5590</v>
      </c>
      <c r="O5" s="117">
        <v>950</v>
      </c>
      <c r="P5" s="117">
        <v>540</v>
      </c>
      <c r="Q5" s="109">
        <v>2118</v>
      </c>
      <c r="R5" s="108">
        <v>1397</v>
      </c>
      <c r="S5" s="117">
        <v>0</v>
      </c>
      <c r="T5" s="117">
        <v>950</v>
      </c>
      <c r="U5" s="117">
        <v>540</v>
      </c>
      <c r="V5" s="109">
        <v>2118</v>
      </c>
      <c r="W5" s="108">
        <v>4860</v>
      </c>
      <c r="X5" s="117">
        <v>22673</v>
      </c>
      <c r="Y5" s="117">
        <v>3800</v>
      </c>
      <c r="Z5" s="117">
        <v>2200</v>
      </c>
      <c r="AA5" s="118">
        <v>8472</v>
      </c>
    </row>
    <row r="6" spans="1:27" x14ac:dyDescent="0.2">
      <c r="A6" s="119" t="s">
        <v>13</v>
      </c>
      <c r="B6" s="120" t="s">
        <v>14</v>
      </c>
      <c r="C6" s="28">
        <v>1050</v>
      </c>
      <c r="D6" s="74">
        <v>11414</v>
      </c>
      <c r="E6" s="74">
        <v>1724</v>
      </c>
      <c r="F6" s="74">
        <v>0</v>
      </c>
      <c r="G6" s="29">
        <v>0</v>
      </c>
      <c r="H6" s="28">
        <v>1050</v>
      </c>
      <c r="I6" s="74">
        <v>12295</v>
      </c>
      <c r="J6" s="74">
        <v>0</v>
      </c>
      <c r="K6" s="74">
        <v>0</v>
      </c>
      <c r="L6" s="29">
        <v>0</v>
      </c>
      <c r="M6" s="28">
        <v>1050</v>
      </c>
      <c r="N6" s="74">
        <v>7911</v>
      </c>
      <c r="O6" s="74">
        <v>0</v>
      </c>
      <c r="P6" s="74">
        <v>0</v>
      </c>
      <c r="Q6" s="29">
        <v>0</v>
      </c>
      <c r="R6" s="28">
        <v>1050</v>
      </c>
      <c r="S6" s="74">
        <v>8398</v>
      </c>
      <c r="T6" s="74">
        <v>0</v>
      </c>
      <c r="U6" s="74">
        <v>0</v>
      </c>
      <c r="V6" s="29">
        <v>0</v>
      </c>
      <c r="W6" s="28">
        <v>4200</v>
      </c>
      <c r="X6" s="74">
        <v>40018</v>
      </c>
      <c r="Y6" s="74">
        <v>1724</v>
      </c>
      <c r="Z6" s="74">
        <v>0</v>
      </c>
      <c r="AA6" s="121">
        <v>0</v>
      </c>
    </row>
    <row r="7" spans="1:27" x14ac:dyDescent="0.2">
      <c r="A7" s="115" t="s">
        <v>13</v>
      </c>
      <c r="B7" s="116" t="s">
        <v>15</v>
      </c>
      <c r="C7" s="31">
        <v>600</v>
      </c>
      <c r="D7" s="76">
        <v>3758</v>
      </c>
      <c r="E7" s="76">
        <v>2180</v>
      </c>
      <c r="F7" s="76">
        <v>11419</v>
      </c>
      <c r="G7" s="32">
        <v>3423</v>
      </c>
      <c r="H7" s="31">
        <v>600</v>
      </c>
      <c r="I7" s="76">
        <v>2080</v>
      </c>
      <c r="J7" s="76">
        <v>1560</v>
      </c>
      <c r="K7" s="76">
        <v>9919</v>
      </c>
      <c r="L7" s="32">
        <v>2583</v>
      </c>
      <c r="M7" s="31">
        <v>600</v>
      </c>
      <c r="N7" s="76">
        <v>2080</v>
      </c>
      <c r="O7" s="76">
        <v>150</v>
      </c>
      <c r="P7" s="76">
        <v>9919</v>
      </c>
      <c r="Q7" s="32">
        <v>3423</v>
      </c>
      <c r="R7" s="31">
        <v>600</v>
      </c>
      <c r="S7" s="76">
        <v>2080</v>
      </c>
      <c r="T7" s="76">
        <v>150</v>
      </c>
      <c r="U7" s="76">
        <v>9919</v>
      </c>
      <c r="V7" s="32">
        <v>3691</v>
      </c>
      <c r="W7" s="31">
        <v>2400</v>
      </c>
      <c r="X7" s="76">
        <v>9998</v>
      </c>
      <c r="Y7" s="76">
        <v>4040</v>
      </c>
      <c r="Z7" s="76">
        <v>41176</v>
      </c>
      <c r="AA7" s="122">
        <v>13120</v>
      </c>
    </row>
    <row r="8" spans="1:27" ht="14.25" x14ac:dyDescent="0.2">
      <c r="A8" s="26" t="s">
        <v>16</v>
      </c>
      <c r="B8" s="120" t="s">
        <v>369</v>
      </c>
      <c r="C8" s="28">
        <v>2900</v>
      </c>
      <c r="D8" s="74">
        <v>13170</v>
      </c>
      <c r="E8" s="74">
        <v>1600</v>
      </c>
      <c r="F8" s="74">
        <v>139</v>
      </c>
      <c r="G8" s="29">
        <v>2968</v>
      </c>
      <c r="H8" s="28">
        <v>4525</v>
      </c>
      <c r="I8" s="74">
        <v>2195</v>
      </c>
      <c r="J8" s="74">
        <v>800</v>
      </c>
      <c r="K8" s="74">
        <v>139</v>
      </c>
      <c r="L8" s="29">
        <v>2968</v>
      </c>
      <c r="M8" s="28">
        <v>4525</v>
      </c>
      <c r="N8" s="74">
        <v>0</v>
      </c>
      <c r="O8" s="74">
        <v>800</v>
      </c>
      <c r="P8" s="74">
        <v>139</v>
      </c>
      <c r="Q8" s="29">
        <v>2968</v>
      </c>
      <c r="R8" s="28" t="s">
        <v>403</v>
      </c>
      <c r="S8" s="74" t="s">
        <v>403</v>
      </c>
      <c r="T8" s="74" t="s">
        <v>403</v>
      </c>
      <c r="U8" s="74" t="s">
        <v>403</v>
      </c>
      <c r="V8" s="29" t="s">
        <v>403</v>
      </c>
      <c r="W8" s="28">
        <v>11950</v>
      </c>
      <c r="X8" s="74">
        <v>15365</v>
      </c>
      <c r="Y8" s="74">
        <v>3200</v>
      </c>
      <c r="Z8" s="74">
        <v>417</v>
      </c>
      <c r="AA8" s="121">
        <v>8904</v>
      </c>
    </row>
    <row r="9" spans="1:27" x14ac:dyDescent="0.2">
      <c r="A9" s="24" t="s">
        <v>16</v>
      </c>
      <c r="B9" s="116" t="s">
        <v>18</v>
      </c>
      <c r="C9" s="31">
        <v>1268</v>
      </c>
      <c r="D9" s="76">
        <v>11895</v>
      </c>
      <c r="E9" s="76">
        <v>0</v>
      </c>
      <c r="F9" s="76">
        <v>0</v>
      </c>
      <c r="G9" s="32">
        <v>4344</v>
      </c>
      <c r="H9" s="31">
        <v>1268</v>
      </c>
      <c r="I9" s="76">
        <v>7092</v>
      </c>
      <c r="J9" s="76">
        <v>0</v>
      </c>
      <c r="K9" s="76">
        <v>0</v>
      </c>
      <c r="L9" s="32">
        <v>4344</v>
      </c>
      <c r="M9" s="31">
        <v>1268</v>
      </c>
      <c r="N9" s="76">
        <v>6063</v>
      </c>
      <c r="O9" s="76">
        <v>0</v>
      </c>
      <c r="P9" s="76">
        <v>0</v>
      </c>
      <c r="Q9" s="32">
        <v>4344</v>
      </c>
      <c r="R9" s="31">
        <v>1268</v>
      </c>
      <c r="S9" s="76">
        <v>6048</v>
      </c>
      <c r="T9" s="76">
        <v>0</v>
      </c>
      <c r="U9" s="76">
        <v>0</v>
      </c>
      <c r="V9" s="32">
        <v>4344</v>
      </c>
      <c r="W9" s="31">
        <v>5072</v>
      </c>
      <c r="X9" s="76">
        <v>31098</v>
      </c>
      <c r="Y9" s="76">
        <v>0</v>
      </c>
      <c r="Z9" s="76">
        <v>0</v>
      </c>
      <c r="AA9" s="122">
        <v>17376</v>
      </c>
    </row>
    <row r="10" spans="1:27" x14ac:dyDescent="0.2">
      <c r="A10" s="26" t="s">
        <v>16</v>
      </c>
      <c r="B10" s="120" t="s">
        <v>19</v>
      </c>
      <c r="C10" s="28">
        <v>0</v>
      </c>
      <c r="D10" s="74">
        <v>12133</v>
      </c>
      <c r="E10" s="74">
        <v>1600</v>
      </c>
      <c r="F10" s="74">
        <v>5080</v>
      </c>
      <c r="G10" s="29">
        <v>3200</v>
      </c>
      <c r="H10" s="28">
        <v>0</v>
      </c>
      <c r="I10" s="74">
        <v>8007</v>
      </c>
      <c r="J10" s="74">
        <v>1500</v>
      </c>
      <c r="K10" s="74">
        <v>4090</v>
      </c>
      <c r="L10" s="29">
        <v>3200</v>
      </c>
      <c r="M10" s="28">
        <v>0</v>
      </c>
      <c r="N10" s="74">
        <v>0</v>
      </c>
      <c r="O10" s="74">
        <v>400</v>
      </c>
      <c r="P10" s="74">
        <v>2810</v>
      </c>
      <c r="Q10" s="29">
        <v>3200</v>
      </c>
      <c r="R10" s="28">
        <v>0</v>
      </c>
      <c r="S10" s="74">
        <v>0</v>
      </c>
      <c r="T10" s="74">
        <v>0</v>
      </c>
      <c r="U10" s="74">
        <v>3545</v>
      </c>
      <c r="V10" s="29">
        <v>3200</v>
      </c>
      <c r="W10" s="28">
        <v>0</v>
      </c>
      <c r="X10" s="74">
        <v>20140</v>
      </c>
      <c r="Y10" s="74">
        <v>3500</v>
      </c>
      <c r="Z10" s="74">
        <v>15525</v>
      </c>
      <c r="AA10" s="121">
        <v>12800</v>
      </c>
    </row>
    <row r="11" spans="1:27" x14ac:dyDescent="0.2">
      <c r="A11" s="24" t="s">
        <v>16</v>
      </c>
      <c r="B11" s="116" t="s">
        <v>20</v>
      </c>
      <c r="C11" s="31">
        <v>2682</v>
      </c>
      <c r="D11" s="76">
        <v>14853</v>
      </c>
      <c r="E11" s="76">
        <v>3130</v>
      </c>
      <c r="F11" s="76">
        <v>710</v>
      </c>
      <c r="G11" s="32">
        <v>2561</v>
      </c>
      <c r="H11" s="31">
        <v>2682</v>
      </c>
      <c r="I11" s="76">
        <v>7458</v>
      </c>
      <c r="J11" s="76">
        <v>2065</v>
      </c>
      <c r="K11" s="76">
        <v>305</v>
      </c>
      <c r="L11" s="32">
        <v>2561</v>
      </c>
      <c r="M11" s="31">
        <v>2682</v>
      </c>
      <c r="N11" s="76">
        <v>4524</v>
      </c>
      <c r="O11" s="76">
        <v>345</v>
      </c>
      <c r="P11" s="76">
        <v>305</v>
      </c>
      <c r="Q11" s="32">
        <v>2561</v>
      </c>
      <c r="R11" s="31">
        <v>2399</v>
      </c>
      <c r="S11" s="76">
        <v>3116</v>
      </c>
      <c r="T11" s="76">
        <v>445</v>
      </c>
      <c r="U11" s="76">
        <v>250</v>
      </c>
      <c r="V11" s="32">
        <v>2561</v>
      </c>
      <c r="W11" s="31">
        <v>10445</v>
      </c>
      <c r="X11" s="76">
        <v>29951</v>
      </c>
      <c r="Y11" s="76">
        <v>5985</v>
      </c>
      <c r="Z11" s="76">
        <v>1570</v>
      </c>
      <c r="AA11" s="122">
        <v>10244</v>
      </c>
    </row>
    <row r="12" spans="1:27" x14ac:dyDescent="0.2">
      <c r="A12" s="26" t="s">
        <v>16</v>
      </c>
      <c r="B12" s="120" t="s">
        <v>21</v>
      </c>
      <c r="C12" s="28">
        <v>6692</v>
      </c>
      <c r="D12" s="74">
        <v>9396</v>
      </c>
      <c r="E12" s="74">
        <v>945</v>
      </c>
      <c r="F12" s="74">
        <v>4085</v>
      </c>
      <c r="G12" s="29">
        <v>0</v>
      </c>
      <c r="H12" s="28">
        <v>5341</v>
      </c>
      <c r="I12" s="74">
        <v>6148</v>
      </c>
      <c r="J12" s="74">
        <v>1535</v>
      </c>
      <c r="K12" s="74">
        <v>955</v>
      </c>
      <c r="L12" s="29">
        <v>0</v>
      </c>
      <c r="M12" s="28">
        <v>4542</v>
      </c>
      <c r="N12" s="74">
        <v>326</v>
      </c>
      <c r="O12" s="74">
        <v>735</v>
      </c>
      <c r="P12" s="74">
        <v>1950</v>
      </c>
      <c r="Q12" s="29">
        <v>0</v>
      </c>
      <c r="R12" s="28">
        <v>4521</v>
      </c>
      <c r="S12" s="74">
        <v>96</v>
      </c>
      <c r="T12" s="74">
        <v>0</v>
      </c>
      <c r="U12" s="74">
        <v>1045</v>
      </c>
      <c r="V12" s="29">
        <v>0</v>
      </c>
      <c r="W12" s="28">
        <v>21096</v>
      </c>
      <c r="X12" s="74">
        <v>15966</v>
      </c>
      <c r="Y12" s="74">
        <v>3215</v>
      </c>
      <c r="Z12" s="74">
        <v>8035</v>
      </c>
      <c r="AA12" s="121">
        <v>0</v>
      </c>
    </row>
    <row r="13" spans="1:27" x14ac:dyDescent="0.2">
      <c r="A13" s="24" t="s">
        <v>16</v>
      </c>
      <c r="B13" s="116" t="s">
        <v>22</v>
      </c>
      <c r="C13" s="31">
        <v>40</v>
      </c>
      <c r="D13" s="76">
        <v>7853</v>
      </c>
      <c r="E13" s="76">
        <v>1147</v>
      </c>
      <c r="F13" s="76">
        <v>298</v>
      </c>
      <c r="G13" s="32">
        <v>2424</v>
      </c>
      <c r="H13" s="31">
        <v>40</v>
      </c>
      <c r="I13" s="76">
        <v>5742</v>
      </c>
      <c r="J13" s="76">
        <v>1051</v>
      </c>
      <c r="K13" s="76">
        <v>151</v>
      </c>
      <c r="L13" s="32">
        <v>2424</v>
      </c>
      <c r="M13" s="31">
        <v>40</v>
      </c>
      <c r="N13" s="76">
        <v>5742</v>
      </c>
      <c r="O13" s="76">
        <v>990</v>
      </c>
      <c r="P13" s="76">
        <v>241</v>
      </c>
      <c r="Q13" s="32">
        <v>2424</v>
      </c>
      <c r="R13" s="31">
        <v>40</v>
      </c>
      <c r="S13" s="76">
        <v>5742</v>
      </c>
      <c r="T13" s="76">
        <v>885</v>
      </c>
      <c r="U13" s="76">
        <v>151</v>
      </c>
      <c r="V13" s="32">
        <v>2020</v>
      </c>
      <c r="W13" s="31">
        <v>160</v>
      </c>
      <c r="X13" s="76">
        <v>25079</v>
      </c>
      <c r="Y13" s="76">
        <v>4073</v>
      </c>
      <c r="Z13" s="76">
        <v>841</v>
      </c>
      <c r="AA13" s="122">
        <v>9292</v>
      </c>
    </row>
    <row r="14" spans="1:27" x14ac:dyDescent="0.2">
      <c r="A14" s="26" t="s">
        <v>23</v>
      </c>
      <c r="B14" s="120" t="s">
        <v>24</v>
      </c>
      <c r="C14" s="28">
        <v>619</v>
      </c>
      <c r="D14" s="74">
        <v>4210</v>
      </c>
      <c r="E14" s="74">
        <v>1300</v>
      </c>
      <c r="F14" s="74">
        <v>4050</v>
      </c>
      <c r="G14" s="29">
        <v>4481</v>
      </c>
      <c r="H14" s="28">
        <v>404</v>
      </c>
      <c r="I14" s="74">
        <v>4210</v>
      </c>
      <c r="J14" s="74">
        <v>130</v>
      </c>
      <c r="K14" s="74">
        <v>100</v>
      </c>
      <c r="L14" s="29">
        <v>4481</v>
      </c>
      <c r="M14" s="28">
        <v>404</v>
      </c>
      <c r="N14" s="74">
        <v>4210</v>
      </c>
      <c r="O14" s="74">
        <v>1300</v>
      </c>
      <c r="P14" s="74">
        <v>100</v>
      </c>
      <c r="Q14" s="29">
        <v>4481</v>
      </c>
      <c r="R14" s="28">
        <v>404</v>
      </c>
      <c r="S14" s="74">
        <v>4210</v>
      </c>
      <c r="T14" s="74">
        <v>1300</v>
      </c>
      <c r="U14" s="74">
        <v>100</v>
      </c>
      <c r="V14" s="29">
        <v>4481</v>
      </c>
      <c r="W14" s="28">
        <v>1831</v>
      </c>
      <c r="X14" s="74">
        <v>16840</v>
      </c>
      <c r="Y14" s="74">
        <v>4030</v>
      </c>
      <c r="Z14" s="74">
        <v>4350</v>
      </c>
      <c r="AA14" s="121">
        <v>17924</v>
      </c>
    </row>
    <row r="15" spans="1:27" x14ac:dyDescent="0.2">
      <c r="A15" s="24" t="s">
        <v>25</v>
      </c>
      <c r="B15" s="116" t="s">
        <v>26</v>
      </c>
      <c r="C15" s="31">
        <v>4791</v>
      </c>
      <c r="D15" s="76">
        <v>4679</v>
      </c>
      <c r="E15" s="76">
        <v>1250</v>
      </c>
      <c r="F15" s="76">
        <v>4250</v>
      </c>
      <c r="G15" s="32">
        <v>2947</v>
      </c>
      <c r="H15" s="31">
        <v>4791</v>
      </c>
      <c r="I15" s="76">
        <v>6811</v>
      </c>
      <c r="J15" s="76">
        <v>935</v>
      </c>
      <c r="K15" s="76">
        <v>735</v>
      </c>
      <c r="L15" s="32">
        <v>2947</v>
      </c>
      <c r="M15" s="31">
        <v>4791</v>
      </c>
      <c r="N15" s="76">
        <v>0</v>
      </c>
      <c r="O15" s="76">
        <v>910</v>
      </c>
      <c r="P15" s="76">
        <v>4205</v>
      </c>
      <c r="Q15" s="32">
        <v>2947</v>
      </c>
      <c r="R15" s="31">
        <v>4791</v>
      </c>
      <c r="S15" s="76">
        <v>0</v>
      </c>
      <c r="T15" s="76">
        <v>615</v>
      </c>
      <c r="U15" s="76">
        <v>1545</v>
      </c>
      <c r="V15" s="32">
        <v>2947</v>
      </c>
      <c r="W15" s="31">
        <v>19164</v>
      </c>
      <c r="X15" s="76">
        <v>11490</v>
      </c>
      <c r="Y15" s="76">
        <v>3710</v>
      </c>
      <c r="Z15" s="76">
        <v>10735</v>
      </c>
      <c r="AA15" s="122">
        <v>11788</v>
      </c>
    </row>
    <row r="16" spans="1:27" x14ac:dyDescent="0.2">
      <c r="A16" s="26" t="s">
        <v>27</v>
      </c>
      <c r="B16" s="120" t="s">
        <v>28</v>
      </c>
      <c r="C16" s="28">
        <v>1233</v>
      </c>
      <c r="D16" s="74">
        <v>9000</v>
      </c>
      <c r="E16" s="74">
        <v>3000</v>
      </c>
      <c r="F16" s="74">
        <v>150</v>
      </c>
      <c r="G16" s="29">
        <v>0</v>
      </c>
      <c r="H16" s="28">
        <v>1233</v>
      </c>
      <c r="I16" s="74">
        <v>5663</v>
      </c>
      <c r="J16" s="74">
        <v>3000</v>
      </c>
      <c r="K16" s="74">
        <v>150</v>
      </c>
      <c r="L16" s="29">
        <v>0</v>
      </c>
      <c r="M16" s="28">
        <v>1233</v>
      </c>
      <c r="N16" s="74">
        <v>2504</v>
      </c>
      <c r="O16" s="74">
        <v>3000</v>
      </c>
      <c r="P16" s="74">
        <v>0</v>
      </c>
      <c r="Q16" s="29">
        <v>0</v>
      </c>
      <c r="R16" s="28">
        <v>1233</v>
      </c>
      <c r="S16" s="74">
        <v>1100</v>
      </c>
      <c r="T16" s="74">
        <v>1654</v>
      </c>
      <c r="U16" s="74">
        <v>0</v>
      </c>
      <c r="V16" s="29">
        <v>0</v>
      </c>
      <c r="W16" s="28">
        <v>4932</v>
      </c>
      <c r="X16" s="74">
        <v>18267</v>
      </c>
      <c r="Y16" s="74">
        <v>10654</v>
      </c>
      <c r="Z16" s="74">
        <v>300</v>
      </c>
      <c r="AA16" s="121">
        <v>0</v>
      </c>
    </row>
    <row r="17" spans="1:27" x14ac:dyDescent="0.2">
      <c r="A17" s="24" t="s">
        <v>29</v>
      </c>
      <c r="B17" s="116" t="s">
        <v>30</v>
      </c>
      <c r="C17" s="31">
        <v>4154</v>
      </c>
      <c r="D17" s="76">
        <v>9179</v>
      </c>
      <c r="E17" s="76">
        <v>1620</v>
      </c>
      <c r="F17" s="76">
        <v>150</v>
      </c>
      <c r="G17" s="32">
        <v>200</v>
      </c>
      <c r="H17" s="31">
        <v>4154</v>
      </c>
      <c r="I17" s="76">
        <v>7680</v>
      </c>
      <c r="J17" s="76">
        <v>1620</v>
      </c>
      <c r="K17" s="76">
        <v>150</v>
      </c>
      <c r="L17" s="32">
        <v>0</v>
      </c>
      <c r="M17" s="31">
        <v>4154</v>
      </c>
      <c r="N17" s="76">
        <v>7314</v>
      </c>
      <c r="O17" s="76">
        <v>1620</v>
      </c>
      <c r="P17" s="76">
        <v>150</v>
      </c>
      <c r="Q17" s="32">
        <v>0</v>
      </c>
      <c r="R17" s="31">
        <v>4154</v>
      </c>
      <c r="S17" s="76">
        <v>6649</v>
      </c>
      <c r="T17" s="76">
        <v>1080</v>
      </c>
      <c r="U17" s="76">
        <v>150</v>
      </c>
      <c r="V17" s="32">
        <v>0</v>
      </c>
      <c r="W17" s="31">
        <v>16616</v>
      </c>
      <c r="X17" s="76">
        <v>30822</v>
      </c>
      <c r="Y17" s="76">
        <v>5940</v>
      </c>
      <c r="Z17" s="76">
        <v>600</v>
      </c>
      <c r="AA17" s="122">
        <v>200</v>
      </c>
    </row>
    <row r="18" spans="1:27" x14ac:dyDescent="0.2">
      <c r="A18" s="26" t="s">
        <v>29</v>
      </c>
      <c r="B18" s="120" t="s">
        <v>31</v>
      </c>
      <c r="C18" s="28">
        <v>1195</v>
      </c>
      <c r="D18" s="74">
        <v>14800</v>
      </c>
      <c r="E18" s="74">
        <v>1600</v>
      </c>
      <c r="F18" s="74">
        <v>400</v>
      </c>
      <c r="G18" s="29">
        <v>1895</v>
      </c>
      <c r="H18" s="28">
        <v>1195</v>
      </c>
      <c r="I18" s="74">
        <v>12500</v>
      </c>
      <c r="J18" s="74">
        <v>1600</v>
      </c>
      <c r="K18" s="74">
        <v>400</v>
      </c>
      <c r="L18" s="29">
        <v>1895</v>
      </c>
      <c r="M18" s="28">
        <v>1195</v>
      </c>
      <c r="N18" s="74">
        <v>7500</v>
      </c>
      <c r="O18" s="74">
        <v>1600</v>
      </c>
      <c r="P18" s="74">
        <v>400</v>
      </c>
      <c r="Q18" s="29">
        <v>1895</v>
      </c>
      <c r="R18" s="28">
        <v>1195</v>
      </c>
      <c r="S18" s="74">
        <v>6500</v>
      </c>
      <c r="T18" s="74">
        <v>1600</v>
      </c>
      <c r="U18" s="74">
        <v>400</v>
      </c>
      <c r="V18" s="29">
        <v>1895</v>
      </c>
      <c r="W18" s="28">
        <v>4780</v>
      </c>
      <c r="X18" s="74">
        <v>41300</v>
      </c>
      <c r="Y18" s="74">
        <v>6400</v>
      </c>
      <c r="Z18" s="74">
        <v>1600</v>
      </c>
      <c r="AA18" s="121">
        <v>7580</v>
      </c>
    </row>
    <row r="19" spans="1:27" x14ac:dyDescent="0.2">
      <c r="A19" s="24" t="s">
        <v>29</v>
      </c>
      <c r="B19" s="116" t="s">
        <v>32</v>
      </c>
      <c r="C19" s="31">
        <v>900</v>
      </c>
      <c r="D19" s="76">
        <v>8700</v>
      </c>
      <c r="E19" s="76">
        <v>1000</v>
      </c>
      <c r="F19" s="76">
        <v>1600</v>
      </c>
      <c r="G19" s="32">
        <v>3917</v>
      </c>
      <c r="H19" s="31">
        <v>900</v>
      </c>
      <c r="I19" s="76">
        <v>5500</v>
      </c>
      <c r="J19" s="76">
        <v>1000</v>
      </c>
      <c r="K19" s="76">
        <v>800</v>
      </c>
      <c r="L19" s="32">
        <v>3917</v>
      </c>
      <c r="M19" s="31">
        <v>900</v>
      </c>
      <c r="N19" s="76">
        <v>4200</v>
      </c>
      <c r="O19" s="76">
        <v>1000</v>
      </c>
      <c r="P19" s="76">
        <v>800</v>
      </c>
      <c r="Q19" s="32">
        <v>3917</v>
      </c>
      <c r="R19" s="31">
        <v>900</v>
      </c>
      <c r="S19" s="76">
        <v>4200</v>
      </c>
      <c r="T19" s="76">
        <v>1000</v>
      </c>
      <c r="U19" s="76">
        <v>800</v>
      </c>
      <c r="V19" s="32">
        <v>3917</v>
      </c>
      <c r="W19" s="31">
        <v>3600</v>
      </c>
      <c r="X19" s="76">
        <v>22600</v>
      </c>
      <c r="Y19" s="76">
        <v>4000</v>
      </c>
      <c r="Z19" s="76">
        <v>4000</v>
      </c>
      <c r="AA19" s="122">
        <v>15668</v>
      </c>
    </row>
    <row r="20" spans="1:27" x14ac:dyDescent="0.2">
      <c r="A20" s="26" t="s">
        <v>33</v>
      </c>
      <c r="B20" s="120" t="s">
        <v>533</v>
      </c>
      <c r="C20" s="28">
        <v>2595</v>
      </c>
      <c r="D20" s="74">
        <v>5407</v>
      </c>
      <c r="E20" s="74">
        <v>2503</v>
      </c>
      <c r="F20" s="74">
        <v>0</v>
      </c>
      <c r="G20" s="29">
        <v>2486</v>
      </c>
      <c r="H20" s="28">
        <v>2595</v>
      </c>
      <c r="I20" s="74">
        <v>6424</v>
      </c>
      <c r="J20" s="74">
        <v>269</v>
      </c>
      <c r="K20" s="74">
        <v>0</v>
      </c>
      <c r="L20" s="29">
        <v>2486</v>
      </c>
      <c r="M20" s="28">
        <v>2595</v>
      </c>
      <c r="N20" s="74">
        <v>5070</v>
      </c>
      <c r="O20" s="74">
        <v>1072</v>
      </c>
      <c r="P20" s="74">
        <v>0</v>
      </c>
      <c r="Q20" s="29">
        <v>2486</v>
      </c>
      <c r="R20" s="28">
        <v>1730</v>
      </c>
      <c r="S20" s="74">
        <v>3380</v>
      </c>
      <c r="T20" s="74">
        <v>70</v>
      </c>
      <c r="U20" s="74">
        <v>0</v>
      </c>
      <c r="V20" s="29">
        <v>2276</v>
      </c>
      <c r="W20" s="28">
        <v>9515</v>
      </c>
      <c r="X20" s="74">
        <v>20281</v>
      </c>
      <c r="Y20" s="74">
        <v>3914</v>
      </c>
      <c r="Z20" s="74">
        <v>0</v>
      </c>
      <c r="AA20" s="121">
        <v>9734</v>
      </c>
    </row>
    <row r="21" spans="1:27" x14ac:dyDescent="0.2">
      <c r="A21" s="24" t="s">
        <v>35</v>
      </c>
      <c r="B21" s="116" t="s">
        <v>36</v>
      </c>
      <c r="C21" s="78">
        <v>5119</v>
      </c>
      <c r="D21" s="76">
        <v>7776</v>
      </c>
      <c r="E21" s="76">
        <v>3148</v>
      </c>
      <c r="F21" s="76">
        <v>0</v>
      </c>
      <c r="G21" s="32">
        <v>0</v>
      </c>
      <c r="H21" s="31">
        <v>6454</v>
      </c>
      <c r="I21" s="76">
        <v>5585</v>
      </c>
      <c r="J21" s="76">
        <v>3011</v>
      </c>
      <c r="K21" s="76">
        <v>0</v>
      </c>
      <c r="L21" s="32">
        <v>0</v>
      </c>
      <c r="M21" s="31">
        <v>6454</v>
      </c>
      <c r="N21" s="76">
        <v>868</v>
      </c>
      <c r="O21" s="76">
        <v>734</v>
      </c>
      <c r="P21" s="76">
        <v>0</v>
      </c>
      <c r="Q21" s="32">
        <v>0</v>
      </c>
      <c r="R21" s="78">
        <v>5119</v>
      </c>
      <c r="S21" s="81">
        <v>577</v>
      </c>
      <c r="T21" s="81">
        <v>3266</v>
      </c>
      <c r="U21" s="76">
        <v>0</v>
      </c>
      <c r="V21" s="32">
        <v>0</v>
      </c>
      <c r="W21" s="78">
        <v>23146</v>
      </c>
      <c r="X21" s="76">
        <v>14806</v>
      </c>
      <c r="Y21" s="76">
        <v>10159</v>
      </c>
      <c r="Z21" s="76">
        <v>0</v>
      </c>
      <c r="AA21" s="122">
        <v>0</v>
      </c>
    </row>
    <row r="22" spans="1:27" x14ac:dyDescent="0.2">
      <c r="A22" s="26" t="s">
        <v>35</v>
      </c>
      <c r="B22" s="120" t="s">
        <v>37</v>
      </c>
      <c r="C22" s="28">
        <v>3120</v>
      </c>
      <c r="D22" s="74">
        <v>7270</v>
      </c>
      <c r="E22" s="74">
        <v>3000</v>
      </c>
      <c r="F22" s="74">
        <v>0</v>
      </c>
      <c r="G22" s="29">
        <v>1312</v>
      </c>
      <c r="H22" s="28">
        <v>4042</v>
      </c>
      <c r="I22" s="74">
        <v>10799</v>
      </c>
      <c r="J22" s="74">
        <v>1000</v>
      </c>
      <c r="K22" s="74">
        <v>0</v>
      </c>
      <c r="L22" s="29">
        <v>1678</v>
      </c>
      <c r="M22" s="28">
        <v>4042</v>
      </c>
      <c r="N22" s="77">
        <v>10799</v>
      </c>
      <c r="O22" s="77">
        <v>0</v>
      </c>
      <c r="P22" s="74">
        <v>0</v>
      </c>
      <c r="Q22" s="123">
        <v>1678</v>
      </c>
      <c r="R22" s="80">
        <v>4042</v>
      </c>
      <c r="S22" s="77">
        <v>10799</v>
      </c>
      <c r="T22" s="77">
        <v>0</v>
      </c>
      <c r="U22" s="74">
        <v>0</v>
      </c>
      <c r="V22" s="123">
        <v>1678</v>
      </c>
      <c r="W22" s="28">
        <v>15246</v>
      </c>
      <c r="X22" s="74">
        <v>39667</v>
      </c>
      <c r="Y22" s="74">
        <v>4000</v>
      </c>
      <c r="Z22" s="74">
        <v>0</v>
      </c>
      <c r="AA22" s="124">
        <v>6346</v>
      </c>
    </row>
    <row r="23" spans="1:27" x14ac:dyDescent="0.2">
      <c r="A23" s="24" t="s">
        <v>35</v>
      </c>
      <c r="B23" s="116" t="s">
        <v>38</v>
      </c>
      <c r="C23" s="31">
        <v>620</v>
      </c>
      <c r="D23" s="76">
        <v>3882</v>
      </c>
      <c r="E23" s="76">
        <v>3349</v>
      </c>
      <c r="F23" s="76">
        <v>11419</v>
      </c>
      <c r="G23" s="32">
        <v>2865</v>
      </c>
      <c r="H23" s="31">
        <v>620</v>
      </c>
      <c r="I23" s="76">
        <v>2080</v>
      </c>
      <c r="J23" s="76">
        <v>1675</v>
      </c>
      <c r="K23" s="81">
        <v>9919</v>
      </c>
      <c r="L23" s="32">
        <v>3799</v>
      </c>
      <c r="M23" s="31">
        <v>620</v>
      </c>
      <c r="N23" s="76">
        <v>2080</v>
      </c>
      <c r="O23" s="76">
        <v>500</v>
      </c>
      <c r="P23" s="76">
        <v>9919</v>
      </c>
      <c r="Q23" s="32">
        <v>3799</v>
      </c>
      <c r="R23" s="31">
        <v>620</v>
      </c>
      <c r="S23" s="76">
        <v>2080</v>
      </c>
      <c r="T23" s="76">
        <v>500</v>
      </c>
      <c r="U23" s="76">
        <v>9919</v>
      </c>
      <c r="V23" s="32">
        <v>3799</v>
      </c>
      <c r="W23" s="31">
        <v>2480</v>
      </c>
      <c r="X23" s="76">
        <v>10122</v>
      </c>
      <c r="Y23" s="76">
        <v>6024</v>
      </c>
      <c r="Z23" s="81">
        <v>41176</v>
      </c>
      <c r="AA23" s="122">
        <v>14262</v>
      </c>
    </row>
    <row r="24" spans="1:27" x14ac:dyDescent="0.2">
      <c r="A24" s="26" t="s">
        <v>39</v>
      </c>
      <c r="B24" s="120" t="s">
        <v>40</v>
      </c>
      <c r="C24" s="28">
        <v>325</v>
      </c>
      <c r="D24" s="74">
        <v>11673</v>
      </c>
      <c r="E24" s="74">
        <v>1800</v>
      </c>
      <c r="F24" s="74">
        <v>0</v>
      </c>
      <c r="G24" s="29">
        <v>3761</v>
      </c>
      <c r="H24" s="28">
        <v>325</v>
      </c>
      <c r="I24" s="74">
        <v>9102</v>
      </c>
      <c r="J24" s="74">
        <v>1950</v>
      </c>
      <c r="K24" s="74">
        <v>0</v>
      </c>
      <c r="L24" s="29">
        <v>3761</v>
      </c>
      <c r="M24" s="28">
        <v>325</v>
      </c>
      <c r="N24" s="74">
        <v>3939</v>
      </c>
      <c r="O24" s="74">
        <v>700</v>
      </c>
      <c r="P24" s="74">
        <v>0</v>
      </c>
      <c r="Q24" s="29">
        <v>3761</v>
      </c>
      <c r="R24" s="28">
        <v>325</v>
      </c>
      <c r="S24" s="77">
        <v>3021</v>
      </c>
      <c r="T24" s="74">
        <v>0</v>
      </c>
      <c r="U24" s="74">
        <v>0</v>
      </c>
      <c r="V24" s="123">
        <v>3761</v>
      </c>
      <c r="W24" s="28">
        <v>1300</v>
      </c>
      <c r="X24" s="74">
        <v>27735</v>
      </c>
      <c r="Y24" s="74">
        <v>4450</v>
      </c>
      <c r="Z24" s="77">
        <v>0</v>
      </c>
      <c r="AA24" s="121">
        <v>15044</v>
      </c>
    </row>
    <row r="25" spans="1:27" x14ac:dyDescent="0.2">
      <c r="A25" s="24" t="s">
        <v>41</v>
      </c>
      <c r="B25" s="116" t="s">
        <v>42</v>
      </c>
      <c r="C25" s="31">
        <v>1459</v>
      </c>
      <c r="D25" s="76">
        <v>11300</v>
      </c>
      <c r="E25" s="76">
        <v>3271</v>
      </c>
      <c r="F25" s="76">
        <v>1127</v>
      </c>
      <c r="G25" s="32">
        <v>1680</v>
      </c>
      <c r="H25" s="31">
        <v>1459</v>
      </c>
      <c r="I25" s="76">
        <v>7100</v>
      </c>
      <c r="J25" s="76">
        <v>3349</v>
      </c>
      <c r="K25" s="76">
        <v>500</v>
      </c>
      <c r="L25" s="32">
        <v>1680</v>
      </c>
      <c r="M25" s="31">
        <v>1459</v>
      </c>
      <c r="N25" s="76">
        <v>3900</v>
      </c>
      <c r="O25" s="76">
        <v>3073</v>
      </c>
      <c r="P25" s="76">
        <v>80</v>
      </c>
      <c r="Q25" s="32">
        <v>1680</v>
      </c>
      <c r="R25" s="31">
        <v>1459</v>
      </c>
      <c r="S25" s="76">
        <v>1300</v>
      </c>
      <c r="T25" s="76">
        <v>310</v>
      </c>
      <c r="U25" s="81">
        <v>2885</v>
      </c>
      <c r="V25" s="32">
        <v>1680</v>
      </c>
      <c r="W25" s="31">
        <v>5836</v>
      </c>
      <c r="X25" s="76">
        <v>23600</v>
      </c>
      <c r="Y25" s="76">
        <v>10003</v>
      </c>
      <c r="Z25" s="81">
        <v>4592</v>
      </c>
      <c r="AA25" s="122">
        <v>6720</v>
      </c>
    </row>
    <row r="26" spans="1:27" x14ac:dyDescent="0.2">
      <c r="A26" s="26" t="s">
        <v>43</v>
      </c>
      <c r="B26" s="120" t="s">
        <v>44</v>
      </c>
      <c r="C26" s="28">
        <v>1424</v>
      </c>
      <c r="D26" s="74">
        <v>7248</v>
      </c>
      <c r="E26" s="74">
        <v>2398</v>
      </c>
      <c r="F26" s="74">
        <v>1872</v>
      </c>
      <c r="G26" s="29">
        <v>0</v>
      </c>
      <c r="H26" s="28">
        <v>1424</v>
      </c>
      <c r="I26" s="74">
        <v>5562</v>
      </c>
      <c r="J26" s="74">
        <v>2402</v>
      </c>
      <c r="K26" s="74">
        <v>2472</v>
      </c>
      <c r="L26" s="29">
        <v>0</v>
      </c>
      <c r="M26" s="28">
        <v>1424</v>
      </c>
      <c r="N26" s="74">
        <v>580</v>
      </c>
      <c r="O26" s="74">
        <v>2080</v>
      </c>
      <c r="P26" s="74">
        <v>1826</v>
      </c>
      <c r="Q26" s="29">
        <v>0</v>
      </c>
      <c r="R26" s="28">
        <v>1424</v>
      </c>
      <c r="S26" s="74">
        <v>290</v>
      </c>
      <c r="T26" s="74">
        <v>1044</v>
      </c>
      <c r="U26" s="74">
        <v>5136</v>
      </c>
      <c r="V26" s="29">
        <v>0</v>
      </c>
      <c r="W26" s="28">
        <v>5696</v>
      </c>
      <c r="X26" s="74">
        <v>13680</v>
      </c>
      <c r="Y26" s="74">
        <v>7924</v>
      </c>
      <c r="Z26" s="74">
        <v>11306</v>
      </c>
      <c r="AA26" s="121">
        <v>0</v>
      </c>
    </row>
    <row r="27" spans="1:27" x14ac:dyDescent="0.2">
      <c r="A27" s="24" t="s">
        <v>43</v>
      </c>
      <c r="B27" s="116" t="s">
        <v>45</v>
      </c>
      <c r="C27" s="31">
        <v>196</v>
      </c>
      <c r="D27" s="76">
        <v>7000</v>
      </c>
      <c r="E27" s="76">
        <v>1500</v>
      </c>
      <c r="F27" s="76">
        <v>2257</v>
      </c>
      <c r="G27" s="32">
        <v>105</v>
      </c>
      <c r="H27" s="31">
        <v>196</v>
      </c>
      <c r="I27" s="76">
        <v>7000</v>
      </c>
      <c r="J27" s="76">
        <v>1266</v>
      </c>
      <c r="K27" s="76">
        <v>2257</v>
      </c>
      <c r="L27" s="32">
        <v>105</v>
      </c>
      <c r="M27" s="31">
        <v>196</v>
      </c>
      <c r="N27" s="76">
        <v>7000</v>
      </c>
      <c r="O27" s="76">
        <v>1210</v>
      </c>
      <c r="P27" s="76">
        <v>2257</v>
      </c>
      <c r="Q27" s="32">
        <v>105</v>
      </c>
      <c r="R27" s="31">
        <v>196</v>
      </c>
      <c r="S27" s="76">
        <v>7000</v>
      </c>
      <c r="T27" s="76">
        <v>458</v>
      </c>
      <c r="U27" s="76">
        <v>2257</v>
      </c>
      <c r="V27" s="32">
        <v>105</v>
      </c>
      <c r="W27" s="31">
        <v>784</v>
      </c>
      <c r="X27" s="76">
        <v>28000</v>
      </c>
      <c r="Y27" s="76">
        <v>4434</v>
      </c>
      <c r="Z27" s="76">
        <v>9028</v>
      </c>
      <c r="AA27" s="122">
        <v>420</v>
      </c>
    </row>
    <row r="28" spans="1:27" x14ac:dyDescent="0.2">
      <c r="A28" s="26" t="s">
        <v>46</v>
      </c>
      <c r="B28" s="120" t="s">
        <v>47</v>
      </c>
      <c r="C28" s="28">
        <v>965</v>
      </c>
      <c r="D28" s="74">
        <v>7375</v>
      </c>
      <c r="E28" s="74">
        <v>1055</v>
      </c>
      <c r="F28" s="74">
        <v>2026</v>
      </c>
      <c r="G28" s="29">
        <v>3109</v>
      </c>
      <c r="H28" s="28">
        <v>965</v>
      </c>
      <c r="I28" s="74">
        <v>7041</v>
      </c>
      <c r="J28" s="74">
        <v>1038</v>
      </c>
      <c r="K28" s="74">
        <v>825</v>
      </c>
      <c r="L28" s="29">
        <v>3109</v>
      </c>
      <c r="M28" s="28">
        <v>965</v>
      </c>
      <c r="N28" s="74">
        <v>5165</v>
      </c>
      <c r="O28" s="74">
        <v>1122</v>
      </c>
      <c r="P28" s="74">
        <v>550</v>
      </c>
      <c r="Q28" s="29">
        <v>3109</v>
      </c>
      <c r="R28" s="28">
        <v>1159</v>
      </c>
      <c r="S28" s="74">
        <v>2325</v>
      </c>
      <c r="T28" s="74">
        <v>1082</v>
      </c>
      <c r="U28" s="74">
        <v>550</v>
      </c>
      <c r="V28" s="29">
        <v>3109</v>
      </c>
      <c r="W28" s="28">
        <v>4054</v>
      </c>
      <c r="X28" s="74">
        <v>21906</v>
      </c>
      <c r="Y28" s="74">
        <v>4297</v>
      </c>
      <c r="Z28" s="74">
        <v>3951</v>
      </c>
      <c r="AA28" s="121">
        <v>12436</v>
      </c>
    </row>
    <row r="29" spans="1:27" ht="14.25" x14ac:dyDescent="0.2">
      <c r="A29" s="24" t="s">
        <v>48</v>
      </c>
      <c r="B29" s="116" t="s">
        <v>404</v>
      </c>
      <c r="C29" s="78">
        <v>11830</v>
      </c>
      <c r="D29" s="81">
        <v>0</v>
      </c>
      <c r="E29" s="76">
        <v>0</v>
      </c>
      <c r="F29" s="76">
        <v>255</v>
      </c>
      <c r="G29" s="32">
        <v>0</v>
      </c>
      <c r="H29" s="31">
        <v>11830</v>
      </c>
      <c r="I29" s="76">
        <v>0</v>
      </c>
      <c r="J29" s="76">
        <v>0</v>
      </c>
      <c r="K29" s="76">
        <v>0</v>
      </c>
      <c r="L29" s="32">
        <v>0</v>
      </c>
      <c r="M29" s="31">
        <v>11830</v>
      </c>
      <c r="N29" s="76">
        <v>0</v>
      </c>
      <c r="O29" s="76">
        <v>0</v>
      </c>
      <c r="P29" s="76">
        <v>0</v>
      </c>
      <c r="Q29" s="32">
        <v>0</v>
      </c>
      <c r="R29" s="31" t="s">
        <v>403</v>
      </c>
      <c r="S29" s="76" t="s">
        <v>403</v>
      </c>
      <c r="T29" s="76" t="s">
        <v>403</v>
      </c>
      <c r="U29" s="76" t="s">
        <v>403</v>
      </c>
      <c r="V29" s="32" t="s">
        <v>403</v>
      </c>
      <c r="W29" s="78">
        <v>35490</v>
      </c>
      <c r="X29" s="76">
        <v>0</v>
      </c>
      <c r="Y29" s="76">
        <v>0</v>
      </c>
      <c r="Z29" s="76">
        <v>255</v>
      </c>
      <c r="AA29" s="122">
        <v>0</v>
      </c>
    </row>
    <row r="30" spans="1:27" x14ac:dyDescent="0.2">
      <c r="A30" s="26" t="s">
        <v>50</v>
      </c>
      <c r="B30" s="120" t="s">
        <v>51</v>
      </c>
      <c r="C30" s="28">
        <v>1829</v>
      </c>
      <c r="D30" s="74">
        <v>9515</v>
      </c>
      <c r="E30" s="74">
        <v>2660</v>
      </c>
      <c r="F30" s="74">
        <v>2396</v>
      </c>
      <c r="G30" s="29">
        <v>3600</v>
      </c>
      <c r="H30" s="28">
        <v>1829</v>
      </c>
      <c r="I30" s="74">
        <v>9041</v>
      </c>
      <c r="J30" s="74">
        <v>2000</v>
      </c>
      <c r="K30" s="74">
        <v>574</v>
      </c>
      <c r="L30" s="123">
        <v>3600</v>
      </c>
      <c r="M30" s="28">
        <v>1829</v>
      </c>
      <c r="N30" s="74">
        <v>6424</v>
      </c>
      <c r="O30" s="74">
        <v>2000</v>
      </c>
      <c r="P30" s="74">
        <v>874</v>
      </c>
      <c r="Q30" s="123">
        <v>3600</v>
      </c>
      <c r="R30" s="28">
        <v>1829</v>
      </c>
      <c r="S30" s="74">
        <v>5535</v>
      </c>
      <c r="T30" s="77">
        <v>2000</v>
      </c>
      <c r="U30" s="77">
        <v>1878</v>
      </c>
      <c r="V30" s="123">
        <v>3600</v>
      </c>
      <c r="W30" s="28">
        <v>7316</v>
      </c>
      <c r="X30" s="74">
        <v>30515</v>
      </c>
      <c r="Y30" s="74">
        <v>8660</v>
      </c>
      <c r="Z30" s="74">
        <v>5722</v>
      </c>
      <c r="AA30" s="124">
        <v>14400</v>
      </c>
    </row>
    <row r="31" spans="1:27" x14ac:dyDescent="0.2">
      <c r="A31" s="24" t="s">
        <v>52</v>
      </c>
      <c r="B31" s="116" t="s">
        <v>53</v>
      </c>
      <c r="C31" s="31">
        <v>127</v>
      </c>
      <c r="D31" s="76">
        <v>750</v>
      </c>
      <c r="E31" s="76">
        <v>2923</v>
      </c>
      <c r="F31" s="76">
        <v>0</v>
      </c>
      <c r="G31" s="32">
        <v>3432</v>
      </c>
      <c r="H31" s="31">
        <v>92</v>
      </c>
      <c r="I31" s="76">
        <v>3469</v>
      </c>
      <c r="J31" s="76">
        <v>1700</v>
      </c>
      <c r="K31" s="76">
        <v>0</v>
      </c>
      <c r="L31" s="32">
        <v>3432</v>
      </c>
      <c r="M31" s="31">
        <v>92</v>
      </c>
      <c r="N31" s="81">
        <v>1725</v>
      </c>
      <c r="O31" s="76">
        <v>1300</v>
      </c>
      <c r="P31" s="76">
        <v>0</v>
      </c>
      <c r="Q31" s="32">
        <v>3432</v>
      </c>
      <c r="R31" s="31">
        <v>92</v>
      </c>
      <c r="S31" s="76">
        <v>147</v>
      </c>
      <c r="T31" s="76">
        <v>150</v>
      </c>
      <c r="U31" s="76">
        <v>0</v>
      </c>
      <c r="V31" s="32">
        <v>3432</v>
      </c>
      <c r="W31" s="31">
        <v>403</v>
      </c>
      <c r="X31" s="76">
        <v>6091</v>
      </c>
      <c r="Y31" s="76">
        <v>6073</v>
      </c>
      <c r="Z31" s="76">
        <v>0</v>
      </c>
      <c r="AA31" s="122">
        <v>13728</v>
      </c>
    </row>
    <row r="32" spans="1:27" x14ac:dyDescent="0.2">
      <c r="A32" s="26" t="s">
        <v>52</v>
      </c>
      <c r="B32" s="120" t="s">
        <v>54</v>
      </c>
      <c r="C32" s="28">
        <v>1200</v>
      </c>
      <c r="D32" s="74">
        <v>7784</v>
      </c>
      <c r="E32" s="74">
        <v>0</v>
      </c>
      <c r="F32" s="74">
        <v>169</v>
      </c>
      <c r="G32" s="29">
        <v>3269</v>
      </c>
      <c r="H32" s="28">
        <v>1220</v>
      </c>
      <c r="I32" s="74">
        <v>8386</v>
      </c>
      <c r="J32" s="74">
        <v>0</v>
      </c>
      <c r="K32" s="74">
        <v>169</v>
      </c>
      <c r="L32" s="29">
        <v>3061</v>
      </c>
      <c r="M32" s="28">
        <v>1750</v>
      </c>
      <c r="N32" s="74">
        <v>0</v>
      </c>
      <c r="O32" s="74">
        <v>0</v>
      </c>
      <c r="P32" s="74">
        <v>169</v>
      </c>
      <c r="Q32" s="29">
        <v>3061</v>
      </c>
      <c r="R32" s="28">
        <v>1280</v>
      </c>
      <c r="S32" s="74">
        <v>0</v>
      </c>
      <c r="T32" s="74">
        <v>0</v>
      </c>
      <c r="U32" s="74">
        <v>169</v>
      </c>
      <c r="V32" s="29">
        <v>3130</v>
      </c>
      <c r="W32" s="28">
        <v>5450</v>
      </c>
      <c r="X32" s="74">
        <v>16170</v>
      </c>
      <c r="Y32" s="74">
        <v>0</v>
      </c>
      <c r="Z32" s="74">
        <v>676</v>
      </c>
      <c r="AA32" s="121">
        <v>12521</v>
      </c>
    </row>
    <row r="33" spans="1:27" x14ac:dyDescent="0.2">
      <c r="A33" s="24" t="s">
        <v>52</v>
      </c>
      <c r="B33" s="116" t="s">
        <v>55</v>
      </c>
      <c r="C33" s="31">
        <v>4345</v>
      </c>
      <c r="D33" s="76">
        <v>4375</v>
      </c>
      <c r="E33" s="81">
        <v>3700</v>
      </c>
      <c r="F33" s="81">
        <v>1400</v>
      </c>
      <c r="G33" s="32">
        <v>4241</v>
      </c>
      <c r="H33" s="78">
        <v>4645</v>
      </c>
      <c r="I33" s="81">
        <v>4000</v>
      </c>
      <c r="J33" s="81">
        <v>1950</v>
      </c>
      <c r="K33" s="81">
        <v>2100</v>
      </c>
      <c r="L33" s="125">
        <v>3948</v>
      </c>
      <c r="M33" s="78">
        <v>4945</v>
      </c>
      <c r="N33" s="81">
        <v>120</v>
      </c>
      <c r="O33" s="81">
        <v>0</v>
      </c>
      <c r="P33" s="81">
        <v>1450</v>
      </c>
      <c r="Q33" s="125">
        <v>3948</v>
      </c>
      <c r="R33" s="31">
        <v>4945</v>
      </c>
      <c r="S33" s="76">
        <v>0</v>
      </c>
      <c r="T33" s="76">
        <v>550</v>
      </c>
      <c r="U33" s="76">
        <v>0</v>
      </c>
      <c r="V33" s="125">
        <v>3948</v>
      </c>
      <c r="W33" s="31">
        <v>18880</v>
      </c>
      <c r="X33" s="76">
        <v>8495</v>
      </c>
      <c r="Y33" s="81">
        <v>6200</v>
      </c>
      <c r="Z33" s="81">
        <v>4950</v>
      </c>
      <c r="AA33" s="122">
        <v>16085</v>
      </c>
    </row>
    <row r="34" spans="1:27" x14ac:dyDescent="0.2">
      <c r="A34" s="26" t="s">
        <v>56</v>
      </c>
      <c r="B34" s="120" t="s">
        <v>57</v>
      </c>
      <c r="C34" s="28">
        <v>110</v>
      </c>
      <c r="D34" s="74">
        <v>9396</v>
      </c>
      <c r="E34" s="74">
        <v>1200</v>
      </c>
      <c r="F34" s="74">
        <v>150</v>
      </c>
      <c r="G34" s="29">
        <v>1516</v>
      </c>
      <c r="H34" s="28">
        <v>110</v>
      </c>
      <c r="I34" s="74">
        <v>8917</v>
      </c>
      <c r="J34" s="74">
        <v>1800</v>
      </c>
      <c r="K34" s="74">
        <v>150</v>
      </c>
      <c r="L34" s="29">
        <v>1516</v>
      </c>
      <c r="M34" s="28">
        <v>110</v>
      </c>
      <c r="N34" s="74">
        <v>5647</v>
      </c>
      <c r="O34" s="74">
        <v>700</v>
      </c>
      <c r="P34" s="74">
        <v>150</v>
      </c>
      <c r="Q34" s="29">
        <v>1516</v>
      </c>
      <c r="R34" s="28">
        <v>110</v>
      </c>
      <c r="S34" s="74">
        <v>5560</v>
      </c>
      <c r="T34" s="74">
        <v>210</v>
      </c>
      <c r="U34" s="74">
        <v>150</v>
      </c>
      <c r="V34" s="29">
        <v>1516</v>
      </c>
      <c r="W34" s="28">
        <v>440</v>
      </c>
      <c r="X34" s="74">
        <v>29520</v>
      </c>
      <c r="Y34" s="74">
        <v>3910</v>
      </c>
      <c r="Z34" s="74">
        <v>600</v>
      </c>
      <c r="AA34" s="121">
        <v>6064</v>
      </c>
    </row>
    <row r="35" spans="1:27" x14ac:dyDescent="0.2">
      <c r="A35" s="24" t="s">
        <v>56</v>
      </c>
      <c r="B35" s="116" t="s">
        <v>58</v>
      </c>
      <c r="C35" s="31">
        <v>410</v>
      </c>
      <c r="D35" s="76">
        <v>3396</v>
      </c>
      <c r="E35" s="76">
        <v>2372</v>
      </c>
      <c r="F35" s="76">
        <v>1645</v>
      </c>
      <c r="G35" s="32">
        <v>0</v>
      </c>
      <c r="H35" s="31">
        <v>492</v>
      </c>
      <c r="I35" s="76">
        <v>2996</v>
      </c>
      <c r="J35" s="76">
        <v>1896</v>
      </c>
      <c r="K35" s="76">
        <v>1683</v>
      </c>
      <c r="L35" s="32">
        <v>0</v>
      </c>
      <c r="M35" s="31">
        <v>492</v>
      </c>
      <c r="N35" s="76">
        <v>2996</v>
      </c>
      <c r="O35" s="76">
        <v>991</v>
      </c>
      <c r="P35" s="76">
        <v>1225</v>
      </c>
      <c r="Q35" s="32">
        <v>0</v>
      </c>
      <c r="R35" s="31">
        <v>492</v>
      </c>
      <c r="S35" s="76">
        <v>2996</v>
      </c>
      <c r="T35" s="76">
        <v>1584</v>
      </c>
      <c r="U35" s="76">
        <v>825</v>
      </c>
      <c r="V35" s="32">
        <v>0</v>
      </c>
      <c r="W35" s="31">
        <v>1886</v>
      </c>
      <c r="X35" s="76">
        <v>12384</v>
      </c>
      <c r="Y35" s="76">
        <v>6843</v>
      </c>
      <c r="Z35" s="76">
        <v>5378</v>
      </c>
      <c r="AA35" s="122">
        <v>0</v>
      </c>
    </row>
    <row r="36" spans="1:27" x14ac:dyDescent="0.2">
      <c r="A36" s="26" t="s">
        <v>59</v>
      </c>
      <c r="B36" s="120" t="s">
        <v>60</v>
      </c>
      <c r="C36" s="28">
        <v>2904</v>
      </c>
      <c r="D36" s="74">
        <v>4088</v>
      </c>
      <c r="E36" s="74">
        <v>1603</v>
      </c>
      <c r="F36" s="74">
        <v>1265</v>
      </c>
      <c r="G36" s="29">
        <v>1998</v>
      </c>
      <c r="H36" s="28">
        <v>3525</v>
      </c>
      <c r="I36" s="74">
        <v>5094</v>
      </c>
      <c r="J36" s="74">
        <v>1859</v>
      </c>
      <c r="K36" s="74">
        <v>0</v>
      </c>
      <c r="L36" s="29">
        <v>1998</v>
      </c>
      <c r="M36" s="28">
        <v>3101</v>
      </c>
      <c r="N36" s="74">
        <v>5094</v>
      </c>
      <c r="O36" s="74">
        <v>861</v>
      </c>
      <c r="P36" s="74">
        <v>0</v>
      </c>
      <c r="Q36" s="29">
        <v>1998</v>
      </c>
      <c r="R36" s="28">
        <v>2038</v>
      </c>
      <c r="S36" s="74">
        <v>5094</v>
      </c>
      <c r="T36" s="74">
        <v>0</v>
      </c>
      <c r="U36" s="74">
        <v>0</v>
      </c>
      <c r="V36" s="29">
        <v>1998</v>
      </c>
      <c r="W36" s="28">
        <v>11568</v>
      </c>
      <c r="X36" s="74">
        <v>19370</v>
      </c>
      <c r="Y36" s="74">
        <v>4323</v>
      </c>
      <c r="Z36" s="74">
        <v>1265</v>
      </c>
      <c r="AA36" s="121">
        <v>7992</v>
      </c>
    </row>
    <row r="37" spans="1:27" x14ac:dyDescent="0.2">
      <c r="A37" s="24" t="s">
        <v>61</v>
      </c>
      <c r="B37" s="116" t="s">
        <v>62</v>
      </c>
      <c r="C37" s="31">
        <v>0</v>
      </c>
      <c r="D37" s="76">
        <v>2150</v>
      </c>
      <c r="E37" s="76">
        <v>1200</v>
      </c>
      <c r="F37" s="76">
        <v>1600</v>
      </c>
      <c r="G37" s="32">
        <v>2440</v>
      </c>
      <c r="H37" s="31">
        <v>0</v>
      </c>
      <c r="I37" s="76">
        <v>1510</v>
      </c>
      <c r="J37" s="76">
        <v>1200</v>
      </c>
      <c r="K37" s="76">
        <v>450</v>
      </c>
      <c r="L37" s="32">
        <v>2440</v>
      </c>
      <c r="M37" s="31">
        <v>0</v>
      </c>
      <c r="N37" s="76">
        <v>750</v>
      </c>
      <c r="O37" s="76">
        <v>1200</v>
      </c>
      <c r="P37" s="76">
        <v>2400</v>
      </c>
      <c r="Q37" s="32">
        <v>2440</v>
      </c>
      <c r="R37" s="31">
        <v>0</v>
      </c>
      <c r="S37" s="76">
        <v>0</v>
      </c>
      <c r="T37" s="81">
        <v>1200</v>
      </c>
      <c r="U37" s="81">
        <v>750</v>
      </c>
      <c r="V37" s="125">
        <v>2440</v>
      </c>
      <c r="W37" s="31">
        <v>0</v>
      </c>
      <c r="X37" s="76">
        <v>4410</v>
      </c>
      <c r="Y37" s="76">
        <v>4800</v>
      </c>
      <c r="Z37" s="81">
        <v>5200</v>
      </c>
      <c r="AA37" s="122">
        <v>9760</v>
      </c>
    </row>
    <row r="38" spans="1:27" x14ac:dyDescent="0.2">
      <c r="A38" s="26" t="s">
        <v>63</v>
      </c>
      <c r="B38" s="120" t="s">
        <v>64</v>
      </c>
      <c r="C38" s="28">
        <v>1583</v>
      </c>
      <c r="D38" s="74">
        <v>6575</v>
      </c>
      <c r="E38" s="74">
        <v>3275</v>
      </c>
      <c r="F38" s="74">
        <v>500</v>
      </c>
      <c r="G38" s="123">
        <v>0</v>
      </c>
      <c r="H38" s="80">
        <v>1658</v>
      </c>
      <c r="I38" s="77">
        <v>6050</v>
      </c>
      <c r="J38" s="77">
        <v>4740</v>
      </c>
      <c r="K38" s="74">
        <v>420</v>
      </c>
      <c r="L38" s="123">
        <v>0</v>
      </c>
      <c r="M38" s="80">
        <v>1970</v>
      </c>
      <c r="N38" s="77">
        <v>7620</v>
      </c>
      <c r="O38" s="74">
        <v>625</v>
      </c>
      <c r="P38" s="74">
        <v>0</v>
      </c>
      <c r="Q38" s="29">
        <v>0</v>
      </c>
      <c r="R38" s="28">
        <v>1901</v>
      </c>
      <c r="S38" s="74">
        <v>7515</v>
      </c>
      <c r="T38" s="74">
        <v>575</v>
      </c>
      <c r="U38" s="74">
        <v>2465</v>
      </c>
      <c r="V38" s="29">
        <v>0</v>
      </c>
      <c r="W38" s="28">
        <v>7112</v>
      </c>
      <c r="X38" s="74">
        <v>27760</v>
      </c>
      <c r="Y38" s="74">
        <v>9215</v>
      </c>
      <c r="Z38" s="74">
        <v>3385</v>
      </c>
      <c r="AA38" s="124">
        <v>0</v>
      </c>
    </row>
    <row r="39" spans="1:27" ht="14.25" x14ac:dyDescent="0.2">
      <c r="A39" s="24" t="s">
        <v>63</v>
      </c>
      <c r="B39" s="116" t="s">
        <v>405</v>
      </c>
      <c r="C39" s="31">
        <v>3295</v>
      </c>
      <c r="D39" s="76">
        <v>4219</v>
      </c>
      <c r="E39" s="76">
        <v>2694</v>
      </c>
      <c r="F39" s="76">
        <v>2250</v>
      </c>
      <c r="G39" s="32">
        <v>60</v>
      </c>
      <c r="H39" s="31">
        <v>6551</v>
      </c>
      <c r="I39" s="76">
        <v>2000</v>
      </c>
      <c r="J39" s="76">
        <v>1925</v>
      </c>
      <c r="K39" s="76">
        <v>1050</v>
      </c>
      <c r="L39" s="32">
        <v>60</v>
      </c>
      <c r="M39" s="31">
        <v>1150</v>
      </c>
      <c r="N39" s="76">
        <v>2000</v>
      </c>
      <c r="O39" s="76">
        <v>2790</v>
      </c>
      <c r="P39" s="76">
        <v>1050</v>
      </c>
      <c r="Q39" s="32">
        <v>20</v>
      </c>
      <c r="R39" s="31" t="s">
        <v>403</v>
      </c>
      <c r="S39" s="76" t="s">
        <v>403</v>
      </c>
      <c r="T39" s="76" t="s">
        <v>403</v>
      </c>
      <c r="U39" s="76" t="s">
        <v>403</v>
      </c>
      <c r="V39" s="32" t="s">
        <v>403</v>
      </c>
      <c r="W39" s="31">
        <v>10996</v>
      </c>
      <c r="X39" s="76">
        <v>8219</v>
      </c>
      <c r="Y39" s="76">
        <v>7409</v>
      </c>
      <c r="Z39" s="76">
        <v>4350</v>
      </c>
      <c r="AA39" s="122">
        <v>140</v>
      </c>
    </row>
    <row r="40" spans="1:27" x14ac:dyDescent="0.2">
      <c r="A40" s="26" t="s">
        <v>66</v>
      </c>
      <c r="B40" s="120" t="s">
        <v>67</v>
      </c>
      <c r="C40" s="28">
        <v>1130</v>
      </c>
      <c r="D40" s="74">
        <v>6033</v>
      </c>
      <c r="E40" s="74">
        <v>1750</v>
      </c>
      <c r="F40" s="74">
        <v>562</v>
      </c>
      <c r="G40" s="29">
        <v>2308</v>
      </c>
      <c r="H40" s="28">
        <v>1130</v>
      </c>
      <c r="I40" s="74">
        <v>6033</v>
      </c>
      <c r="J40" s="74">
        <v>1750</v>
      </c>
      <c r="K40" s="74">
        <v>562</v>
      </c>
      <c r="L40" s="29">
        <v>2308</v>
      </c>
      <c r="M40" s="28">
        <v>1130</v>
      </c>
      <c r="N40" s="74">
        <v>6033</v>
      </c>
      <c r="O40" s="74">
        <v>1500</v>
      </c>
      <c r="P40" s="74">
        <v>562</v>
      </c>
      <c r="Q40" s="29">
        <v>2308</v>
      </c>
      <c r="R40" s="28">
        <v>1130</v>
      </c>
      <c r="S40" s="74">
        <v>6033</v>
      </c>
      <c r="T40" s="74">
        <v>1100</v>
      </c>
      <c r="U40" s="74">
        <v>562</v>
      </c>
      <c r="V40" s="29">
        <v>2308</v>
      </c>
      <c r="W40" s="28">
        <v>4520</v>
      </c>
      <c r="X40" s="74">
        <v>24132</v>
      </c>
      <c r="Y40" s="74">
        <v>6100</v>
      </c>
      <c r="Z40" s="74">
        <v>2248</v>
      </c>
      <c r="AA40" s="121">
        <v>9232</v>
      </c>
    </row>
    <row r="41" spans="1:27" x14ac:dyDescent="0.2">
      <c r="A41" s="24" t="s">
        <v>66</v>
      </c>
      <c r="B41" s="116" t="s">
        <v>68</v>
      </c>
      <c r="C41" s="31">
        <v>1426</v>
      </c>
      <c r="D41" s="76">
        <v>6844</v>
      </c>
      <c r="E41" s="81">
        <v>1106</v>
      </c>
      <c r="F41" s="81">
        <v>2646</v>
      </c>
      <c r="G41" s="32">
        <v>0</v>
      </c>
      <c r="H41" s="31">
        <v>1426</v>
      </c>
      <c r="I41" s="76">
        <v>6734</v>
      </c>
      <c r="J41" s="81">
        <v>1106</v>
      </c>
      <c r="K41" s="81">
        <v>2658</v>
      </c>
      <c r="L41" s="32">
        <v>0</v>
      </c>
      <c r="M41" s="31">
        <v>1426</v>
      </c>
      <c r="N41" s="76">
        <v>6734</v>
      </c>
      <c r="O41" s="81">
        <v>1106</v>
      </c>
      <c r="P41" s="81">
        <v>2650</v>
      </c>
      <c r="Q41" s="32">
        <v>0</v>
      </c>
      <c r="R41" s="31">
        <v>1196</v>
      </c>
      <c r="S41" s="76">
        <v>6734</v>
      </c>
      <c r="T41" s="76">
        <v>1106</v>
      </c>
      <c r="U41" s="76">
        <v>2578</v>
      </c>
      <c r="V41" s="32">
        <v>0</v>
      </c>
      <c r="W41" s="31">
        <v>5474</v>
      </c>
      <c r="X41" s="76">
        <v>27046</v>
      </c>
      <c r="Y41" s="76">
        <v>4424</v>
      </c>
      <c r="Z41" s="76">
        <v>10532</v>
      </c>
      <c r="AA41" s="122">
        <v>0</v>
      </c>
    </row>
    <row r="42" spans="1:27" x14ac:dyDescent="0.2">
      <c r="A42" s="26" t="s">
        <v>69</v>
      </c>
      <c r="B42" s="120" t="s">
        <v>70</v>
      </c>
      <c r="C42" s="28">
        <v>0</v>
      </c>
      <c r="D42" s="74">
        <v>8218</v>
      </c>
      <c r="E42" s="74">
        <v>0</v>
      </c>
      <c r="F42" s="77">
        <v>0</v>
      </c>
      <c r="G42" s="29">
        <v>2253</v>
      </c>
      <c r="H42" s="28">
        <v>0</v>
      </c>
      <c r="I42" s="74">
        <v>6918</v>
      </c>
      <c r="J42" s="74">
        <v>0</v>
      </c>
      <c r="K42" s="77">
        <v>0</v>
      </c>
      <c r="L42" s="29">
        <v>2253</v>
      </c>
      <c r="M42" s="28">
        <v>0</v>
      </c>
      <c r="N42" s="74">
        <v>6918</v>
      </c>
      <c r="O42" s="74">
        <v>0</v>
      </c>
      <c r="P42" s="77">
        <v>0</v>
      </c>
      <c r="Q42" s="29">
        <v>2253</v>
      </c>
      <c r="R42" s="28">
        <v>0</v>
      </c>
      <c r="S42" s="74">
        <v>4612</v>
      </c>
      <c r="T42" s="74">
        <v>0</v>
      </c>
      <c r="U42" s="74">
        <v>0</v>
      </c>
      <c r="V42" s="29">
        <v>2253</v>
      </c>
      <c r="W42" s="28">
        <v>0</v>
      </c>
      <c r="X42" s="74">
        <v>26666</v>
      </c>
      <c r="Y42" s="74">
        <v>0</v>
      </c>
      <c r="Z42" s="77">
        <v>0</v>
      </c>
      <c r="AA42" s="121">
        <v>9012</v>
      </c>
    </row>
    <row r="43" spans="1:27" x14ac:dyDescent="0.2">
      <c r="A43" s="24" t="s">
        <v>71</v>
      </c>
      <c r="B43" s="116" t="s">
        <v>72</v>
      </c>
      <c r="C43" s="31">
        <v>1122</v>
      </c>
      <c r="D43" s="76">
        <v>9512</v>
      </c>
      <c r="E43" s="76">
        <v>2279</v>
      </c>
      <c r="F43" s="76">
        <v>2435</v>
      </c>
      <c r="G43" s="32">
        <v>470</v>
      </c>
      <c r="H43" s="31">
        <v>700</v>
      </c>
      <c r="I43" s="76">
        <v>6572</v>
      </c>
      <c r="J43" s="76">
        <v>2559</v>
      </c>
      <c r="K43" s="76">
        <v>570</v>
      </c>
      <c r="L43" s="125">
        <v>470</v>
      </c>
      <c r="M43" s="31">
        <v>1300</v>
      </c>
      <c r="N43" s="76">
        <v>2618</v>
      </c>
      <c r="O43" s="76">
        <v>1850</v>
      </c>
      <c r="P43" s="76">
        <v>150</v>
      </c>
      <c r="Q43" s="125">
        <v>470</v>
      </c>
      <c r="R43" s="31">
        <v>1300</v>
      </c>
      <c r="S43" s="76">
        <v>2400</v>
      </c>
      <c r="T43" s="76">
        <v>300</v>
      </c>
      <c r="U43" s="76">
        <v>655</v>
      </c>
      <c r="V43" s="125">
        <v>470</v>
      </c>
      <c r="W43" s="31">
        <v>4422</v>
      </c>
      <c r="X43" s="76">
        <v>21102</v>
      </c>
      <c r="Y43" s="76">
        <v>6988</v>
      </c>
      <c r="Z43" s="76">
        <v>3810</v>
      </c>
      <c r="AA43" s="126">
        <v>1880</v>
      </c>
    </row>
    <row r="44" spans="1:27" x14ac:dyDescent="0.2">
      <c r="A44" s="26" t="s">
        <v>73</v>
      </c>
      <c r="B44" s="120" t="s">
        <v>74</v>
      </c>
      <c r="C44" s="28">
        <v>2901</v>
      </c>
      <c r="D44" s="74">
        <v>3752</v>
      </c>
      <c r="E44" s="74">
        <v>1550</v>
      </c>
      <c r="F44" s="74">
        <v>0</v>
      </c>
      <c r="G44" s="29">
        <v>5261</v>
      </c>
      <c r="H44" s="28">
        <v>2796</v>
      </c>
      <c r="I44" s="74">
        <v>3752</v>
      </c>
      <c r="J44" s="74">
        <v>1570</v>
      </c>
      <c r="K44" s="74">
        <v>420</v>
      </c>
      <c r="L44" s="29">
        <v>5261</v>
      </c>
      <c r="M44" s="28">
        <v>2796</v>
      </c>
      <c r="N44" s="74">
        <v>3752</v>
      </c>
      <c r="O44" s="74">
        <v>400</v>
      </c>
      <c r="P44" s="74">
        <v>0</v>
      </c>
      <c r="Q44" s="29">
        <v>5261</v>
      </c>
      <c r="R44" s="28">
        <v>2796</v>
      </c>
      <c r="S44" s="74">
        <v>3752</v>
      </c>
      <c r="T44" s="74">
        <v>820</v>
      </c>
      <c r="U44" s="74">
        <v>2565</v>
      </c>
      <c r="V44" s="29">
        <v>5261</v>
      </c>
      <c r="W44" s="28">
        <v>11289</v>
      </c>
      <c r="X44" s="74">
        <v>15008</v>
      </c>
      <c r="Y44" s="74">
        <v>4340</v>
      </c>
      <c r="Z44" s="74">
        <v>2985</v>
      </c>
      <c r="AA44" s="121">
        <v>21044</v>
      </c>
    </row>
    <row r="45" spans="1:27" x14ac:dyDescent="0.2">
      <c r="A45" s="24" t="s">
        <v>73</v>
      </c>
      <c r="B45" s="116" t="s">
        <v>75</v>
      </c>
      <c r="C45" s="31">
        <v>4360</v>
      </c>
      <c r="D45" s="76">
        <v>5654</v>
      </c>
      <c r="E45" s="76">
        <v>0</v>
      </c>
      <c r="F45" s="76">
        <v>0</v>
      </c>
      <c r="G45" s="32">
        <v>3353</v>
      </c>
      <c r="H45" s="31">
        <v>2749</v>
      </c>
      <c r="I45" s="81">
        <v>5654</v>
      </c>
      <c r="J45" s="76">
        <v>0</v>
      </c>
      <c r="K45" s="76">
        <v>0</v>
      </c>
      <c r="L45" s="125">
        <v>3353</v>
      </c>
      <c r="M45" s="31">
        <v>4703</v>
      </c>
      <c r="N45" s="81">
        <v>5654</v>
      </c>
      <c r="O45" s="81">
        <v>0</v>
      </c>
      <c r="P45" s="76">
        <v>0</v>
      </c>
      <c r="Q45" s="125">
        <v>3353</v>
      </c>
      <c r="R45" s="31">
        <v>2668</v>
      </c>
      <c r="S45" s="76">
        <v>5654</v>
      </c>
      <c r="T45" s="76">
        <v>0</v>
      </c>
      <c r="U45" s="76">
        <v>0</v>
      </c>
      <c r="V45" s="125">
        <v>3353</v>
      </c>
      <c r="W45" s="31">
        <v>14480</v>
      </c>
      <c r="X45" s="76">
        <v>22616</v>
      </c>
      <c r="Y45" s="76">
        <v>0</v>
      </c>
      <c r="Z45" s="76">
        <v>0</v>
      </c>
      <c r="AA45" s="126">
        <v>13412</v>
      </c>
    </row>
    <row r="46" spans="1:27" s="158" customFormat="1" x14ac:dyDescent="0.2">
      <c r="A46" s="151" t="s">
        <v>73</v>
      </c>
      <c r="B46" s="152" t="s">
        <v>76</v>
      </c>
      <c r="C46" s="153">
        <v>1774</v>
      </c>
      <c r="D46" s="154">
        <v>21519</v>
      </c>
      <c r="E46" s="154">
        <v>2604</v>
      </c>
      <c r="F46" s="155">
        <v>2000</v>
      </c>
      <c r="G46" s="156">
        <v>322</v>
      </c>
      <c r="H46" s="153">
        <v>1556</v>
      </c>
      <c r="I46" s="154">
        <v>25371</v>
      </c>
      <c r="J46" s="154">
        <v>2060</v>
      </c>
      <c r="K46" s="154">
        <v>645</v>
      </c>
      <c r="L46" s="156">
        <v>322</v>
      </c>
      <c r="M46" s="153">
        <v>1706</v>
      </c>
      <c r="N46" s="155">
        <v>15170</v>
      </c>
      <c r="O46" s="155">
        <v>2432</v>
      </c>
      <c r="P46" s="154">
        <v>167</v>
      </c>
      <c r="Q46" s="156">
        <v>322</v>
      </c>
      <c r="R46" s="153">
        <v>1556</v>
      </c>
      <c r="S46" s="154">
        <v>14043</v>
      </c>
      <c r="T46" s="154">
        <v>2259</v>
      </c>
      <c r="U46" s="154">
        <v>773</v>
      </c>
      <c r="V46" s="156">
        <v>322</v>
      </c>
      <c r="W46" s="153">
        <v>6592</v>
      </c>
      <c r="X46" s="155">
        <v>76103</v>
      </c>
      <c r="Y46" s="154">
        <v>9355</v>
      </c>
      <c r="Z46" s="154">
        <v>3585</v>
      </c>
      <c r="AA46" s="157">
        <v>1288</v>
      </c>
    </row>
    <row r="47" spans="1:27" x14ac:dyDescent="0.2">
      <c r="A47" s="24" t="s">
        <v>73</v>
      </c>
      <c r="B47" s="116" t="s">
        <v>77</v>
      </c>
      <c r="C47" s="31">
        <v>2744</v>
      </c>
      <c r="D47" s="76">
        <v>14480</v>
      </c>
      <c r="E47" s="76">
        <v>2102</v>
      </c>
      <c r="F47" s="76">
        <v>0</v>
      </c>
      <c r="G47" s="32">
        <v>0</v>
      </c>
      <c r="H47" s="31">
        <v>2367</v>
      </c>
      <c r="I47" s="76">
        <v>11875</v>
      </c>
      <c r="J47" s="81">
        <v>1773</v>
      </c>
      <c r="K47" s="76">
        <v>0</v>
      </c>
      <c r="L47" s="32">
        <v>0</v>
      </c>
      <c r="M47" s="31">
        <v>2367</v>
      </c>
      <c r="N47" s="76">
        <v>9116</v>
      </c>
      <c r="O47" s="76">
        <v>4266</v>
      </c>
      <c r="P47" s="76">
        <v>0</v>
      </c>
      <c r="Q47" s="32">
        <v>0</v>
      </c>
      <c r="R47" s="31">
        <v>2367</v>
      </c>
      <c r="S47" s="76">
        <v>7500</v>
      </c>
      <c r="T47" s="76">
        <v>1271</v>
      </c>
      <c r="U47" s="76">
        <v>0</v>
      </c>
      <c r="V47" s="32">
        <v>0</v>
      </c>
      <c r="W47" s="31">
        <v>9845</v>
      </c>
      <c r="X47" s="76">
        <v>42971</v>
      </c>
      <c r="Y47" s="76">
        <v>9412</v>
      </c>
      <c r="Z47" s="76">
        <v>0</v>
      </c>
      <c r="AA47" s="122">
        <v>0</v>
      </c>
    </row>
    <row r="48" spans="1:27" x14ac:dyDescent="0.2">
      <c r="A48" s="26" t="s">
        <v>78</v>
      </c>
      <c r="B48" s="120" t="s">
        <v>79</v>
      </c>
      <c r="C48" s="28">
        <v>6835</v>
      </c>
      <c r="D48" s="74">
        <v>4940</v>
      </c>
      <c r="E48" s="74">
        <v>1000</v>
      </c>
      <c r="F48" s="74">
        <v>0</v>
      </c>
      <c r="G48" s="123">
        <v>2250</v>
      </c>
      <c r="H48" s="28">
        <v>7000</v>
      </c>
      <c r="I48" s="74">
        <v>2500</v>
      </c>
      <c r="J48" s="74">
        <v>1000</v>
      </c>
      <c r="K48" s="74">
        <v>265</v>
      </c>
      <c r="L48" s="123">
        <v>2250</v>
      </c>
      <c r="M48" s="28">
        <v>3405</v>
      </c>
      <c r="N48" s="74">
        <v>2500</v>
      </c>
      <c r="O48" s="74">
        <v>1000</v>
      </c>
      <c r="P48" s="74">
        <v>0</v>
      </c>
      <c r="Q48" s="29">
        <v>2250</v>
      </c>
      <c r="R48" s="28">
        <v>2875</v>
      </c>
      <c r="S48" s="74">
        <v>2500</v>
      </c>
      <c r="T48" s="74">
        <v>1000</v>
      </c>
      <c r="U48" s="74">
        <v>2025</v>
      </c>
      <c r="V48" s="123">
        <v>2250</v>
      </c>
      <c r="W48" s="28">
        <v>20115</v>
      </c>
      <c r="X48" s="74">
        <v>12440</v>
      </c>
      <c r="Y48" s="74">
        <v>4000</v>
      </c>
      <c r="Z48" s="74">
        <v>2290</v>
      </c>
      <c r="AA48" s="121">
        <v>9000</v>
      </c>
    </row>
    <row r="49" spans="1:27" x14ac:dyDescent="0.2">
      <c r="A49" s="24" t="s">
        <v>78</v>
      </c>
      <c r="B49" s="116" t="s">
        <v>80</v>
      </c>
      <c r="C49" s="31">
        <v>3639</v>
      </c>
      <c r="D49" s="76">
        <v>3525</v>
      </c>
      <c r="E49" s="76">
        <v>730</v>
      </c>
      <c r="F49" s="76">
        <v>50</v>
      </c>
      <c r="G49" s="32">
        <v>244</v>
      </c>
      <c r="H49" s="31">
        <v>3639</v>
      </c>
      <c r="I49" s="76">
        <v>3525</v>
      </c>
      <c r="J49" s="76">
        <v>730</v>
      </c>
      <c r="K49" s="76">
        <v>50</v>
      </c>
      <c r="L49" s="32">
        <v>244</v>
      </c>
      <c r="M49" s="31">
        <v>3639</v>
      </c>
      <c r="N49" s="76">
        <v>3252</v>
      </c>
      <c r="O49" s="76">
        <v>730</v>
      </c>
      <c r="P49" s="76">
        <v>50</v>
      </c>
      <c r="Q49" s="32">
        <v>244</v>
      </c>
      <c r="R49" s="31">
        <v>2463</v>
      </c>
      <c r="S49" s="76">
        <v>2350</v>
      </c>
      <c r="T49" s="76">
        <v>487</v>
      </c>
      <c r="U49" s="76">
        <v>50</v>
      </c>
      <c r="V49" s="32">
        <v>163</v>
      </c>
      <c r="W49" s="31">
        <v>13380</v>
      </c>
      <c r="X49" s="76">
        <v>12652</v>
      </c>
      <c r="Y49" s="76">
        <v>2677</v>
      </c>
      <c r="Z49" s="81">
        <v>200</v>
      </c>
      <c r="AA49" s="122">
        <v>895</v>
      </c>
    </row>
    <row r="50" spans="1:27" x14ac:dyDescent="0.2">
      <c r="A50" s="26" t="s">
        <v>81</v>
      </c>
      <c r="B50" s="120" t="s">
        <v>82</v>
      </c>
      <c r="C50" s="28">
        <v>0</v>
      </c>
      <c r="D50" s="74">
        <v>2952</v>
      </c>
      <c r="E50" s="74">
        <v>3215</v>
      </c>
      <c r="F50" s="74">
        <v>0</v>
      </c>
      <c r="G50" s="29">
        <v>2554</v>
      </c>
      <c r="H50" s="28">
        <v>0</v>
      </c>
      <c r="I50" s="74">
        <v>3927</v>
      </c>
      <c r="J50" s="74">
        <v>3002</v>
      </c>
      <c r="K50" s="74">
        <v>0</v>
      </c>
      <c r="L50" s="29">
        <v>2554</v>
      </c>
      <c r="M50" s="28">
        <v>0</v>
      </c>
      <c r="N50" s="74">
        <v>3927</v>
      </c>
      <c r="O50" s="74">
        <v>1688</v>
      </c>
      <c r="P50" s="74">
        <v>0</v>
      </c>
      <c r="Q50" s="29">
        <v>2554</v>
      </c>
      <c r="R50" s="28">
        <v>0</v>
      </c>
      <c r="S50" s="74">
        <v>3927</v>
      </c>
      <c r="T50" s="74">
        <v>1193</v>
      </c>
      <c r="U50" s="74">
        <v>0</v>
      </c>
      <c r="V50" s="29">
        <v>2554</v>
      </c>
      <c r="W50" s="28">
        <v>0</v>
      </c>
      <c r="X50" s="74">
        <v>14733</v>
      </c>
      <c r="Y50" s="74">
        <v>9098</v>
      </c>
      <c r="Z50" s="74">
        <v>0</v>
      </c>
      <c r="AA50" s="121">
        <v>10216</v>
      </c>
    </row>
    <row r="51" spans="1:27" x14ac:dyDescent="0.2">
      <c r="A51" s="24" t="s">
        <v>81</v>
      </c>
      <c r="B51" s="116" t="s">
        <v>83</v>
      </c>
      <c r="C51" s="31">
        <v>1267</v>
      </c>
      <c r="D51" s="76">
        <v>9673</v>
      </c>
      <c r="E51" s="76">
        <v>2635</v>
      </c>
      <c r="F51" s="76">
        <v>3825</v>
      </c>
      <c r="G51" s="32">
        <v>1640</v>
      </c>
      <c r="H51" s="31">
        <v>1283</v>
      </c>
      <c r="I51" s="76">
        <v>6899</v>
      </c>
      <c r="J51" s="76">
        <v>2821</v>
      </c>
      <c r="K51" s="76">
        <v>515</v>
      </c>
      <c r="L51" s="32">
        <v>1640</v>
      </c>
      <c r="M51" s="31">
        <v>1283</v>
      </c>
      <c r="N51" s="76">
        <v>2753</v>
      </c>
      <c r="O51" s="76">
        <v>1984</v>
      </c>
      <c r="P51" s="76">
        <v>125</v>
      </c>
      <c r="Q51" s="32">
        <v>1640</v>
      </c>
      <c r="R51" s="31">
        <v>1283</v>
      </c>
      <c r="S51" s="76">
        <v>2753</v>
      </c>
      <c r="T51" s="76">
        <v>2325</v>
      </c>
      <c r="U51" s="76">
        <v>2880</v>
      </c>
      <c r="V51" s="32">
        <v>1640</v>
      </c>
      <c r="W51" s="31">
        <v>5116</v>
      </c>
      <c r="X51" s="76">
        <v>22078</v>
      </c>
      <c r="Y51" s="76">
        <v>9765</v>
      </c>
      <c r="Z51" s="76">
        <v>7345</v>
      </c>
      <c r="AA51" s="122">
        <v>6560</v>
      </c>
    </row>
    <row r="52" spans="1:27" x14ac:dyDescent="0.2">
      <c r="A52" s="26" t="s">
        <v>84</v>
      </c>
      <c r="B52" s="120" t="s">
        <v>85</v>
      </c>
      <c r="C52" s="28">
        <v>2850</v>
      </c>
      <c r="D52" s="74">
        <v>12190</v>
      </c>
      <c r="E52" s="74">
        <v>845</v>
      </c>
      <c r="F52" s="74">
        <v>1560</v>
      </c>
      <c r="G52" s="29">
        <v>245</v>
      </c>
      <c r="H52" s="28">
        <v>2850</v>
      </c>
      <c r="I52" s="74">
        <v>11990</v>
      </c>
      <c r="J52" s="74">
        <v>1277</v>
      </c>
      <c r="K52" s="74">
        <v>1560</v>
      </c>
      <c r="L52" s="29">
        <v>245</v>
      </c>
      <c r="M52" s="28">
        <v>2612</v>
      </c>
      <c r="N52" s="74">
        <v>990</v>
      </c>
      <c r="O52" s="74">
        <v>363</v>
      </c>
      <c r="P52" s="74">
        <v>1560</v>
      </c>
      <c r="Q52" s="29">
        <v>245</v>
      </c>
      <c r="R52" s="28">
        <v>2612</v>
      </c>
      <c r="S52" s="74">
        <v>990</v>
      </c>
      <c r="T52" s="74">
        <v>169</v>
      </c>
      <c r="U52" s="74">
        <v>1560</v>
      </c>
      <c r="V52" s="29">
        <v>245</v>
      </c>
      <c r="W52" s="28">
        <v>10924</v>
      </c>
      <c r="X52" s="74">
        <v>26160</v>
      </c>
      <c r="Y52" s="74">
        <v>2654</v>
      </c>
      <c r="Z52" s="74">
        <v>6240</v>
      </c>
      <c r="AA52" s="121">
        <v>980</v>
      </c>
    </row>
    <row r="53" spans="1:27" x14ac:dyDescent="0.2">
      <c r="A53" s="24" t="s">
        <v>86</v>
      </c>
      <c r="B53" s="116" t="s">
        <v>87</v>
      </c>
      <c r="C53" s="31">
        <v>2116</v>
      </c>
      <c r="D53" s="76">
        <v>8001</v>
      </c>
      <c r="E53" s="76">
        <v>0</v>
      </c>
      <c r="F53" s="76">
        <v>1310</v>
      </c>
      <c r="G53" s="32">
        <v>4148</v>
      </c>
      <c r="H53" s="31">
        <v>2116</v>
      </c>
      <c r="I53" s="76">
        <v>7002</v>
      </c>
      <c r="J53" s="76">
        <v>0</v>
      </c>
      <c r="K53" s="76">
        <v>420</v>
      </c>
      <c r="L53" s="32">
        <v>4464</v>
      </c>
      <c r="M53" s="31">
        <v>2116</v>
      </c>
      <c r="N53" s="76">
        <v>3897</v>
      </c>
      <c r="O53" s="76">
        <v>400</v>
      </c>
      <c r="P53" s="76">
        <v>22</v>
      </c>
      <c r="Q53" s="32">
        <v>4464</v>
      </c>
      <c r="R53" s="31">
        <v>2116</v>
      </c>
      <c r="S53" s="76">
        <v>1998</v>
      </c>
      <c r="T53" s="76">
        <v>250</v>
      </c>
      <c r="U53" s="76">
        <v>515</v>
      </c>
      <c r="V53" s="32">
        <v>4464</v>
      </c>
      <c r="W53" s="31">
        <v>8464</v>
      </c>
      <c r="X53" s="76">
        <v>20898</v>
      </c>
      <c r="Y53" s="76">
        <v>650</v>
      </c>
      <c r="Z53" s="76">
        <v>2267</v>
      </c>
      <c r="AA53" s="122">
        <v>17540</v>
      </c>
    </row>
    <row r="54" spans="1:27" x14ac:dyDescent="0.2">
      <c r="A54" s="26" t="s">
        <v>88</v>
      </c>
      <c r="B54" s="120" t="s">
        <v>89</v>
      </c>
      <c r="C54" s="28">
        <v>790</v>
      </c>
      <c r="D54" s="74">
        <v>6831</v>
      </c>
      <c r="E54" s="74">
        <v>1500</v>
      </c>
      <c r="F54" s="74">
        <v>0</v>
      </c>
      <c r="G54" s="29">
        <v>0</v>
      </c>
      <c r="H54" s="28">
        <v>790</v>
      </c>
      <c r="I54" s="74">
        <v>5628</v>
      </c>
      <c r="J54" s="74">
        <v>2400</v>
      </c>
      <c r="K54" s="74">
        <v>0</v>
      </c>
      <c r="L54" s="29">
        <v>0</v>
      </c>
      <c r="M54" s="28">
        <v>790</v>
      </c>
      <c r="N54" s="74">
        <v>4000</v>
      </c>
      <c r="O54" s="74">
        <v>1800</v>
      </c>
      <c r="P54" s="74">
        <v>0</v>
      </c>
      <c r="Q54" s="29">
        <v>0</v>
      </c>
      <c r="R54" s="28">
        <v>790</v>
      </c>
      <c r="S54" s="74">
        <v>4000</v>
      </c>
      <c r="T54" s="74">
        <v>1300</v>
      </c>
      <c r="U54" s="74">
        <v>0</v>
      </c>
      <c r="V54" s="29">
        <v>0</v>
      </c>
      <c r="W54" s="28">
        <v>3160</v>
      </c>
      <c r="X54" s="74">
        <v>20459</v>
      </c>
      <c r="Y54" s="74">
        <v>7000</v>
      </c>
      <c r="Z54" s="74">
        <v>0</v>
      </c>
      <c r="AA54" s="121">
        <v>0</v>
      </c>
    </row>
    <row r="55" spans="1:27" x14ac:dyDescent="0.2">
      <c r="A55" s="24" t="s">
        <v>88</v>
      </c>
      <c r="B55" s="116" t="s">
        <v>90</v>
      </c>
      <c r="C55" s="31">
        <v>2686</v>
      </c>
      <c r="D55" s="76">
        <v>11492</v>
      </c>
      <c r="E55" s="76">
        <v>1282</v>
      </c>
      <c r="F55" s="76">
        <v>1503</v>
      </c>
      <c r="G55" s="32">
        <v>3762</v>
      </c>
      <c r="H55" s="31">
        <v>2686</v>
      </c>
      <c r="I55" s="76">
        <v>7728</v>
      </c>
      <c r="J55" s="76">
        <v>1282</v>
      </c>
      <c r="K55" s="76">
        <v>1503</v>
      </c>
      <c r="L55" s="32">
        <v>3762</v>
      </c>
      <c r="M55" s="31">
        <v>2686</v>
      </c>
      <c r="N55" s="76">
        <v>7274</v>
      </c>
      <c r="O55" s="76">
        <v>1282</v>
      </c>
      <c r="P55" s="76">
        <v>1503</v>
      </c>
      <c r="Q55" s="32">
        <v>3762</v>
      </c>
      <c r="R55" s="31">
        <v>2686</v>
      </c>
      <c r="S55" s="76">
        <v>6632</v>
      </c>
      <c r="T55" s="76">
        <v>1282</v>
      </c>
      <c r="U55" s="76">
        <v>1503</v>
      </c>
      <c r="V55" s="32">
        <v>3762</v>
      </c>
      <c r="W55" s="31">
        <v>10744</v>
      </c>
      <c r="X55" s="76">
        <v>33126</v>
      </c>
      <c r="Y55" s="76">
        <v>5128</v>
      </c>
      <c r="Z55" s="76">
        <v>6012</v>
      </c>
      <c r="AA55" s="122">
        <v>15048</v>
      </c>
    </row>
    <row r="56" spans="1:27" x14ac:dyDescent="0.2">
      <c r="A56" s="26" t="s">
        <v>88</v>
      </c>
      <c r="B56" s="120" t="s">
        <v>91</v>
      </c>
      <c r="C56" s="28">
        <v>1110</v>
      </c>
      <c r="D56" s="74">
        <v>11642</v>
      </c>
      <c r="E56" s="74">
        <v>2484</v>
      </c>
      <c r="F56" s="74">
        <v>0</v>
      </c>
      <c r="G56" s="29">
        <v>4150</v>
      </c>
      <c r="H56" s="28">
        <v>1110</v>
      </c>
      <c r="I56" s="74">
        <v>9012</v>
      </c>
      <c r="J56" s="74">
        <v>1400</v>
      </c>
      <c r="K56" s="74">
        <v>410</v>
      </c>
      <c r="L56" s="29">
        <v>4150</v>
      </c>
      <c r="M56" s="28">
        <v>1110</v>
      </c>
      <c r="N56" s="74">
        <v>5180</v>
      </c>
      <c r="O56" s="74">
        <v>600</v>
      </c>
      <c r="P56" s="74">
        <v>2100</v>
      </c>
      <c r="Q56" s="29">
        <v>4150</v>
      </c>
      <c r="R56" s="28">
        <v>1110</v>
      </c>
      <c r="S56" s="74">
        <v>4228</v>
      </c>
      <c r="T56" s="74">
        <v>300</v>
      </c>
      <c r="U56" s="74">
        <v>456</v>
      </c>
      <c r="V56" s="29">
        <v>4150</v>
      </c>
      <c r="W56" s="28">
        <v>4440</v>
      </c>
      <c r="X56" s="74">
        <v>30062</v>
      </c>
      <c r="Y56" s="74">
        <v>4784</v>
      </c>
      <c r="Z56" s="74">
        <v>2966</v>
      </c>
      <c r="AA56" s="121">
        <v>16600</v>
      </c>
    </row>
    <row r="57" spans="1:27" x14ac:dyDescent="0.2">
      <c r="A57" s="24" t="s">
        <v>92</v>
      </c>
      <c r="B57" s="116" t="s">
        <v>93</v>
      </c>
      <c r="C57" s="31">
        <v>17795</v>
      </c>
      <c r="D57" s="76">
        <v>6025</v>
      </c>
      <c r="E57" s="76">
        <v>1837</v>
      </c>
      <c r="F57" s="76">
        <v>195</v>
      </c>
      <c r="G57" s="32">
        <v>245</v>
      </c>
      <c r="H57" s="78">
        <v>15000</v>
      </c>
      <c r="I57" s="81">
        <v>4950</v>
      </c>
      <c r="J57" s="81">
        <v>1800</v>
      </c>
      <c r="K57" s="76">
        <v>410</v>
      </c>
      <c r="L57" s="32">
        <v>95</v>
      </c>
      <c r="M57" s="31">
        <v>15000</v>
      </c>
      <c r="N57" s="81">
        <v>4950</v>
      </c>
      <c r="O57" s="81">
        <v>2700</v>
      </c>
      <c r="P57" s="76">
        <v>1695</v>
      </c>
      <c r="Q57" s="32">
        <v>135</v>
      </c>
      <c r="R57" s="31">
        <v>15000</v>
      </c>
      <c r="S57" s="76">
        <v>4950</v>
      </c>
      <c r="T57" s="76">
        <v>2700</v>
      </c>
      <c r="U57" s="76">
        <v>3050</v>
      </c>
      <c r="V57" s="32">
        <v>135</v>
      </c>
      <c r="W57" s="31">
        <v>62795</v>
      </c>
      <c r="X57" s="76">
        <v>20875</v>
      </c>
      <c r="Y57" s="76">
        <v>9037</v>
      </c>
      <c r="Z57" s="81">
        <v>5350</v>
      </c>
      <c r="AA57" s="122">
        <v>610</v>
      </c>
    </row>
    <row r="58" spans="1:27" x14ac:dyDescent="0.2">
      <c r="A58" s="26" t="s">
        <v>94</v>
      </c>
      <c r="B58" s="120" t="s">
        <v>95</v>
      </c>
      <c r="C58" s="28">
        <v>7422</v>
      </c>
      <c r="D58" s="74">
        <v>4375</v>
      </c>
      <c r="E58" s="74">
        <v>0</v>
      </c>
      <c r="F58" s="74">
        <v>425</v>
      </c>
      <c r="G58" s="29">
        <v>105</v>
      </c>
      <c r="H58" s="28">
        <v>6467</v>
      </c>
      <c r="I58" s="74">
        <v>13750</v>
      </c>
      <c r="J58" s="74">
        <v>0</v>
      </c>
      <c r="K58" s="74">
        <v>425</v>
      </c>
      <c r="L58" s="29">
        <v>105</v>
      </c>
      <c r="M58" s="28">
        <v>6192</v>
      </c>
      <c r="N58" s="74">
        <v>3750</v>
      </c>
      <c r="O58" s="74">
        <v>0</v>
      </c>
      <c r="P58" s="74">
        <v>425</v>
      </c>
      <c r="Q58" s="29">
        <v>105</v>
      </c>
      <c r="R58" s="28">
        <v>6462</v>
      </c>
      <c r="S58" s="74">
        <v>250</v>
      </c>
      <c r="T58" s="74">
        <v>0</v>
      </c>
      <c r="U58" s="74">
        <v>425</v>
      </c>
      <c r="V58" s="29">
        <v>105</v>
      </c>
      <c r="W58" s="28">
        <v>26543</v>
      </c>
      <c r="X58" s="74">
        <v>22125</v>
      </c>
      <c r="Y58" s="74">
        <v>0</v>
      </c>
      <c r="Z58" s="74">
        <v>1700</v>
      </c>
      <c r="AA58" s="121">
        <v>420</v>
      </c>
    </row>
    <row r="59" spans="1:27" x14ac:dyDescent="0.2">
      <c r="A59" s="24" t="s">
        <v>94</v>
      </c>
      <c r="B59" s="116" t="s">
        <v>530</v>
      </c>
      <c r="C59" s="31">
        <v>1158</v>
      </c>
      <c r="D59" s="76">
        <v>15025</v>
      </c>
      <c r="E59" s="76">
        <v>746</v>
      </c>
      <c r="F59" s="81">
        <v>0</v>
      </c>
      <c r="G59" s="32">
        <v>2673</v>
      </c>
      <c r="H59" s="31">
        <v>1163</v>
      </c>
      <c r="I59" s="76">
        <v>11290</v>
      </c>
      <c r="J59" s="76">
        <v>746</v>
      </c>
      <c r="K59" s="76">
        <v>0</v>
      </c>
      <c r="L59" s="32">
        <v>2420</v>
      </c>
      <c r="M59" s="31">
        <v>1163</v>
      </c>
      <c r="N59" s="76">
        <v>6150</v>
      </c>
      <c r="O59" s="76">
        <v>746</v>
      </c>
      <c r="P59" s="76">
        <v>0</v>
      </c>
      <c r="Q59" s="32">
        <v>2420</v>
      </c>
      <c r="R59" s="31">
        <v>1163</v>
      </c>
      <c r="S59" s="76">
        <v>2200</v>
      </c>
      <c r="T59" s="76">
        <v>746</v>
      </c>
      <c r="U59" s="76">
        <v>0</v>
      </c>
      <c r="V59" s="32">
        <v>2420</v>
      </c>
      <c r="W59" s="31">
        <v>4647</v>
      </c>
      <c r="X59" s="76">
        <v>34665</v>
      </c>
      <c r="Y59" s="76">
        <v>2984</v>
      </c>
      <c r="Z59" s="81">
        <v>0</v>
      </c>
      <c r="AA59" s="122">
        <v>9933</v>
      </c>
    </row>
    <row r="60" spans="1:27" x14ac:dyDescent="0.2">
      <c r="A60" s="26" t="s">
        <v>96</v>
      </c>
      <c r="B60" s="120" t="s">
        <v>532</v>
      </c>
      <c r="C60" s="28">
        <v>3211</v>
      </c>
      <c r="D60" s="74">
        <v>5500</v>
      </c>
      <c r="E60" s="74">
        <v>935</v>
      </c>
      <c r="F60" s="74">
        <v>0</v>
      </c>
      <c r="G60" s="29">
        <v>150</v>
      </c>
      <c r="H60" s="80">
        <v>3958</v>
      </c>
      <c r="I60" s="74">
        <v>5500</v>
      </c>
      <c r="J60" s="74">
        <v>620</v>
      </c>
      <c r="K60" s="74">
        <v>0</v>
      </c>
      <c r="L60" s="29">
        <v>171</v>
      </c>
      <c r="M60" s="80">
        <v>3740</v>
      </c>
      <c r="N60" s="74">
        <v>5500</v>
      </c>
      <c r="O60" s="74">
        <v>470</v>
      </c>
      <c r="P60" s="74">
        <v>0</v>
      </c>
      <c r="Q60" s="29">
        <v>171</v>
      </c>
      <c r="R60" s="28">
        <v>4116</v>
      </c>
      <c r="S60" s="74">
        <v>5500</v>
      </c>
      <c r="T60" s="74">
        <v>62</v>
      </c>
      <c r="U60" s="74">
        <v>0</v>
      </c>
      <c r="V60" s="29">
        <v>171</v>
      </c>
      <c r="W60" s="28">
        <v>15025</v>
      </c>
      <c r="X60" s="74">
        <v>22000</v>
      </c>
      <c r="Y60" s="74">
        <v>2087</v>
      </c>
      <c r="Z60" s="74">
        <v>0</v>
      </c>
      <c r="AA60" s="121">
        <v>663</v>
      </c>
    </row>
    <row r="61" spans="1:27" x14ac:dyDescent="0.2">
      <c r="A61" s="24" t="s">
        <v>96</v>
      </c>
      <c r="B61" s="116" t="s">
        <v>97</v>
      </c>
      <c r="C61" s="31">
        <v>2681</v>
      </c>
      <c r="D61" s="76">
        <v>7284</v>
      </c>
      <c r="E61" s="76">
        <v>2113</v>
      </c>
      <c r="F61" s="76">
        <v>1390</v>
      </c>
      <c r="G61" s="125">
        <v>1859</v>
      </c>
      <c r="H61" s="31">
        <v>2181</v>
      </c>
      <c r="I61" s="76">
        <v>5793</v>
      </c>
      <c r="J61" s="76">
        <v>1499</v>
      </c>
      <c r="K61" s="76">
        <v>950</v>
      </c>
      <c r="L61" s="125">
        <v>1859</v>
      </c>
      <c r="M61" s="31">
        <v>2131</v>
      </c>
      <c r="N61" s="76">
        <v>2500</v>
      </c>
      <c r="O61" s="76">
        <v>280</v>
      </c>
      <c r="P61" s="76">
        <v>100</v>
      </c>
      <c r="Q61" s="125">
        <v>1859</v>
      </c>
      <c r="R61" s="31">
        <v>2206</v>
      </c>
      <c r="S61" s="76">
        <v>2500</v>
      </c>
      <c r="T61" s="76">
        <v>0</v>
      </c>
      <c r="U61" s="76">
        <v>530</v>
      </c>
      <c r="V61" s="125">
        <v>1859</v>
      </c>
      <c r="W61" s="31">
        <v>9199</v>
      </c>
      <c r="X61" s="76">
        <v>18077</v>
      </c>
      <c r="Y61" s="76">
        <v>3892</v>
      </c>
      <c r="Z61" s="76">
        <v>2970</v>
      </c>
      <c r="AA61" s="122">
        <v>7436</v>
      </c>
    </row>
    <row r="62" spans="1:27" x14ac:dyDescent="0.2">
      <c r="A62" s="26" t="s">
        <v>96</v>
      </c>
      <c r="B62" s="120" t="s">
        <v>98</v>
      </c>
      <c r="C62" s="28">
        <v>4181</v>
      </c>
      <c r="D62" s="74">
        <v>4602</v>
      </c>
      <c r="E62" s="74">
        <v>1950</v>
      </c>
      <c r="F62" s="74">
        <v>3179</v>
      </c>
      <c r="G62" s="29">
        <v>2181</v>
      </c>
      <c r="H62" s="28">
        <v>3435</v>
      </c>
      <c r="I62" s="74">
        <v>3555</v>
      </c>
      <c r="J62" s="74">
        <v>1950</v>
      </c>
      <c r="K62" s="74">
        <v>0</v>
      </c>
      <c r="L62" s="29">
        <v>2181</v>
      </c>
      <c r="M62" s="28">
        <v>2855</v>
      </c>
      <c r="N62" s="74">
        <v>2415</v>
      </c>
      <c r="O62" s="74">
        <v>1950</v>
      </c>
      <c r="P62" s="74">
        <v>0</v>
      </c>
      <c r="Q62" s="29">
        <v>2181</v>
      </c>
      <c r="R62" s="28">
        <v>2955</v>
      </c>
      <c r="S62" s="74">
        <v>2400</v>
      </c>
      <c r="T62" s="74">
        <v>1950</v>
      </c>
      <c r="U62" s="74">
        <v>100</v>
      </c>
      <c r="V62" s="29">
        <v>2181</v>
      </c>
      <c r="W62" s="28">
        <v>13426</v>
      </c>
      <c r="X62" s="74">
        <v>12972</v>
      </c>
      <c r="Y62" s="74">
        <v>7800</v>
      </c>
      <c r="Z62" s="74">
        <v>3279</v>
      </c>
      <c r="AA62" s="121">
        <v>8724</v>
      </c>
    </row>
    <row r="63" spans="1:27" x14ac:dyDescent="0.2">
      <c r="A63" s="24" t="s">
        <v>99</v>
      </c>
      <c r="B63" s="116" t="s">
        <v>100</v>
      </c>
      <c r="C63" s="31">
        <v>585</v>
      </c>
      <c r="D63" s="76">
        <v>11057</v>
      </c>
      <c r="E63" s="76">
        <v>1485</v>
      </c>
      <c r="F63" s="81">
        <v>2400</v>
      </c>
      <c r="G63" s="32">
        <v>2469</v>
      </c>
      <c r="H63" s="31">
        <v>6734</v>
      </c>
      <c r="I63" s="76">
        <v>2100</v>
      </c>
      <c r="J63" s="76">
        <v>1254</v>
      </c>
      <c r="K63" s="81">
        <v>0</v>
      </c>
      <c r="L63" s="32">
        <v>2469</v>
      </c>
      <c r="M63" s="31">
        <v>8222</v>
      </c>
      <c r="N63" s="76">
        <v>1050</v>
      </c>
      <c r="O63" s="76">
        <v>1254</v>
      </c>
      <c r="P63" s="76">
        <v>0</v>
      </c>
      <c r="Q63" s="32">
        <v>2469</v>
      </c>
      <c r="R63" s="31">
        <v>8222</v>
      </c>
      <c r="S63" s="76">
        <v>0</v>
      </c>
      <c r="T63" s="76">
        <v>1254</v>
      </c>
      <c r="U63" s="76">
        <v>200</v>
      </c>
      <c r="V63" s="32">
        <v>2469</v>
      </c>
      <c r="W63" s="31">
        <v>23763</v>
      </c>
      <c r="X63" s="76">
        <v>14207</v>
      </c>
      <c r="Y63" s="76">
        <v>5247</v>
      </c>
      <c r="Z63" s="81">
        <v>2600</v>
      </c>
      <c r="AA63" s="122">
        <v>9876</v>
      </c>
    </row>
    <row r="64" spans="1:27" ht="14.25" x14ac:dyDescent="0.2">
      <c r="A64" s="26" t="s">
        <v>99</v>
      </c>
      <c r="B64" s="120" t="s">
        <v>406</v>
      </c>
      <c r="C64" s="28">
        <v>1073</v>
      </c>
      <c r="D64" s="74">
        <v>6866</v>
      </c>
      <c r="E64" s="74">
        <v>0</v>
      </c>
      <c r="F64" s="74">
        <v>0</v>
      </c>
      <c r="G64" s="29">
        <v>0</v>
      </c>
      <c r="H64" s="28">
        <v>1073</v>
      </c>
      <c r="I64" s="74">
        <v>6866</v>
      </c>
      <c r="J64" s="74">
        <v>0</v>
      </c>
      <c r="K64" s="74">
        <v>0</v>
      </c>
      <c r="L64" s="29">
        <v>0</v>
      </c>
      <c r="M64" s="28">
        <v>0</v>
      </c>
      <c r="N64" s="74">
        <v>6866</v>
      </c>
      <c r="O64" s="74">
        <v>0</v>
      </c>
      <c r="P64" s="74">
        <v>0</v>
      </c>
      <c r="Q64" s="29">
        <v>0</v>
      </c>
      <c r="R64" s="28" t="s">
        <v>403</v>
      </c>
      <c r="S64" s="74" t="s">
        <v>403</v>
      </c>
      <c r="T64" s="74" t="s">
        <v>403</v>
      </c>
      <c r="U64" s="74" t="s">
        <v>403</v>
      </c>
      <c r="V64" s="29" t="s">
        <v>403</v>
      </c>
      <c r="W64" s="28">
        <v>2146</v>
      </c>
      <c r="X64" s="74">
        <v>20598</v>
      </c>
      <c r="Y64" s="74">
        <v>0</v>
      </c>
      <c r="Z64" s="74">
        <v>0</v>
      </c>
      <c r="AA64" s="121">
        <v>0</v>
      </c>
    </row>
    <row r="65" spans="1:27" s="158" customFormat="1" x14ac:dyDescent="0.2">
      <c r="A65" s="159" t="s">
        <v>102</v>
      </c>
      <c r="B65" s="160" t="s">
        <v>103</v>
      </c>
      <c r="C65" s="161">
        <v>9145</v>
      </c>
      <c r="D65" s="162">
        <v>5210</v>
      </c>
      <c r="E65" s="163">
        <v>4000</v>
      </c>
      <c r="F65" s="162">
        <v>0</v>
      </c>
      <c r="G65" s="164">
        <v>3900</v>
      </c>
      <c r="H65" s="165">
        <v>6943</v>
      </c>
      <c r="I65" s="163">
        <v>5210</v>
      </c>
      <c r="J65" s="163">
        <v>2680</v>
      </c>
      <c r="K65" s="162">
        <v>0</v>
      </c>
      <c r="L65" s="164">
        <v>3900</v>
      </c>
      <c r="M65" s="165">
        <v>6727</v>
      </c>
      <c r="N65" s="163">
        <v>5210</v>
      </c>
      <c r="O65" s="163">
        <v>1585</v>
      </c>
      <c r="P65" s="162">
        <v>0</v>
      </c>
      <c r="Q65" s="164">
        <v>3900</v>
      </c>
      <c r="R65" s="161">
        <v>6727</v>
      </c>
      <c r="S65" s="162">
        <v>5210</v>
      </c>
      <c r="T65" s="162">
        <v>4255</v>
      </c>
      <c r="U65" s="162">
        <v>0</v>
      </c>
      <c r="V65" s="164">
        <v>3900</v>
      </c>
      <c r="W65" s="165">
        <v>29542</v>
      </c>
      <c r="X65" s="162">
        <v>20840</v>
      </c>
      <c r="Y65" s="163">
        <v>12520</v>
      </c>
      <c r="Z65" s="162">
        <v>0</v>
      </c>
      <c r="AA65" s="166">
        <v>15600</v>
      </c>
    </row>
    <row r="66" spans="1:27" x14ac:dyDescent="0.2">
      <c r="A66" s="26" t="s">
        <v>104</v>
      </c>
      <c r="B66" s="120" t="s">
        <v>105</v>
      </c>
      <c r="C66" s="28">
        <v>0</v>
      </c>
      <c r="D66" s="74">
        <v>8052</v>
      </c>
      <c r="E66" s="74">
        <v>3003</v>
      </c>
      <c r="F66" s="74">
        <v>135</v>
      </c>
      <c r="G66" s="29">
        <v>220</v>
      </c>
      <c r="H66" s="28">
        <v>0</v>
      </c>
      <c r="I66" s="74">
        <v>7614</v>
      </c>
      <c r="J66" s="74">
        <v>3000</v>
      </c>
      <c r="K66" s="74">
        <v>0</v>
      </c>
      <c r="L66" s="29">
        <v>220</v>
      </c>
      <c r="M66" s="28">
        <v>0</v>
      </c>
      <c r="N66" s="74">
        <v>3736</v>
      </c>
      <c r="O66" s="74">
        <v>1700</v>
      </c>
      <c r="P66" s="74">
        <v>0</v>
      </c>
      <c r="Q66" s="29">
        <v>220</v>
      </c>
      <c r="R66" s="28">
        <v>0</v>
      </c>
      <c r="S66" s="74">
        <v>1680</v>
      </c>
      <c r="T66" s="74">
        <v>1600</v>
      </c>
      <c r="U66" s="74">
        <v>0</v>
      </c>
      <c r="V66" s="29">
        <v>220</v>
      </c>
      <c r="W66" s="28">
        <v>0</v>
      </c>
      <c r="X66" s="74">
        <v>21082</v>
      </c>
      <c r="Y66" s="74">
        <v>9303</v>
      </c>
      <c r="Z66" s="74">
        <v>135</v>
      </c>
      <c r="AA66" s="124">
        <v>880</v>
      </c>
    </row>
    <row r="67" spans="1:27" x14ac:dyDescent="0.2">
      <c r="A67" s="24" t="s">
        <v>106</v>
      </c>
      <c r="B67" s="116" t="s">
        <v>107</v>
      </c>
      <c r="C67" s="31">
        <v>1890</v>
      </c>
      <c r="D67" s="76">
        <v>8376</v>
      </c>
      <c r="E67" s="76">
        <v>2970</v>
      </c>
      <c r="F67" s="76">
        <v>420</v>
      </c>
      <c r="G67" s="125">
        <v>1448</v>
      </c>
      <c r="H67" s="31">
        <v>1890</v>
      </c>
      <c r="I67" s="76">
        <v>5650</v>
      </c>
      <c r="J67" s="76">
        <v>3516</v>
      </c>
      <c r="K67" s="76">
        <v>455</v>
      </c>
      <c r="L67" s="125">
        <v>1448</v>
      </c>
      <c r="M67" s="31">
        <v>1890</v>
      </c>
      <c r="N67" s="76">
        <v>4149</v>
      </c>
      <c r="O67" s="76">
        <v>880</v>
      </c>
      <c r="P67" s="76">
        <v>0</v>
      </c>
      <c r="Q67" s="125">
        <v>1448</v>
      </c>
      <c r="R67" s="31">
        <v>1890</v>
      </c>
      <c r="S67" s="76">
        <v>3100</v>
      </c>
      <c r="T67" s="76">
        <v>0</v>
      </c>
      <c r="U67" s="76">
        <v>3000</v>
      </c>
      <c r="V67" s="32">
        <v>1448</v>
      </c>
      <c r="W67" s="31">
        <v>7560</v>
      </c>
      <c r="X67" s="76">
        <v>21275</v>
      </c>
      <c r="Y67" s="76">
        <v>7366</v>
      </c>
      <c r="Z67" s="81">
        <v>3875</v>
      </c>
      <c r="AA67" s="126">
        <v>5792</v>
      </c>
    </row>
    <row r="68" spans="1:27" x14ac:dyDescent="0.2">
      <c r="A68" s="26" t="s">
        <v>108</v>
      </c>
      <c r="B68" s="120" t="s">
        <v>109</v>
      </c>
      <c r="C68" s="28">
        <v>90</v>
      </c>
      <c r="D68" s="74">
        <v>10400</v>
      </c>
      <c r="E68" s="74">
        <v>1860</v>
      </c>
      <c r="F68" s="74">
        <v>40</v>
      </c>
      <c r="G68" s="29">
        <v>0</v>
      </c>
      <c r="H68" s="28">
        <v>90</v>
      </c>
      <c r="I68" s="74">
        <v>6550</v>
      </c>
      <c r="J68" s="74">
        <v>1186</v>
      </c>
      <c r="K68" s="74">
        <v>0</v>
      </c>
      <c r="L68" s="29">
        <v>0</v>
      </c>
      <c r="M68" s="28">
        <v>90</v>
      </c>
      <c r="N68" s="74">
        <v>2650</v>
      </c>
      <c r="O68" s="74">
        <v>1046</v>
      </c>
      <c r="P68" s="74">
        <v>0</v>
      </c>
      <c r="Q68" s="29">
        <v>0</v>
      </c>
      <c r="R68" s="28">
        <v>90</v>
      </c>
      <c r="S68" s="74">
        <v>650</v>
      </c>
      <c r="T68" s="74">
        <v>0</v>
      </c>
      <c r="U68" s="74">
        <v>0</v>
      </c>
      <c r="V68" s="29">
        <v>0</v>
      </c>
      <c r="W68" s="28">
        <v>360</v>
      </c>
      <c r="X68" s="74">
        <v>20250</v>
      </c>
      <c r="Y68" s="74">
        <v>4092</v>
      </c>
      <c r="Z68" s="74">
        <v>40</v>
      </c>
      <c r="AA68" s="121">
        <v>0</v>
      </c>
    </row>
    <row r="69" spans="1:27" x14ac:dyDescent="0.2">
      <c r="A69" s="24" t="s">
        <v>110</v>
      </c>
      <c r="B69" s="116" t="s">
        <v>111</v>
      </c>
      <c r="C69" s="31">
        <v>874</v>
      </c>
      <c r="D69" s="76">
        <v>10902</v>
      </c>
      <c r="E69" s="76">
        <v>1057</v>
      </c>
      <c r="F69" s="76">
        <v>414</v>
      </c>
      <c r="G69" s="32">
        <v>2603</v>
      </c>
      <c r="H69" s="31">
        <v>874</v>
      </c>
      <c r="I69" s="76">
        <v>10997</v>
      </c>
      <c r="J69" s="76">
        <v>1066</v>
      </c>
      <c r="K69" s="76">
        <v>381</v>
      </c>
      <c r="L69" s="32">
        <v>2603</v>
      </c>
      <c r="M69" s="31">
        <v>874</v>
      </c>
      <c r="N69" s="76">
        <v>500</v>
      </c>
      <c r="O69" s="76">
        <v>1000</v>
      </c>
      <c r="P69" s="76">
        <v>249</v>
      </c>
      <c r="Q69" s="32">
        <v>2603</v>
      </c>
      <c r="R69" s="31">
        <v>874</v>
      </c>
      <c r="S69" s="76">
        <v>500</v>
      </c>
      <c r="T69" s="76">
        <v>996</v>
      </c>
      <c r="U69" s="76">
        <v>249</v>
      </c>
      <c r="V69" s="32">
        <v>2603</v>
      </c>
      <c r="W69" s="31">
        <v>3496</v>
      </c>
      <c r="X69" s="76">
        <v>22899</v>
      </c>
      <c r="Y69" s="76">
        <v>4119</v>
      </c>
      <c r="Z69" s="76">
        <v>1293</v>
      </c>
      <c r="AA69" s="122">
        <v>10412</v>
      </c>
    </row>
    <row r="70" spans="1:27" s="158" customFormat="1" x14ac:dyDescent="0.2">
      <c r="A70" s="167"/>
      <c r="B70" s="168" t="s">
        <v>113</v>
      </c>
      <c r="C70" s="169">
        <v>60</v>
      </c>
      <c r="D70" s="170">
        <v>64</v>
      </c>
      <c r="E70" s="170">
        <v>57</v>
      </c>
      <c r="F70" s="170">
        <v>46</v>
      </c>
      <c r="G70" s="171">
        <v>52</v>
      </c>
      <c r="H70" s="169">
        <v>60</v>
      </c>
      <c r="I70" s="170">
        <v>64</v>
      </c>
      <c r="J70" s="170">
        <v>56</v>
      </c>
      <c r="K70" s="170">
        <v>43</v>
      </c>
      <c r="L70" s="171">
        <v>51</v>
      </c>
      <c r="M70" s="169">
        <v>59</v>
      </c>
      <c r="N70" s="170">
        <v>60</v>
      </c>
      <c r="O70" s="170">
        <v>55</v>
      </c>
      <c r="P70" s="170">
        <v>38</v>
      </c>
      <c r="Q70" s="171">
        <v>51</v>
      </c>
      <c r="R70" s="169">
        <v>56</v>
      </c>
      <c r="S70" s="170">
        <v>54</v>
      </c>
      <c r="T70" s="170">
        <v>47</v>
      </c>
      <c r="U70" s="170">
        <v>41</v>
      </c>
      <c r="V70" s="171">
        <v>49</v>
      </c>
      <c r="W70" s="169">
        <v>57</v>
      </c>
      <c r="X70" s="170">
        <v>62</v>
      </c>
      <c r="Y70" s="170">
        <v>57</v>
      </c>
      <c r="Z70" s="170">
        <v>47</v>
      </c>
      <c r="AA70" s="172">
        <v>51</v>
      </c>
    </row>
    <row r="71" spans="1:27" s="158" customFormat="1" x14ac:dyDescent="0.2">
      <c r="A71" s="173"/>
      <c r="B71" s="174" t="s">
        <v>114</v>
      </c>
      <c r="C71" s="175">
        <v>2662</v>
      </c>
      <c r="D71" s="176">
        <v>8070</v>
      </c>
      <c r="E71" s="176">
        <v>1995</v>
      </c>
      <c r="F71" s="176">
        <v>1907</v>
      </c>
      <c r="G71" s="177">
        <v>2330</v>
      </c>
      <c r="H71" s="175">
        <v>2718</v>
      </c>
      <c r="I71" s="176">
        <v>6785</v>
      </c>
      <c r="J71" s="176">
        <v>1729</v>
      </c>
      <c r="K71" s="176">
        <v>1237</v>
      </c>
      <c r="L71" s="177">
        <v>2370</v>
      </c>
      <c r="M71" s="175">
        <v>2645</v>
      </c>
      <c r="N71" s="176">
        <v>4482</v>
      </c>
      <c r="O71" s="176">
        <v>1269</v>
      </c>
      <c r="P71" s="176">
        <v>1444</v>
      </c>
      <c r="Q71" s="177">
        <v>2386</v>
      </c>
      <c r="R71" s="175">
        <v>2346</v>
      </c>
      <c r="S71" s="176">
        <v>3978</v>
      </c>
      <c r="T71" s="176">
        <v>1094</v>
      </c>
      <c r="U71" s="176">
        <v>1685</v>
      </c>
      <c r="V71" s="177">
        <v>2415</v>
      </c>
      <c r="W71" s="175">
        <v>9852</v>
      </c>
      <c r="X71" s="176">
        <v>22672</v>
      </c>
      <c r="Y71" s="176">
        <v>5690</v>
      </c>
      <c r="Z71" s="176">
        <v>5538</v>
      </c>
      <c r="AA71" s="178">
        <v>9450</v>
      </c>
    </row>
    <row r="72" spans="1:27" s="158" customFormat="1" ht="13.5" thickBot="1" x14ac:dyDescent="0.25">
      <c r="A72" s="179"/>
      <c r="B72" s="180" t="s">
        <v>115</v>
      </c>
      <c r="C72" s="181">
        <v>3030</v>
      </c>
      <c r="D72" s="182">
        <v>3772</v>
      </c>
      <c r="E72" s="182">
        <v>860</v>
      </c>
      <c r="F72" s="182">
        <v>2426</v>
      </c>
      <c r="G72" s="183">
        <v>1391</v>
      </c>
      <c r="H72" s="181">
        <v>2817</v>
      </c>
      <c r="I72" s="182">
        <v>3675</v>
      </c>
      <c r="J72" s="182">
        <v>860</v>
      </c>
      <c r="K72" s="182">
        <v>2110</v>
      </c>
      <c r="L72" s="183">
        <v>1375</v>
      </c>
      <c r="M72" s="181">
        <v>2754</v>
      </c>
      <c r="N72" s="182">
        <v>2738</v>
      </c>
      <c r="O72" s="182">
        <v>814</v>
      </c>
      <c r="P72" s="182">
        <v>2253</v>
      </c>
      <c r="Q72" s="183">
        <v>1383</v>
      </c>
      <c r="R72" s="181">
        <v>2471</v>
      </c>
      <c r="S72" s="182">
        <v>2786</v>
      </c>
      <c r="T72" s="182">
        <v>856</v>
      </c>
      <c r="U72" s="182">
        <v>2234</v>
      </c>
      <c r="V72" s="183">
        <v>1375</v>
      </c>
      <c r="W72" s="181">
        <v>10074</v>
      </c>
      <c r="X72" s="182">
        <v>10870</v>
      </c>
      <c r="Y72" s="182">
        <v>2596</v>
      </c>
      <c r="Z72" s="182">
        <v>8294</v>
      </c>
      <c r="AA72" s="184">
        <v>5496</v>
      </c>
    </row>
    <row r="73" spans="1:27" x14ac:dyDescent="0.2">
      <c r="A73" s="55" t="s">
        <v>362</v>
      </c>
    </row>
    <row r="74" spans="1:27" x14ac:dyDescent="0.2">
      <c r="A74" s="56" t="s">
        <v>407</v>
      </c>
    </row>
    <row r="75" spans="1:27" ht="24" customHeight="1" x14ac:dyDescent="0.2">
      <c r="A75" s="612" t="s">
        <v>408</v>
      </c>
      <c r="B75" s="612"/>
    </row>
    <row r="76" spans="1:27" x14ac:dyDescent="0.2">
      <c r="A76" s="56" t="s">
        <v>409</v>
      </c>
    </row>
    <row r="77" spans="1:27" s="4" customFormat="1" x14ac:dyDescent="0.2">
      <c r="A77" s="56" t="s">
        <v>411</v>
      </c>
    </row>
    <row r="79" spans="1:27" x14ac:dyDescent="0.2">
      <c r="A79" s="612" t="s">
        <v>410</v>
      </c>
      <c r="B79" s="612"/>
    </row>
    <row r="80" spans="1:27" x14ac:dyDescent="0.2">
      <c r="A80" s="612"/>
      <c r="B80" s="612"/>
    </row>
    <row r="81" spans="1:1" x14ac:dyDescent="0.2">
      <c r="A81" s="56" t="s">
        <v>379</v>
      </c>
    </row>
  </sheetData>
  <mergeCells count="10">
    <mergeCell ref="W3:AA3"/>
    <mergeCell ref="A2:B2"/>
    <mergeCell ref="A79:B80"/>
    <mergeCell ref="A1:B1"/>
    <mergeCell ref="A3:B3"/>
    <mergeCell ref="C3:G3"/>
    <mergeCell ref="H3:L3"/>
    <mergeCell ref="M3:Q3"/>
    <mergeCell ref="R3:V3"/>
    <mergeCell ref="A75:B75"/>
  </mergeCells>
  <hyperlinks>
    <hyperlink ref="A2:B2" location="TOC!A1" display="Return to Table of Contents"/>
  </hyperlinks>
  <pageMargins left="0.25" right="0.25" top="0.75" bottom="0.75" header="0.3" footer="0.3"/>
  <pageSetup scale="64" fitToWidth="5" orientation="portrait" r:id="rId1"/>
  <headerFooter>
    <oddHeader>&amp;L2015-16 Survey of Dental Education
Report 2 - Tuition, Admission, and Attrition</oddHeader>
  </headerFooter>
  <colBreaks count="4" manualBreakCount="4">
    <brk id="7" max="80" man="1"/>
    <brk id="12" max="80" man="1"/>
    <brk id="17" max="80" man="1"/>
    <brk id="22" max="8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workbookViewId="0">
      <pane ySplit="1" topLeftCell="A2" activePane="bottomLeft" state="frozen"/>
      <selection pane="bottomLeft" activeCell="A2" sqref="A2:C2"/>
    </sheetView>
  </sheetViews>
  <sheetFormatPr defaultRowHeight="12.75" x14ac:dyDescent="0.2"/>
  <cols>
    <col min="1" max="15" width="9.140625" style="6"/>
    <col min="16" max="16" width="4.42578125" style="6" customWidth="1"/>
    <col min="17" max="16384" width="9.140625" style="6"/>
  </cols>
  <sheetData>
    <row r="1" spans="1:31" x14ac:dyDescent="0.2">
      <c r="A1" s="5" t="s">
        <v>353</v>
      </c>
    </row>
    <row r="2" spans="1:31" x14ac:dyDescent="0.2">
      <c r="A2" s="611" t="s">
        <v>1</v>
      </c>
      <c r="B2" s="611"/>
      <c r="C2" s="611"/>
    </row>
    <row r="3" spans="1:31" x14ac:dyDescent="0.2">
      <c r="P3" s="11"/>
    </row>
    <row r="5" spans="1:31" x14ac:dyDescent="0.2">
      <c r="B5" s="6" t="s">
        <v>141</v>
      </c>
      <c r="C5" s="6" t="s">
        <v>142</v>
      </c>
      <c r="D5" s="6" t="s">
        <v>143</v>
      </c>
      <c r="E5" s="6" t="s">
        <v>144</v>
      </c>
      <c r="F5" s="6" t="s">
        <v>145</v>
      </c>
      <c r="G5" s="6" t="s">
        <v>146</v>
      </c>
      <c r="H5" s="6" t="s">
        <v>147</v>
      </c>
      <c r="I5" s="6" t="s">
        <v>148</v>
      </c>
      <c r="J5" s="6" t="s">
        <v>149</v>
      </c>
      <c r="K5" s="6" t="s">
        <v>150</v>
      </c>
      <c r="L5" s="6" t="s">
        <v>151</v>
      </c>
    </row>
    <row r="6" spans="1:31" x14ac:dyDescent="0.2">
      <c r="A6" s="6" t="s">
        <v>413</v>
      </c>
      <c r="B6" s="6">
        <v>16593</v>
      </c>
      <c r="C6" s="6">
        <v>17866</v>
      </c>
      <c r="D6" s="6">
        <v>19203</v>
      </c>
      <c r="E6" s="6">
        <v>20957</v>
      </c>
      <c r="F6" s="6">
        <v>23130</v>
      </c>
      <c r="G6" s="6">
        <v>25618</v>
      </c>
      <c r="H6" s="6">
        <v>28151</v>
      </c>
      <c r="I6" s="6">
        <v>30137</v>
      </c>
      <c r="J6" s="6">
        <v>31322</v>
      </c>
      <c r="K6" s="6">
        <v>32426</v>
      </c>
      <c r="L6" s="127">
        <v>34695.56</v>
      </c>
    </row>
    <row r="7" spans="1:31" x14ac:dyDescent="0.2">
      <c r="A7" s="6" t="s">
        <v>414</v>
      </c>
      <c r="B7" s="6">
        <v>39267</v>
      </c>
      <c r="C7" s="6">
        <v>41568</v>
      </c>
      <c r="D7" s="6">
        <v>43863</v>
      </c>
      <c r="E7" s="6">
        <v>46384</v>
      </c>
      <c r="F7" s="6">
        <v>50209</v>
      </c>
      <c r="G7" s="6">
        <v>52697</v>
      </c>
      <c r="H7" s="6">
        <v>56463</v>
      </c>
      <c r="I7" s="6">
        <v>58238</v>
      </c>
      <c r="J7" s="6">
        <v>61143</v>
      </c>
      <c r="K7" s="6">
        <v>64004</v>
      </c>
      <c r="L7" s="127">
        <v>65437.27</v>
      </c>
      <c r="S7" s="128"/>
    </row>
    <row r="8" spans="1:31" x14ac:dyDescent="0.2">
      <c r="T8" s="129"/>
    </row>
    <row r="9" spans="1:31" x14ac:dyDescent="0.2">
      <c r="T9" s="130"/>
      <c r="U9" s="98"/>
      <c r="V9" s="98"/>
      <c r="W9" s="98"/>
      <c r="X9" s="98"/>
      <c r="Y9" s="98"/>
      <c r="Z9" s="98"/>
      <c r="AA9" s="98"/>
      <c r="AB9" s="98"/>
      <c r="AC9" s="98"/>
      <c r="AD9" s="98"/>
      <c r="AE9" s="98"/>
    </row>
    <row r="10" spans="1:31" x14ac:dyDescent="0.2">
      <c r="T10" s="131"/>
      <c r="U10" s="98"/>
      <c r="V10" s="98"/>
      <c r="W10" s="98"/>
      <c r="X10" s="98"/>
      <c r="Y10" s="98"/>
      <c r="Z10" s="98"/>
      <c r="AA10" s="98"/>
      <c r="AB10" s="98"/>
      <c r="AC10" s="98"/>
      <c r="AD10" s="98"/>
      <c r="AE10" s="98"/>
    </row>
    <row r="11" spans="1:31" x14ac:dyDescent="0.2">
      <c r="T11" s="132"/>
      <c r="U11" s="132"/>
      <c r="V11" s="132"/>
      <c r="W11" s="132"/>
      <c r="X11" s="132"/>
      <c r="Y11" s="132"/>
      <c r="Z11" s="98"/>
      <c r="AA11" s="98"/>
      <c r="AB11" s="98"/>
      <c r="AC11" s="98"/>
      <c r="AD11" s="98"/>
      <c r="AE11" s="98"/>
    </row>
    <row r="12" spans="1:31" x14ac:dyDescent="0.2">
      <c r="T12" s="133"/>
      <c r="U12" s="134"/>
      <c r="V12" s="134"/>
      <c r="W12" s="134"/>
      <c r="X12" s="134"/>
      <c r="Y12" s="134"/>
      <c r="Z12" s="98"/>
      <c r="AA12" s="98"/>
      <c r="AB12" s="98"/>
      <c r="AC12" s="98"/>
      <c r="AD12" s="98"/>
      <c r="AE12" s="98"/>
    </row>
    <row r="13" spans="1:31" x14ac:dyDescent="0.2">
      <c r="T13" s="133"/>
      <c r="U13" s="134"/>
      <c r="V13" s="134"/>
      <c r="W13" s="134"/>
      <c r="X13" s="134"/>
      <c r="Y13" s="134"/>
      <c r="Z13" s="98"/>
      <c r="AA13" s="98"/>
      <c r="AB13" s="98"/>
      <c r="AC13" s="98"/>
      <c r="AD13" s="98"/>
      <c r="AE13" s="98"/>
    </row>
    <row r="14" spans="1:31" x14ac:dyDescent="0.2">
      <c r="T14" s="135"/>
      <c r="U14" s="98"/>
      <c r="V14" s="98"/>
      <c r="W14" s="98"/>
      <c r="X14" s="98"/>
      <c r="Y14" s="98"/>
      <c r="Z14" s="98"/>
      <c r="AA14" s="98"/>
      <c r="AB14" s="98"/>
      <c r="AC14" s="98"/>
      <c r="AD14" s="98"/>
      <c r="AE14" s="98"/>
    </row>
    <row r="15" spans="1:31" x14ac:dyDescent="0.2">
      <c r="T15" s="135"/>
      <c r="U15" s="98"/>
      <c r="V15" s="98"/>
      <c r="W15" s="98"/>
      <c r="X15" s="98"/>
      <c r="Y15" s="98"/>
      <c r="Z15" s="98"/>
      <c r="AA15" s="98"/>
      <c r="AB15" s="98"/>
      <c r="AC15" s="98"/>
      <c r="AD15" s="98"/>
      <c r="AE15" s="98"/>
    </row>
    <row r="16" spans="1:31" x14ac:dyDescent="0.2">
      <c r="T16" s="98"/>
      <c r="U16" s="98"/>
      <c r="V16" s="98"/>
      <c r="W16" s="98"/>
      <c r="X16" s="98"/>
      <c r="Y16" s="98"/>
      <c r="Z16" s="98"/>
      <c r="AA16" s="98"/>
      <c r="AB16" s="98"/>
      <c r="AC16" s="98"/>
      <c r="AD16" s="98"/>
      <c r="AE16" s="98"/>
    </row>
    <row r="17" spans="2:31" x14ac:dyDescent="0.2">
      <c r="T17" s="130"/>
      <c r="U17" s="98"/>
      <c r="V17" s="98"/>
      <c r="W17" s="98"/>
      <c r="X17" s="98"/>
      <c r="Y17" s="98"/>
      <c r="Z17" s="98"/>
      <c r="AA17" s="98"/>
      <c r="AB17" s="98"/>
      <c r="AC17" s="98"/>
      <c r="AD17" s="98"/>
      <c r="AE17" s="98"/>
    </row>
    <row r="18" spans="2:31" x14ac:dyDescent="0.2">
      <c r="T18" s="136"/>
      <c r="U18" s="98"/>
      <c r="V18" s="98"/>
      <c r="W18" s="98"/>
      <c r="X18" s="98"/>
      <c r="Y18" s="98"/>
      <c r="Z18" s="98"/>
      <c r="AA18" s="98"/>
      <c r="AB18" s="98"/>
      <c r="AC18" s="98"/>
      <c r="AD18" s="98"/>
      <c r="AE18" s="98"/>
    </row>
    <row r="19" spans="2:31" x14ac:dyDescent="0.2">
      <c r="T19" s="135"/>
      <c r="U19" s="98"/>
      <c r="V19" s="98"/>
      <c r="W19" s="98"/>
      <c r="X19" s="98"/>
      <c r="Y19" s="98"/>
      <c r="Z19" s="98"/>
      <c r="AA19" s="98"/>
      <c r="AB19" s="98"/>
      <c r="AC19" s="98"/>
      <c r="AD19" s="98"/>
      <c r="AE19" s="98"/>
    </row>
    <row r="20" spans="2:31" x14ac:dyDescent="0.2">
      <c r="T20" s="130"/>
      <c r="U20" s="98"/>
      <c r="V20" s="98"/>
      <c r="W20" s="98"/>
      <c r="X20" s="98"/>
      <c r="Y20" s="98"/>
      <c r="Z20" s="98"/>
      <c r="AA20" s="98"/>
      <c r="AB20" s="98"/>
      <c r="AC20" s="98"/>
      <c r="AD20" s="98"/>
      <c r="AE20" s="98"/>
    </row>
    <row r="21" spans="2:31" x14ac:dyDescent="0.2">
      <c r="T21" s="131"/>
      <c r="U21" s="98"/>
      <c r="V21" s="98"/>
      <c r="W21" s="98"/>
      <c r="X21" s="98"/>
      <c r="Y21" s="98"/>
      <c r="Z21" s="98"/>
      <c r="AA21" s="98"/>
      <c r="AB21" s="98"/>
      <c r="AC21" s="98"/>
      <c r="AD21" s="98"/>
      <c r="AE21" s="98"/>
    </row>
    <row r="22" spans="2:31" x14ac:dyDescent="0.2">
      <c r="S22" s="98"/>
      <c r="T22" s="132"/>
      <c r="U22" s="132"/>
      <c r="V22" s="132"/>
      <c r="W22" s="132"/>
      <c r="X22" s="132"/>
      <c r="Y22" s="132"/>
      <c r="Z22" s="98"/>
      <c r="AA22" s="98"/>
      <c r="AB22" s="98"/>
      <c r="AC22" s="98"/>
      <c r="AD22" s="98"/>
      <c r="AE22" s="98"/>
    </row>
    <row r="23" spans="2:31" x14ac:dyDescent="0.2">
      <c r="S23" s="98"/>
      <c r="T23" s="133"/>
      <c r="U23" s="134"/>
      <c r="V23" s="134"/>
      <c r="W23" s="134"/>
      <c r="X23" s="134"/>
      <c r="Y23" s="134"/>
      <c r="Z23" s="98"/>
      <c r="AA23" s="98"/>
      <c r="AB23" s="98"/>
      <c r="AC23" s="98"/>
      <c r="AD23" s="98"/>
      <c r="AE23" s="98"/>
    </row>
    <row r="24" spans="2:31" x14ac:dyDescent="0.2">
      <c r="S24" s="98"/>
      <c r="T24" s="133"/>
      <c r="U24" s="137"/>
      <c r="V24" s="137"/>
      <c r="W24" s="137"/>
      <c r="X24" s="137"/>
      <c r="Y24" s="137"/>
    </row>
    <row r="25" spans="2:31" x14ac:dyDescent="0.2">
      <c r="S25" s="98"/>
      <c r="T25" s="98"/>
    </row>
    <row r="26" spans="2:31" x14ac:dyDescent="0.2">
      <c r="S26" s="98"/>
      <c r="T26" s="98"/>
    </row>
    <row r="27" spans="2:31" x14ac:dyDescent="0.2">
      <c r="S27" s="98"/>
      <c r="T27" s="98"/>
    </row>
    <row r="28" spans="2:31" x14ac:dyDescent="0.2">
      <c r="S28" s="98"/>
      <c r="T28" s="98"/>
    </row>
    <row r="29" spans="2:31" x14ac:dyDescent="0.2">
      <c r="S29" s="98"/>
      <c r="T29" s="98"/>
    </row>
    <row r="30" spans="2:31" x14ac:dyDescent="0.2">
      <c r="S30" s="98"/>
      <c r="T30" s="98"/>
    </row>
    <row r="31" spans="2:31" x14ac:dyDescent="0.2">
      <c r="S31" s="98"/>
      <c r="T31" s="98"/>
    </row>
    <row r="32" spans="2:31" x14ac:dyDescent="0.2">
      <c r="B32" s="618" t="s">
        <v>383</v>
      </c>
      <c r="C32" s="618"/>
      <c r="D32" s="618"/>
      <c r="E32" s="618"/>
      <c r="F32" s="618"/>
      <c r="G32" s="618"/>
      <c r="H32" s="618"/>
    </row>
    <row r="34" spans="2:10" x14ac:dyDescent="0.2">
      <c r="B34" s="442" t="s">
        <v>535</v>
      </c>
      <c r="C34" s="442"/>
      <c r="D34" s="442"/>
      <c r="E34" s="442"/>
      <c r="F34" s="442"/>
      <c r="G34" s="442"/>
      <c r="J34" s="442" t="s">
        <v>149</v>
      </c>
    </row>
    <row r="35" spans="2:10" x14ac:dyDescent="0.2">
      <c r="B35" s="442" t="s">
        <v>385</v>
      </c>
      <c r="C35" s="442"/>
      <c r="D35" s="442"/>
      <c r="E35" s="442"/>
      <c r="F35" s="442"/>
      <c r="G35" s="442"/>
      <c r="J35" s="442" t="s">
        <v>148</v>
      </c>
    </row>
    <row r="36" spans="2:10" x14ac:dyDescent="0.2">
      <c r="B36" s="442" t="s">
        <v>392</v>
      </c>
      <c r="C36" s="442"/>
      <c r="D36" s="442"/>
      <c r="E36" s="442"/>
      <c r="F36" s="442"/>
      <c r="G36" s="442"/>
      <c r="J36" s="442" t="s">
        <v>147</v>
      </c>
    </row>
    <row r="37" spans="2:10" x14ac:dyDescent="0.2">
      <c r="B37" s="442" t="s">
        <v>387</v>
      </c>
      <c r="C37" s="442"/>
      <c r="D37" s="442"/>
      <c r="E37" s="442"/>
      <c r="F37" s="442"/>
      <c r="G37" s="442"/>
      <c r="J37" s="442" t="s">
        <v>145</v>
      </c>
    </row>
    <row r="38" spans="2:10" x14ac:dyDescent="0.2">
      <c r="B38" s="442" t="s">
        <v>388</v>
      </c>
      <c r="C38" s="442"/>
      <c r="D38" s="442"/>
      <c r="E38" s="442"/>
      <c r="F38" s="442"/>
      <c r="G38" s="442"/>
      <c r="J38" s="442" t="s">
        <v>144</v>
      </c>
    </row>
    <row r="40" spans="2:10" x14ac:dyDescent="0.2">
      <c r="B40" s="102" t="s">
        <v>393</v>
      </c>
    </row>
    <row r="41" spans="2:10" x14ac:dyDescent="0.2">
      <c r="B41" s="102" t="s">
        <v>379</v>
      </c>
    </row>
  </sheetData>
  <mergeCells count="2">
    <mergeCell ref="A2:C2"/>
    <mergeCell ref="B32:H32"/>
  </mergeCells>
  <hyperlinks>
    <hyperlink ref="A2:C2" location="TOC!A1" display="Return to Table of Contents"/>
  </hyperlinks>
  <pageMargins left="0.25" right="0.25" top="0.75" bottom="0.75" header="0.3" footer="0.3"/>
  <pageSetup scale="73" fitToHeight="0" orientation="portrait" r:id="rId1"/>
  <headerFooter>
    <oddHeader>&amp;L2015-16 Survey of Dental Education
Report 2 - Tuition, Admission, and Attrition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36</vt:i4>
      </vt:variant>
    </vt:vector>
  </HeadingPairs>
  <TitlesOfParts>
    <vt:vector size="66" baseType="lpstr">
      <vt:lpstr>TOC</vt:lpstr>
      <vt:lpstr>Notes</vt:lpstr>
      <vt:lpstr>Glossary</vt:lpstr>
      <vt:lpstr>Tab1</vt:lpstr>
      <vt:lpstr>Tab2</vt:lpstr>
      <vt:lpstr>Fig1</vt:lpstr>
      <vt:lpstr>Tab3</vt:lpstr>
      <vt:lpstr>Tab4</vt:lpstr>
      <vt:lpstr>Fig2</vt:lpstr>
      <vt:lpstr>Tab5</vt:lpstr>
      <vt:lpstr>Fig3</vt:lpstr>
      <vt:lpstr>Tab6</vt:lpstr>
      <vt:lpstr>Tab7</vt:lpstr>
      <vt:lpstr>Fig4</vt:lpstr>
      <vt:lpstr>Fig5</vt:lpstr>
      <vt:lpstr>Fig6</vt:lpstr>
      <vt:lpstr>Tab8</vt:lpstr>
      <vt:lpstr>Tab9</vt:lpstr>
      <vt:lpstr>Tab10</vt:lpstr>
      <vt:lpstr>Tab11</vt:lpstr>
      <vt:lpstr>Tab12</vt:lpstr>
      <vt:lpstr>Tab13</vt:lpstr>
      <vt:lpstr>Tab14</vt:lpstr>
      <vt:lpstr>Tab15</vt:lpstr>
      <vt:lpstr>Tab16</vt:lpstr>
      <vt:lpstr>Tab17</vt:lpstr>
      <vt:lpstr>Fig7-8</vt:lpstr>
      <vt:lpstr>Tab18</vt:lpstr>
      <vt:lpstr>Tab19</vt:lpstr>
      <vt:lpstr>Tab20</vt:lpstr>
      <vt:lpstr>'Fig1'!Print_Area</vt:lpstr>
      <vt:lpstr>'Fig2'!Print_Area</vt:lpstr>
      <vt:lpstr>'Fig3'!Print_Area</vt:lpstr>
      <vt:lpstr>'Fig4'!Print_Area</vt:lpstr>
      <vt:lpstr>'Fig5'!Print_Area</vt:lpstr>
      <vt:lpstr>'Fig6'!Print_Area</vt:lpstr>
      <vt:lpstr>'Fig7-8'!Print_Area</vt:lpstr>
      <vt:lpstr>Glossary!Print_Area</vt:lpstr>
      <vt:lpstr>Notes!Print_Area</vt:lpstr>
      <vt:lpstr>'Tab1'!Print_Area</vt:lpstr>
      <vt:lpstr>'Tab10'!Print_Area</vt:lpstr>
      <vt:lpstr>'Tab11'!Print_Area</vt:lpstr>
      <vt:lpstr>'Tab12'!Print_Area</vt:lpstr>
      <vt:lpstr>'Tab13'!Print_Area</vt:lpstr>
      <vt:lpstr>'Tab14'!Print_Area</vt:lpstr>
      <vt:lpstr>'Tab15'!Print_Area</vt:lpstr>
      <vt:lpstr>'Tab16'!Print_Area</vt:lpstr>
      <vt:lpstr>'Tab17'!Print_Area</vt:lpstr>
      <vt:lpstr>'Tab18'!Print_Area</vt:lpstr>
      <vt:lpstr>'Tab19'!Print_Area</vt:lpstr>
      <vt:lpstr>'Tab2'!Print_Area</vt:lpstr>
      <vt:lpstr>'Tab20'!Print_Area</vt:lpstr>
      <vt:lpstr>'Tab3'!Print_Area</vt:lpstr>
      <vt:lpstr>'Tab4'!Print_Area</vt:lpstr>
      <vt:lpstr>'Tab5'!Print_Area</vt:lpstr>
      <vt:lpstr>'Tab6'!Print_Area</vt:lpstr>
      <vt:lpstr>'Tab7'!Print_Area</vt:lpstr>
      <vt:lpstr>'Tab8'!Print_Area</vt:lpstr>
      <vt:lpstr>'Tab9'!Print_Area</vt:lpstr>
      <vt:lpstr>TOC!Print_Area</vt:lpstr>
      <vt:lpstr>'Tab1'!Print_Titles</vt:lpstr>
      <vt:lpstr>'Tab10'!Print_Titles</vt:lpstr>
      <vt:lpstr>'Tab11'!Print_Titles</vt:lpstr>
      <vt:lpstr>'Tab3'!Print_Titles</vt:lpstr>
      <vt:lpstr>'Tab4'!Print_Titles</vt:lpstr>
      <vt:lpstr>'Tab9'!Print_Titles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2015-16 Survey of Dental Education: Report 2 - Tuition, Admission, and Attrition</dc:title>
  <dc:creator/>
  <cp:lastModifiedBy/>
  <dcterms:created xsi:type="dcterms:W3CDTF">2016-05-13T21:37:01Z</dcterms:created>
  <dcterms:modified xsi:type="dcterms:W3CDTF">2016-10-24T21:03:36Z</dcterms:modified>
</cp:coreProperties>
</file>