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9.xml" ContentType="application/vnd.openxmlformats-officedocument.themeOverride+xml"/>
  <Override PartName="/xl/charts/chart19.xml" ContentType="application/vnd.openxmlformats-officedocument.drawingml.chart+xml"/>
  <Override PartName="/xl/theme/themeOverride10.xml" ContentType="application/vnd.openxmlformats-officedocument.themeOverride+xml"/>
  <Override PartName="/xl/drawings/drawing14.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6.xml" ContentType="application/vnd.openxmlformats-officedocument.drawing+xml"/>
  <Override PartName="/xl/charts/chart24.xml" ContentType="application/vnd.openxmlformats-officedocument.drawingml.chart+xml"/>
  <Override PartName="/xl/drawings/drawing17.xml" ContentType="application/vnd.openxmlformats-officedocument.drawing+xml"/>
  <Override PartName="/xl/charts/chart25.xml" ContentType="application/vnd.openxmlformats-officedocument.drawingml.chart+xml"/>
  <Override PartName="/xl/charts/style14.xml" ContentType="application/vnd.ms-office.chartstyle+xml"/>
  <Override PartName="/xl/charts/colors14.xml" ContentType="application/vnd.ms-office.chartcolorstyle+xml"/>
  <Override PartName="/xl/charts/chart26.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2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1" r:id="rId1"/>
    <sheet name="Notes" sheetId="2" r:id="rId2"/>
    <sheet name="Glossary" sheetId="21" r:id="rId3"/>
    <sheet name="Tab1" sheetId="3" r:id="rId4"/>
    <sheet name="Tab2" sheetId="4" r:id="rId5"/>
    <sheet name="Fig1a-c" sheetId="5" r:id="rId6"/>
    <sheet name="Tab3" sheetId="6" r:id="rId7"/>
    <sheet name="Tab4" sheetId="7" r:id="rId8"/>
    <sheet name="Fig2" sheetId="40" r:id="rId9"/>
    <sheet name="Fig3" sheetId="10" r:id="rId10"/>
    <sheet name="Tab5a" sheetId="11" r:id="rId11"/>
    <sheet name="Tab5b" sheetId="12" r:id="rId12"/>
    <sheet name="Fig4a-b" sheetId="13" r:id="rId13"/>
    <sheet name="Fig5-8" sheetId="14" r:id="rId14"/>
    <sheet name="Tab6" sheetId="15" r:id="rId15"/>
    <sheet name="Tab7" sheetId="16" r:id="rId16"/>
    <sheet name="Tab8" sheetId="17" r:id="rId17"/>
    <sheet name="Tab9" sheetId="19" r:id="rId18"/>
    <sheet name="Tab10" sheetId="20" r:id="rId19"/>
    <sheet name="Fig9-10" sheetId="22" r:id="rId20"/>
    <sheet name="Tab11" sheetId="23" r:id="rId21"/>
    <sheet name="Tab12a-c" sheetId="24" r:id="rId22"/>
    <sheet name="Tab13a-c" sheetId="25" r:id="rId23"/>
    <sheet name="Fig11-12" sheetId="26" r:id="rId24"/>
    <sheet name="Tab14" sheetId="27" r:id="rId25"/>
    <sheet name="Tab15" sheetId="28" r:id="rId26"/>
    <sheet name="Fig13" sheetId="29" r:id="rId27"/>
    <sheet name="Fig14a-b" sheetId="41" r:id="rId28"/>
    <sheet name="Fig15 | Tab16" sheetId="31" r:id="rId29"/>
    <sheet name="Tab17a-b" sheetId="32" r:id="rId30"/>
    <sheet name="Fig16a-c" sheetId="33" r:id="rId31"/>
    <sheet name="Tab18" sheetId="34" r:id="rId32"/>
    <sheet name="Tab19" sheetId="35" r:id="rId33"/>
    <sheet name="Tab20" sheetId="36" r:id="rId34"/>
  </sheets>
  <definedNames>
    <definedName name="_xlnm._FilterDatabase" localSheetId="18" hidden="1">'Tab10'!$A$4:$L$329</definedName>
    <definedName name="_xlnm._FilterDatabase" localSheetId="20" hidden="1">'Tab11'!$A$3:$H$330</definedName>
    <definedName name="_xlnm._FilterDatabase" localSheetId="24" hidden="1">'Tab14'!$A$3:$L$5</definedName>
    <definedName name="_xlnm._FilterDatabase" localSheetId="25" hidden="1">'Tab15'!$A$4:$M$329</definedName>
    <definedName name="_xlnm._FilterDatabase" localSheetId="31" hidden="1">'Tab18'!$A$3:$E$3</definedName>
    <definedName name="_xlnm._FilterDatabase" localSheetId="32" hidden="1">'Tab19'!$A$3:$K$3</definedName>
    <definedName name="_xlnm._FilterDatabase" localSheetId="33" hidden="1">'Tab20'!$A$4:$T$4</definedName>
    <definedName name="_xlnm._FilterDatabase" localSheetId="10" hidden="1">Tab5a!$A$4:$J$330</definedName>
    <definedName name="_xlnm._FilterDatabase" localSheetId="11" hidden="1">Tab5b!$A$4:$I$4</definedName>
    <definedName name="_xlnm._FilterDatabase" localSheetId="14" hidden="1">'Tab6'!$A$4:$G$330</definedName>
    <definedName name="_xlnm._FilterDatabase" localSheetId="15" hidden="1">'Tab7'!$A$4:$I$5</definedName>
    <definedName name="_xlnm._FilterDatabase" localSheetId="16" hidden="1">'Tab8'!$A$3:$M$3</definedName>
    <definedName name="_xlnm._FilterDatabase" localSheetId="17" hidden="1">'Tab9'!$A$3:$M$3</definedName>
    <definedName name="_xlnm.Print_Area" localSheetId="23">'Fig11-12'!$A$1:$K$60</definedName>
    <definedName name="_xlnm.Print_Area" localSheetId="26">'Fig13'!$A$1:$O$31</definedName>
    <definedName name="_xlnm.Print_Area" localSheetId="27">'Fig14a-b'!$A$1:$V$48</definedName>
    <definedName name="_xlnm.Print_Area" localSheetId="28">'Fig15 | Tab16'!$A$1:$M$40</definedName>
    <definedName name="_xlnm.Print_Area" localSheetId="30">'Fig16a-c'!$A$1:$P$85</definedName>
    <definedName name="_xlnm.Print_Area" localSheetId="5">'Fig1a-c'!$A$1:$N$96</definedName>
    <definedName name="_xlnm.Print_Area" localSheetId="9">'Fig3'!$A$1:$K$32</definedName>
    <definedName name="_xlnm.Print_Area" localSheetId="12">'Fig4a-b'!$A$1:$Q$64</definedName>
    <definedName name="_xlnm.Print_Area" localSheetId="13">'Fig5-8'!$A$1:$P$108</definedName>
    <definedName name="_xlnm.Print_Area" localSheetId="19">'Fig9-10'!$A$1:$N$54</definedName>
    <definedName name="_xlnm.Print_Area" localSheetId="2">Glossary!$A$1:$B$53</definedName>
    <definedName name="_xlnm.Print_Area" localSheetId="1">Notes!$A$1:$A$9</definedName>
    <definedName name="_xlnm.Print_Area" localSheetId="3">'Tab1'!$A$1:$L$13</definedName>
    <definedName name="_xlnm.Print_Area" localSheetId="20">'Tab11'!$A$1:$H$335</definedName>
    <definedName name="_xlnm.Print_Area" localSheetId="21">'Tab12a-c'!$A$1:$U$34</definedName>
    <definedName name="_xlnm.Print_Area" localSheetId="22">'Tab13a-c'!$A$1:$I$34</definedName>
    <definedName name="_xlnm.Print_Area" localSheetId="24">'Tab14'!$A$1:$L$335</definedName>
    <definedName name="_xlnm.Print_Area" localSheetId="25">'Tab15'!$A$1:$M$333</definedName>
    <definedName name="_xlnm.Print_Area" localSheetId="29">'Tab17a-b'!$A$1:$I$27</definedName>
    <definedName name="_xlnm.Print_Area" localSheetId="31">'Tab18'!$A$1:$E$333</definedName>
    <definedName name="_xlnm.Print_Area" localSheetId="4">'Tab2'!$A$1:$I$20</definedName>
    <definedName name="_xlnm.Print_Area" localSheetId="33">'Tab20'!$A$1:$T$333</definedName>
    <definedName name="_xlnm.Print_Area" localSheetId="6">'Tab3'!$A$1:$L$13</definedName>
    <definedName name="_xlnm.Print_Area" localSheetId="7">'Tab4'!$A$1:$L$13</definedName>
    <definedName name="_xlnm.Print_Area" localSheetId="15">'Tab7'!$A$1:$I$52</definedName>
    <definedName name="_xlnm.Print_Area" localSheetId="0">TOC!$A$1:$A$60</definedName>
    <definedName name="_xlnm.Print_Titles" localSheetId="2">Glossary!$1:$1</definedName>
    <definedName name="_xlnm.Print_Titles" localSheetId="18">'Tab10'!$A:$C,'Tab10'!$1:$4</definedName>
    <definedName name="_xlnm.Print_Titles" localSheetId="20">'Tab11'!$1:$3</definedName>
    <definedName name="_xlnm.Print_Titles" localSheetId="24">'Tab14'!$A:$B,'Tab14'!$1:$5</definedName>
    <definedName name="_xlnm.Print_Titles" localSheetId="25">'Tab15'!$A:$B,'Tab15'!$1:$4</definedName>
    <definedName name="_xlnm.Print_Titles" localSheetId="31">'Tab18'!$1:$3</definedName>
    <definedName name="_xlnm.Print_Titles" localSheetId="32">'Tab19'!$A:$B,'Tab19'!$1:$3</definedName>
    <definedName name="_xlnm.Print_Titles" localSheetId="33">'Tab20'!$A:$B,'Tab20'!$1:$4</definedName>
    <definedName name="_xlnm.Print_Titles" localSheetId="10">Tab5a!$A:$B,Tab5a!$1:$4</definedName>
    <definedName name="_xlnm.Print_Titles" localSheetId="11">Tab5b!$1:$4</definedName>
    <definedName name="_xlnm.Print_Titles" localSheetId="14">'Tab6'!$1:$4</definedName>
    <definedName name="_xlnm.Print_Titles" localSheetId="16">'Tab8'!$A:$D,'Tab8'!$1:$3</definedName>
    <definedName name="_xlnm.Print_Titles" localSheetId="17">'Tab9'!$A:$D,'Tab9'!$1:$3</definedName>
    <definedName name="_xlnm.Print_Titles" localSheetId="0">TOC!$1:$7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24" l="1"/>
  <c r="P29" i="24"/>
  <c r="P28" i="24"/>
  <c r="P27" i="24"/>
  <c r="P26" i="24"/>
  <c r="P25" i="24"/>
  <c r="P24" i="24"/>
  <c r="P23" i="24"/>
  <c r="P22" i="24"/>
  <c r="P18" i="24"/>
  <c r="P17" i="24"/>
  <c r="P16" i="24"/>
  <c r="P15" i="24"/>
  <c r="P14" i="24"/>
  <c r="P13" i="24"/>
  <c r="C13" i="33" l="1"/>
  <c r="B12" i="32"/>
  <c r="D6" i="31"/>
  <c r="D7" i="31"/>
  <c r="D8" i="31"/>
  <c r="D9" i="31"/>
  <c r="D10" i="31"/>
  <c r="D11" i="31"/>
  <c r="D12" i="31"/>
  <c r="D5" i="31"/>
  <c r="Q36" i="41" l="1"/>
  <c r="Q37" i="41"/>
  <c r="Q38" i="41"/>
  <c r="Q35" i="41"/>
  <c r="G37" i="41"/>
  <c r="G38" i="41"/>
  <c r="G39" i="41"/>
  <c r="G40" i="41"/>
  <c r="D96" i="41"/>
  <c r="D95" i="41"/>
  <c r="D94" i="41"/>
  <c r="D93" i="41"/>
  <c r="D92" i="41"/>
  <c r="D91" i="41"/>
  <c r="D90" i="41"/>
  <c r="D89" i="41"/>
  <c r="E11" i="41"/>
  <c r="D11" i="41"/>
  <c r="D43" i="26" l="1"/>
  <c r="I49" i="16" l="1"/>
  <c r="H49" i="16"/>
  <c r="G49" i="16"/>
  <c r="F49" i="16"/>
  <c r="E49" i="16"/>
  <c r="D49" i="16"/>
  <c r="C49" i="16"/>
  <c r="P43" i="13" l="1"/>
  <c r="P44" i="13"/>
  <c r="D9" i="10" l="1"/>
  <c r="D10" i="10"/>
  <c r="D11" i="10"/>
  <c r="D8" i="10"/>
  <c r="D59" i="40"/>
  <c r="C58" i="40" s="1"/>
  <c r="C34" i="40"/>
  <c r="D36" i="40"/>
  <c r="C35" i="40" s="1"/>
  <c r="D10" i="40"/>
  <c r="C6" i="40" s="1"/>
  <c r="L9" i="7"/>
  <c r="L7" i="7"/>
  <c r="L5" i="7"/>
  <c r="L9" i="6"/>
  <c r="L7" i="6"/>
  <c r="L5" i="6"/>
  <c r="C5" i="6"/>
  <c r="D5" i="6"/>
  <c r="E5" i="6"/>
  <c r="F5" i="6"/>
  <c r="G5" i="6"/>
  <c r="H5" i="6"/>
  <c r="I5" i="6"/>
  <c r="J5" i="6"/>
  <c r="K5" i="6"/>
  <c r="C7" i="6"/>
  <c r="D7" i="6"/>
  <c r="E7" i="6"/>
  <c r="F7" i="6"/>
  <c r="G7" i="6"/>
  <c r="H7" i="6"/>
  <c r="I7" i="6"/>
  <c r="J7" i="6"/>
  <c r="K7" i="6"/>
  <c r="C9" i="6"/>
  <c r="D9" i="6"/>
  <c r="E9" i="6"/>
  <c r="F9" i="6"/>
  <c r="G9" i="6"/>
  <c r="H9" i="6"/>
  <c r="I9" i="6"/>
  <c r="J9" i="6"/>
  <c r="K9" i="6"/>
  <c r="C9" i="40" l="1"/>
  <c r="C8" i="40"/>
  <c r="C7" i="40"/>
  <c r="C57" i="40"/>
  <c r="C56" i="40"/>
  <c r="C33" i="40"/>
  <c r="C55" i="40"/>
  <c r="L9" i="3"/>
  <c r="L7" i="3"/>
  <c r="L5" i="3"/>
  <c r="T330" i="36" l="1"/>
  <c r="S330" i="36"/>
  <c r="R330" i="36"/>
  <c r="Q330" i="36"/>
  <c r="P330" i="36"/>
  <c r="O330" i="36"/>
  <c r="N330" i="36"/>
  <c r="M330" i="36"/>
  <c r="L330" i="36"/>
  <c r="K330" i="36"/>
  <c r="J330" i="36"/>
  <c r="I330" i="36"/>
  <c r="H330" i="36"/>
  <c r="G330" i="36"/>
  <c r="F330" i="36"/>
  <c r="E330" i="36"/>
  <c r="D330" i="36"/>
  <c r="C330" i="36"/>
  <c r="K329" i="35"/>
  <c r="J329" i="35"/>
  <c r="I329" i="35"/>
  <c r="H329" i="35"/>
  <c r="G329" i="35"/>
  <c r="F329" i="35"/>
  <c r="E329" i="35"/>
  <c r="D329" i="35"/>
  <c r="C329" i="35"/>
  <c r="E329" i="34"/>
  <c r="E330" i="34" s="1"/>
  <c r="D329" i="34"/>
  <c r="D330" i="34" s="1"/>
  <c r="C329" i="34"/>
  <c r="C330" i="34" s="1"/>
  <c r="G68" i="33"/>
  <c r="F66" i="33" s="1"/>
  <c r="C41" i="33"/>
  <c r="E39" i="33" s="1"/>
  <c r="C10" i="33"/>
  <c r="F24" i="32"/>
  <c r="D24" i="32"/>
  <c r="B24" i="32"/>
  <c r="C24" i="32" s="1"/>
  <c r="H23" i="32"/>
  <c r="C23" i="32"/>
  <c r="H22" i="32"/>
  <c r="C22" i="32"/>
  <c r="H21" i="32"/>
  <c r="C21" i="32"/>
  <c r="H20" i="32"/>
  <c r="C20" i="32"/>
  <c r="H19" i="32"/>
  <c r="C19" i="32"/>
  <c r="H18" i="32"/>
  <c r="C18" i="32"/>
  <c r="H17" i="32"/>
  <c r="C17" i="32"/>
  <c r="H16" i="32"/>
  <c r="C16" i="32"/>
  <c r="H15" i="32"/>
  <c r="C15" i="32"/>
  <c r="F12" i="32"/>
  <c r="G18" i="32" s="1"/>
  <c r="D12" i="32"/>
  <c r="E16" i="32" s="1"/>
  <c r="C12" i="32"/>
  <c r="H11" i="32"/>
  <c r="C11" i="32"/>
  <c r="H10" i="32"/>
  <c r="E10" i="32"/>
  <c r="C10" i="32"/>
  <c r="H9" i="32"/>
  <c r="C9" i="32"/>
  <c r="H8" i="32"/>
  <c r="C8" i="32"/>
  <c r="H7" i="32"/>
  <c r="C7" i="32"/>
  <c r="H6" i="32"/>
  <c r="C6" i="32"/>
  <c r="J24" i="29"/>
  <c r="I24" i="29"/>
  <c r="D15" i="29" s="1"/>
  <c r="N23" i="29"/>
  <c r="D10" i="29"/>
  <c r="D9" i="29"/>
  <c r="M330" i="28"/>
  <c r="L330" i="28"/>
  <c r="K330" i="28"/>
  <c r="J330" i="28"/>
  <c r="I330" i="28"/>
  <c r="H330" i="28"/>
  <c r="G330" i="28"/>
  <c r="F330" i="28"/>
  <c r="E330" i="28"/>
  <c r="D330" i="28"/>
  <c r="C330" i="28"/>
  <c r="L331" i="27"/>
  <c r="L332" i="27" s="1"/>
  <c r="K331" i="27"/>
  <c r="K332" i="27" s="1"/>
  <c r="J331" i="27"/>
  <c r="J332" i="27" s="1"/>
  <c r="I331" i="27"/>
  <c r="I332" i="27" s="1"/>
  <c r="H331" i="27"/>
  <c r="G331" i="27"/>
  <c r="F331" i="27"/>
  <c r="E331" i="27"/>
  <c r="D331" i="27"/>
  <c r="D332" i="27" s="1"/>
  <c r="C331" i="27"/>
  <c r="C332" i="27" s="1"/>
  <c r="F31" i="25"/>
  <c r="D31" i="25"/>
  <c r="B31" i="25"/>
  <c r="H30" i="25"/>
  <c r="H29" i="25"/>
  <c r="H28" i="25"/>
  <c r="H27" i="25"/>
  <c r="H26" i="25"/>
  <c r="H25" i="25"/>
  <c r="H24" i="25"/>
  <c r="H23" i="25"/>
  <c r="H22" i="25"/>
  <c r="F19" i="25"/>
  <c r="D19" i="25"/>
  <c r="E19" i="25" s="1"/>
  <c r="B19" i="25"/>
  <c r="C19" i="25" s="1"/>
  <c r="H18" i="25"/>
  <c r="H17" i="25"/>
  <c r="G17" i="25"/>
  <c r="H16" i="25"/>
  <c r="E16" i="25"/>
  <c r="H15" i="25"/>
  <c r="H14" i="25"/>
  <c r="H13" i="25"/>
  <c r="F10" i="25"/>
  <c r="G28" i="25" s="1"/>
  <c r="D10" i="25"/>
  <c r="E18" i="25" s="1"/>
  <c r="B10" i="25"/>
  <c r="C30" i="25" s="1"/>
  <c r="H9" i="25"/>
  <c r="C9" i="25"/>
  <c r="H8" i="25"/>
  <c r="H7" i="25"/>
  <c r="E7" i="25"/>
  <c r="H6" i="25"/>
  <c r="E6" i="25"/>
  <c r="L31" i="24"/>
  <c r="J31" i="24"/>
  <c r="H31" i="24"/>
  <c r="F31" i="24"/>
  <c r="D31" i="24"/>
  <c r="B31" i="24"/>
  <c r="R30" i="24"/>
  <c r="N30" i="24"/>
  <c r="G30" i="24"/>
  <c r="R29" i="24"/>
  <c r="N29" i="24"/>
  <c r="R28" i="24"/>
  <c r="N28" i="24"/>
  <c r="K28" i="24"/>
  <c r="R27" i="24"/>
  <c r="N27" i="24"/>
  <c r="R26" i="24"/>
  <c r="N26" i="24"/>
  <c r="R25" i="24"/>
  <c r="N25" i="24"/>
  <c r="R24" i="24"/>
  <c r="N24" i="24"/>
  <c r="R23" i="24"/>
  <c r="N23" i="24"/>
  <c r="R22" i="24"/>
  <c r="N22" i="24"/>
  <c r="L19" i="24"/>
  <c r="J19" i="24"/>
  <c r="H19" i="24"/>
  <c r="N19" i="24" s="1"/>
  <c r="F19" i="24"/>
  <c r="D19" i="24"/>
  <c r="B19" i="24"/>
  <c r="R18" i="24"/>
  <c r="N18" i="24"/>
  <c r="G18" i="24"/>
  <c r="R17" i="24"/>
  <c r="N17" i="24"/>
  <c r="R16" i="24"/>
  <c r="N16" i="24"/>
  <c r="G16" i="24"/>
  <c r="R15" i="24"/>
  <c r="N15" i="24"/>
  <c r="R14" i="24"/>
  <c r="N14" i="24"/>
  <c r="K14" i="24"/>
  <c r="R13" i="24"/>
  <c r="N13" i="24"/>
  <c r="L10" i="24"/>
  <c r="M17" i="24" s="1"/>
  <c r="J10" i="24"/>
  <c r="K30" i="24" s="1"/>
  <c r="H10" i="24"/>
  <c r="I15" i="24" s="1"/>
  <c r="F10" i="24"/>
  <c r="D10" i="24"/>
  <c r="E23" i="24" s="1"/>
  <c r="B10" i="24"/>
  <c r="C28" i="24" s="1"/>
  <c r="R9" i="24"/>
  <c r="P9" i="24"/>
  <c r="N9" i="24"/>
  <c r="M9" i="24"/>
  <c r="R8" i="24"/>
  <c r="P8" i="24"/>
  <c r="N8" i="24"/>
  <c r="R7" i="24"/>
  <c r="P7" i="24"/>
  <c r="N7" i="24"/>
  <c r="G7" i="24"/>
  <c r="R6" i="24"/>
  <c r="P6" i="24"/>
  <c r="N6" i="24"/>
  <c r="K6" i="24"/>
  <c r="G330" i="15"/>
  <c r="F330" i="15"/>
  <c r="E330" i="15"/>
  <c r="D330" i="15"/>
  <c r="C330" i="15"/>
  <c r="O44" i="13"/>
  <c r="N44" i="13"/>
  <c r="M44" i="13"/>
  <c r="L44" i="13"/>
  <c r="K44" i="13"/>
  <c r="J44" i="13"/>
  <c r="I44" i="13"/>
  <c r="H44" i="13"/>
  <c r="G44" i="13"/>
  <c r="F44" i="13"/>
  <c r="E44" i="13"/>
  <c r="O43" i="13"/>
  <c r="N43" i="13"/>
  <c r="M43" i="13"/>
  <c r="L43" i="13"/>
  <c r="K43" i="13"/>
  <c r="J43" i="13"/>
  <c r="I43" i="13"/>
  <c r="H43" i="13"/>
  <c r="G43" i="13"/>
  <c r="F43" i="13"/>
  <c r="E43" i="13"/>
  <c r="I330" i="12"/>
  <c r="H330" i="12"/>
  <c r="G330" i="12"/>
  <c r="F330" i="12"/>
  <c r="E330" i="12"/>
  <c r="D330" i="12"/>
  <c r="C330" i="12"/>
  <c r="J330" i="11"/>
  <c r="I330" i="11"/>
  <c r="H330" i="11"/>
  <c r="G330" i="11"/>
  <c r="F330" i="11"/>
  <c r="E330" i="11"/>
  <c r="D330" i="11"/>
  <c r="C330" i="11"/>
  <c r="K9" i="7"/>
  <c r="J9" i="7"/>
  <c r="I9" i="7"/>
  <c r="H9" i="7"/>
  <c r="G9" i="7"/>
  <c r="F9" i="7"/>
  <c r="E9" i="7"/>
  <c r="D9" i="7"/>
  <c r="C9" i="7"/>
  <c r="K7" i="7"/>
  <c r="J7" i="7"/>
  <c r="I7" i="7"/>
  <c r="H7" i="7"/>
  <c r="G7" i="7"/>
  <c r="F7" i="7"/>
  <c r="E7" i="7"/>
  <c r="D7" i="7"/>
  <c r="C7" i="7"/>
  <c r="K5" i="7"/>
  <c r="J5" i="7"/>
  <c r="I5" i="7"/>
  <c r="H5" i="7"/>
  <c r="G5" i="7"/>
  <c r="F5" i="7"/>
  <c r="E5" i="7"/>
  <c r="D5" i="7"/>
  <c r="C5" i="7"/>
  <c r="K9" i="3"/>
  <c r="J9" i="3"/>
  <c r="I9" i="3"/>
  <c r="H9" i="3"/>
  <c r="G9" i="3"/>
  <c r="F9" i="3"/>
  <c r="E9" i="3"/>
  <c r="D9" i="3"/>
  <c r="C9" i="3"/>
  <c r="K7" i="3"/>
  <c r="J7" i="3"/>
  <c r="I7" i="3"/>
  <c r="H7" i="3"/>
  <c r="G7" i="3"/>
  <c r="F7" i="3"/>
  <c r="E7" i="3"/>
  <c r="D7" i="3"/>
  <c r="C7" i="3"/>
  <c r="K5" i="3"/>
  <c r="J5" i="3"/>
  <c r="I5" i="3"/>
  <c r="H5" i="3"/>
  <c r="G5" i="3"/>
  <c r="F5" i="3"/>
  <c r="E5" i="3"/>
  <c r="D5" i="3"/>
  <c r="C5" i="3"/>
  <c r="E40" i="33" l="1"/>
  <c r="D41" i="33"/>
  <c r="E35" i="33"/>
  <c r="F62" i="33"/>
  <c r="E36" i="33"/>
  <c r="F63" i="33"/>
  <c r="E37" i="33"/>
  <c r="F64" i="33"/>
  <c r="E38" i="33"/>
  <c r="F65" i="33"/>
  <c r="C11" i="33"/>
  <c r="C12" i="33"/>
  <c r="C9" i="33"/>
  <c r="G7" i="32"/>
  <c r="G15" i="32"/>
  <c r="G21" i="32"/>
  <c r="G8" i="32"/>
  <c r="G16" i="32"/>
  <c r="G19" i="32"/>
  <c r="G9" i="32"/>
  <c r="G20" i="32"/>
  <c r="G23" i="32"/>
  <c r="E332" i="27"/>
  <c r="F332" i="27"/>
  <c r="G332" i="27"/>
  <c r="H332" i="27"/>
  <c r="E29" i="25"/>
  <c r="K18" i="24"/>
  <c r="P31" i="24"/>
  <c r="N31" i="24"/>
  <c r="P10" i="24"/>
  <c r="Q25" i="24" s="1"/>
  <c r="E22" i="24"/>
  <c r="E29" i="24"/>
  <c r="E8" i="24"/>
  <c r="E27" i="24"/>
  <c r="E30" i="24"/>
  <c r="E15" i="24"/>
  <c r="E25" i="24"/>
  <c r="C19" i="24"/>
  <c r="C18" i="24"/>
  <c r="D11" i="29"/>
  <c r="D12" i="29"/>
  <c r="D13" i="29"/>
  <c r="D14" i="29"/>
  <c r="H31" i="25"/>
  <c r="G23" i="25"/>
  <c r="G7" i="25"/>
  <c r="G26" i="25"/>
  <c r="G19" i="25"/>
  <c r="E22" i="25"/>
  <c r="E26" i="25"/>
  <c r="E23" i="25"/>
  <c r="E8" i="25"/>
  <c r="E14" i="25"/>
  <c r="E27" i="25"/>
  <c r="E15" i="25"/>
  <c r="E24" i="25"/>
  <c r="E28" i="25"/>
  <c r="C23" i="25"/>
  <c r="C27" i="25"/>
  <c r="C16" i="25"/>
  <c r="K31" i="24"/>
  <c r="T25" i="24"/>
  <c r="M19" i="24"/>
  <c r="M31" i="24"/>
  <c r="M18" i="24"/>
  <c r="M10" i="24"/>
  <c r="M14" i="24"/>
  <c r="M26" i="24"/>
  <c r="M30" i="24"/>
  <c r="M8" i="24"/>
  <c r="M13" i="24"/>
  <c r="M15" i="24"/>
  <c r="M27" i="24"/>
  <c r="M29" i="24"/>
  <c r="M28" i="24"/>
  <c r="M6" i="24"/>
  <c r="M24" i="24"/>
  <c r="R10" i="24"/>
  <c r="S27" i="24" s="1"/>
  <c r="M22" i="24"/>
  <c r="M25" i="24"/>
  <c r="M16" i="24"/>
  <c r="M7" i="24"/>
  <c r="M23" i="24"/>
  <c r="K13" i="24"/>
  <c r="K7" i="24"/>
  <c r="G31" i="24"/>
  <c r="T26" i="24"/>
  <c r="T24" i="24"/>
  <c r="T30" i="24"/>
  <c r="T22" i="24"/>
  <c r="T27" i="24"/>
  <c r="G6" i="24"/>
  <c r="G13" i="24"/>
  <c r="G25" i="24"/>
  <c r="G27" i="24"/>
  <c r="G9" i="24"/>
  <c r="G15" i="24"/>
  <c r="G17" i="24"/>
  <c r="G24" i="24"/>
  <c r="G22" i="24"/>
  <c r="G26" i="24"/>
  <c r="G8" i="24"/>
  <c r="G28" i="24"/>
  <c r="E7" i="24"/>
  <c r="E17" i="24"/>
  <c r="E6" i="24"/>
  <c r="E14" i="24"/>
  <c r="E16" i="24"/>
  <c r="E19" i="24"/>
  <c r="E28" i="24"/>
  <c r="E31" i="24"/>
  <c r="E9" i="24"/>
  <c r="C29" i="24"/>
  <c r="C14" i="24"/>
  <c r="C23" i="24"/>
  <c r="C25" i="24"/>
  <c r="C31" i="24"/>
  <c r="C9" i="24"/>
  <c r="C10" i="24"/>
  <c r="C27" i="24"/>
  <c r="C6" i="24"/>
  <c r="C7" i="24"/>
  <c r="C8" i="24"/>
  <c r="C16" i="24"/>
  <c r="G22" i="32"/>
  <c r="G24" i="32"/>
  <c r="G10" i="32"/>
  <c r="G12" i="32"/>
  <c r="G17" i="32"/>
  <c r="G6" i="32"/>
  <c r="G11" i="32"/>
  <c r="I8" i="32"/>
  <c r="E7" i="32"/>
  <c r="E20" i="32"/>
  <c r="H12" i="32"/>
  <c r="I16" i="32" s="1"/>
  <c r="E15" i="32"/>
  <c r="E18" i="32"/>
  <c r="E22" i="32"/>
  <c r="E9" i="32"/>
  <c r="E11" i="32"/>
  <c r="E24" i="32"/>
  <c r="E6" i="32"/>
  <c r="E8" i="32"/>
  <c r="E17" i="32"/>
  <c r="E19" i="32"/>
  <c r="E21" i="32"/>
  <c r="E23" i="32"/>
  <c r="E12" i="32"/>
  <c r="H24" i="32"/>
  <c r="I15" i="32"/>
  <c r="I23" i="32"/>
  <c r="E31" i="25"/>
  <c r="H19" i="25"/>
  <c r="G31" i="25"/>
  <c r="G10" i="25"/>
  <c r="G13" i="25"/>
  <c r="G22" i="25"/>
  <c r="G27" i="25"/>
  <c r="G30" i="25"/>
  <c r="G29" i="25"/>
  <c r="G6" i="25"/>
  <c r="G25" i="25"/>
  <c r="G18" i="25"/>
  <c r="G24" i="25"/>
  <c r="G9" i="25"/>
  <c r="G16" i="25"/>
  <c r="G15" i="25"/>
  <c r="G8" i="25"/>
  <c r="G14" i="25"/>
  <c r="E25" i="25"/>
  <c r="E30" i="25"/>
  <c r="E10" i="25"/>
  <c r="E17" i="25"/>
  <c r="E9" i="25"/>
  <c r="E13" i="25"/>
  <c r="C13" i="25"/>
  <c r="C24" i="25"/>
  <c r="C7" i="25"/>
  <c r="C10" i="25"/>
  <c r="C18" i="25"/>
  <c r="C29" i="25"/>
  <c r="C15" i="25"/>
  <c r="C26" i="25"/>
  <c r="C17" i="25"/>
  <c r="C28" i="25"/>
  <c r="C14" i="25"/>
  <c r="C25" i="25"/>
  <c r="C6" i="25"/>
  <c r="C31" i="25"/>
  <c r="C8" i="25"/>
  <c r="H10" i="25"/>
  <c r="I6" i="25" s="1"/>
  <c r="C22" i="25"/>
  <c r="R31" i="24"/>
  <c r="T28" i="24"/>
  <c r="T23" i="24"/>
  <c r="T29" i="24"/>
  <c r="R19" i="24"/>
  <c r="T14" i="24"/>
  <c r="T17" i="24"/>
  <c r="T13" i="24"/>
  <c r="T18" i="24"/>
  <c r="T16" i="24"/>
  <c r="T15" i="24"/>
  <c r="P19" i="24"/>
  <c r="K15" i="24"/>
  <c r="K10" i="24"/>
  <c r="K16" i="24"/>
  <c r="K24" i="24"/>
  <c r="K26" i="24"/>
  <c r="Q30" i="24"/>
  <c r="K19" i="24"/>
  <c r="K17" i="24"/>
  <c r="K22" i="24"/>
  <c r="K23" i="24"/>
  <c r="K25" i="24"/>
  <c r="K27" i="24"/>
  <c r="K8" i="24"/>
  <c r="K9" i="24"/>
  <c r="K29" i="24"/>
  <c r="I18" i="24"/>
  <c r="I25" i="24"/>
  <c r="I10" i="24"/>
  <c r="I29" i="24"/>
  <c r="I13" i="24"/>
  <c r="I22" i="24"/>
  <c r="I31" i="24"/>
  <c r="I8" i="24"/>
  <c r="T9" i="24"/>
  <c r="I16" i="24"/>
  <c r="I27" i="24"/>
  <c r="I30" i="24"/>
  <c r="I9" i="24"/>
  <c r="I14" i="24"/>
  <c r="I23" i="24"/>
  <c r="I7" i="24"/>
  <c r="I26" i="24"/>
  <c r="I17" i="24"/>
  <c r="I24" i="24"/>
  <c r="N10" i="24"/>
  <c r="O8" i="24" s="1"/>
  <c r="I19" i="24"/>
  <c r="I28" i="24"/>
  <c r="I6" i="24"/>
  <c r="T7" i="24"/>
  <c r="G29" i="24"/>
  <c r="G10" i="24"/>
  <c r="G14" i="24"/>
  <c r="G19" i="24"/>
  <c r="G23" i="24"/>
  <c r="E13" i="24"/>
  <c r="E18" i="24"/>
  <c r="E24" i="24"/>
  <c r="E26" i="24"/>
  <c r="E10" i="24"/>
  <c r="T8" i="24"/>
  <c r="Q10" i="24"/>
  <c r="C13" i="24"/>
  <c r="C17" i="24"/>
  <c r="C22" i="24"/>
  <c r="C26" i="24"/>
  <c r="C30" i="24"/>
  <c r="T6" i="24"/>
  <c r="C15" i="24"/>
  <c r="C24" i="24"/>
  <c r="I19" i="32" l="1"/>
  <c r="I9" i="32"/>
  <c r="I17" i="32"/>
  <c r="I18" i="32"/>
  <c r="I7" i="32"/>
  <c r="I10" i="32"/>
  <c r="Q16" i="24"/>
  <c r="Q22" i="24"/>
  <c r="O16" i="24"/>
  <c r="O10" i="24"/>
  <c r="Q13" i="24"/>
  <c r="Q9" i="24"/>
  <c r="Q6" i="24"/>
  <c r="Q26" i="24"/>
  <c r="Q29" i="24"/>
  <c r="Q31" i="24"/>
  <c r="Q7" i="24"/>
  <c r="Q24" i="24"/>
  <c r="Q8" i="24"/>
  <c r="Q14" i="24"/>
  <c r="Q15" i="24"/>
  <c r="Q27" i="24"/>
  <c r="Q28" i="24"/>
  <c r="Q19" i="24"/>
  <c r="Q23" i="24"/>
  <c r="Q18" i="24"/>
  <c r="Q17" i="24"/>
  <c r="O19" i="24"/>
  <c r="D16" i="29"/>
  <c r="S22" i="24"/>
  <c r="S30" i="24"/>
  <c r="S13" i="24"/>
  <c r="S7" i="24"/>
  <c r="S18" i="24"/>
  <c r="S17" i="24"/>
  <c r="S16" i="24"/>
  <c r="S9" i="24"/>
  <c r="S29" i="24"/>
  <c r="S19" i="24"/>
  <c r="S8" i="24"/>
  <c r="S23" i="24"/>
  <c r="T10" i="24"/>
  <c r="U18" i="24" s="1"/>
  <c r="S26" i="24"/>
  <c r="S10" i="24"/>
  <c r="S6" i="24"/>
  <c r="S24" i="24"/>
  <c r="S31" i="24"/>
  <c r="S15" i="24"/>
  <c r="S14" i="24"/>
  <c r="S25" i="24"/>
  <c r="S28" i="24"/>
  <c r="O7" i="24"/>
  <c r="O6" i="24"/>
  <c r="I22" i="32"/>
  <c r="I21" i="32"/>
  <c r="I12" i="32"/>
  <c r="I24" i="32"/>
  <c r="I11" i="32"/>
  <c r="I20" i="32"/>
  <c r="I6" i="32"/>
  <c r="I26" i="25"/>
  <c r="I15" i="25"/>
  <c r="I24" i="25"/>
  <c r="I13" i="25"/>
  <c r="I27" i="25"/>
  <c r="I16" i="25"/>
  <c r="I29" i="25"/>
  <c r="I19" i="25"/>
  <c r="I18" i="25"/>
  <c r="I31" i="25"/>
  <c r="I30" i="25"/>
  <c r="I22" i="25"/>
  <c r="I28" i="25"/>
  <c r="I17" i="25"/>
  <c r="I25" i="25"/>
  <c r="I14" i="25"/>
  <c r="I23" i="25"/>
  <c r="I10" i="25"/>
  <c r="I9" i="25"/>
  <c r="I8" i="25"/>
  <c r="I7" i="25"/>
  <c r="T19" i="24"/>
  <c r="T31" i="24"/>
  <c r="O29" i="24"/>
  <c r="O30" i="24"/>
  <c r="O27" i="24"/>
  <c r="O22" i="24"/>
  <c r="O13" i="24"/>
  <c r="O14" i="24"/>
  <c r="O26" i="24"/>
  <c r="O18" i="24"/>
  <c r="O24" i="24"/>
  <c r="O23" i="24"/>
  <c r="O15" i="24"/>
  <c r="O28" i="24"/>
  <c r="O17" i="24"/>
  <c r="O31" i="24"/>
  <c r="O9" i="24"/>
  <c r="O25" i="24"/>
  <c r="U16" i="24" l="1"/>
  <c r="U8" i="24"/>
  <c r="U22" i="24"/>
  <c r="U17" i="24"/>
  <c r="U15" i="24"/>
  <c r="U23" i="24"/>
  <c r="U7" i="24"/>
  <c r="U9" i="24"/>
  <c r="U13" i="24"/>
  <c r="U14" i="24"/>
  <c r="U26" i="24"/>
  <c r="U30" i="24"/>
  <c r="U10" i="24"/>
  <c r="U6" i="24"/>
  <c r="U24" i="24"/>
  <c r="U27" i="24"/>
  <c r="U29" i="24"/>
  <c r="U31" i="24"/>
  <c r="U28" i="24"/>
  <c r="U25" i="24"/>
  <c r="U19" i="24"/>
</calcChain>
</file>

<file path=xl/sharedStrings.xml><?xml version="1.0" encoding="utf-8"?>
<sst xmlns="http://schemas.openxmlformats.org/spreadsheetml/2006/main" count="26680" uniqueCount="926">
  <si>
    <t>Report 1 - Dental Hygiene Education Programs</t>
  </si>
  <si>
    <t>Table of Contents</t>
  </si>
  <si>
    <t>Notes to Reader</t>
  </si>
  <si>
    <t>Glossary of Terms</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</si>
  <si>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</si>
  <si>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</si>
  <si>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</si>
  <si>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2008-09</t>
  </si>
  <si>
    <t>2009-10</t>
  </si>
  <si>
    <t>2010-11</t>
  </si>
  <si>
    <t>2011-12</t>
  </si>
  <si>
    <t>2012-13</t>
  </si>
  <si>
    <t>2013-14</t>
  </si>
  <si>
    <t>2014-15</t>
  </si>
  <si>
    <t>2015-16</t>
  </si>
  <si>
    <t>2016-17</t>
  </si>
  <si>
    <t>2017-18</t>
  </si>
  <si>
    <t>2018-19</t>
  </si>
  <si>
    <t>Dental Hygiene</t>
  </si>
  <si>
    <t>Percent Change</t>
  </si>
  <si>
    <t>Dental Assisting</t>
  </si>
  <si>
    <t>Dental Laboratory Technology</t>
  </si>
  <si>
    <t>2019-20</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</si>
  <si>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</si>
  <si>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</si>
  <si>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</si>
  <si>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</si>
  <si>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</si>
  <si>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</si>
  <si>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</si>
  <si>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</si>
  <si>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</si>
  <si>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</si>
  <si>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</si>
  <si>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</si>
  <si>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</si>
  <si>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</si>
  <si>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</si>
  <si>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</si>
  <si>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</si>
  <si>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</si>
  <si>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</si>
  <si>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</si>
  <si>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</si>
  <si>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t>©2013 American Dental Association</t>
  </si>
  <si>
    <t>Year</t>
  </si>
  <si>
    <t>Total</t>
  </si>
  <si>
    <t>N</t>
  </si>
  <si>
    <t>%</t>
  </si>
  <si>
    <t>Associate degree (n=6)</t>
  </si>
  <si>
    <t>Public</t>
  </si>
  <si>
    <t>Private non-profit</t>
  </si>
  <si>
    <t>Private for-profit</t>
  </si>
  <si>
    <t>Private, state-related</t>
  </si>
  <si>
    <t>Frequency</t>
  </si>
  <si>
    <t>Percent</t>
  </si>
  <si>
    <t>Cumulative</t>
  </si>
  <si>
    <t>High School Grades</t>
  </si>
  <si>
    <t>College Grades</t>
  </si>
  <si>
    <t>State</t>
  </si>
  <si>
    <t>Institution</t>
  </si>
  <si>
    <t>Science 
GPA</t>
  </si>
  <si>
    <t>Non-science 
GPA</t>
  </si>
  <si>
    <t>Overall 
GPA</t>
  </si>
  <si>
    <t>Non-science
GPA</t>
  </si>
  <si>
    <t>AL</t>
  </si>
  <si>
    <t>Fortis Institute - Birmingham</t>
  </si>
  <si>
    <t>Yes</t>
  </si>
  <si>
    <t>No</t>
  </si>
  <si>
    <t>Wallace State Community College</t>
  </si>
  <si>
    <t>AK</t>
  </si>
  <si>
    <t>AZ</t>
  </si>
  <si>
    <t>Carrington College - Mesa</t>
  </si>
  <si>
    <t>Mesa Community College</t>
  </si>
  <si>
    <t>Mohave Community College</t>
  </si>
  <si>
    <t>Northern Arizona University, School of Health Professions</t>
  </si>
  <si>
    <t>Phoenix College</t>
  </si>
  <si>
    <t>Rio Salado College</t>
  </si>
  <si>
    <t>AR</t>
  </si>
  <si>
    <t>Univ. of Arkansas - Fort Smith, Health Sciences</t>
  </si>
  <si>
    <t>CA</t>
  </si>
  <si>
    <t>Cabrillo College</t>
  </si>
  <si>
    <t>Carrington College</t>
  </si>
  <si>
    <t>Carrington College at San Jose</t>
  </si>
  <si>
    <t>Cerritos College</t>
  </si>
  <si>
    <t>Chabot College</t>
  </si>
  <si>
    <t>Concorde Career College - Garden Grove</t>
  </si>
  <si>
    <t>Concorde Career College - San Bernardino</t>
  </si>
  <si>
    <t>Concorde Career College - San Diego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</si>
  <si>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</si>
  <si>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</si>
  <si>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</si>
  <si>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</si>
  <si>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</si>
  <si>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</si>
  <si>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</si>
  <si>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</si>
  <si>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</si>
  <si>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</si>
  <si>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 - Ontario</t>
  </si>
  <si>
    <t>San Joaquin Valley College-Visalia Campus</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</si>
  <si>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</si>
  <si>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</si>
  <si>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</si>
  <si>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</si>
  <si>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</si>
  <si>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</si>
  <si>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</si>
  <si>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</si>
  <si>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</si>
  <si>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</si>
  <si>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</si>
  <si>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</si>
  <si>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</si>
  <si>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Tunxis Community College - Allied Health</t>
  </si>
  <si>
    <t>University of Bridgeport/Fones School of Dental Hygiene</t>
  </si>
  <si>
    <t>University of New Haven</t>
  </si>
  <si>
    <t>DE</t>
  </si>
  <si>
    <t>Delaware Technical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</si>
  <si>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</si>
  <si>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</si>
  <si>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</si>
  <si>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</si>
  <si>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</si>
  <si>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</si>
  <si>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</si>
  <si>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</si>
  <si>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</si>
  <si>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</si>
  <si>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</si>
  <si>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</si>
  <si>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</si>
  <si>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</si>
  <si>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</si>
  <si>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</si>
  <si>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</si>
  <si>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</si>
  <si>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</si>
  <si>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</si>
  <si>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</si>
  <si>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</si>
  <si>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</si>
  <si>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College-Allied Health and Nursing</t>
  </si>
  <si>
    <t>Atlanta Technical College</t>
  </si>
  <si>
    <t>Augusta University- College of Allied Health Sciences</t>
  </si>
  <si>
    <t>Central Georgia Technical College</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</si>
  <si>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</si>
  <si>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</si>
  <si>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</si>
  <si>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</si>
  <si>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</si>
  <si>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</si>
  <si>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</si>
  <si>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</si>
  <si>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</si>
  <si>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</si>
  <si>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</si>
  <si>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Maui College</t>
  </si>
  <si>
    <t>University of Hawaii at Manoa</t>
  </si>
  <si>
    <t>ID</t>
  </si>
  <si>
    <t>Carrington College of Boise</t>
  </si>
  <si>
    <t>College of Southern Idaho</t>
  </si>
  <si>
    <t>Idaho State University College of Health Professions</t>
  </si>
  <si>
    <t>IL</t>
  </si>
  <si>
    <t>Carl Sandburg College</t>
  </si>
  <si>
    <t>College of DuPage</t>
  </si>
  <si>
    <t>College of Lake County</t>
  </si>
  <si>
    <t>Fox College</t>
  </si>
  <si>
    <t>Harper College</t>
  </si>
  <si>
    <t>Illinois Central College</t>
  </si>
  <si>
    <t>Lake Land College</t>
  </si>
  <si>
    <t>Lewis &amp; Clark Community College</t>
  </si>
  <si>
    <t>Malcolm X College</t>
  </si>
  <si>
    <t>Parkland College</t>
  </si>
  <si>
    <t>Prairie State College</t>
  </si>
  <si>
    <t>Rock Valley College</t>
  </si>
  <si>
    <t>Southern Illinois University Carbondale</t>
  </si>
  <si>
    <t>IN</t>
  </si>
  <si>
    <t>Indiana University (Fort Wayne Campus)</t>
  </si>
  <si>
    <t>Indiana University Northwest</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</si>
  <si>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</si>
  <si>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</si>
  <si>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</si>
  <si>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</si>
  <si>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</si>
  <si>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</si>
  <si>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</si>
  <si>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</si>
  <si>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</si>
  <si>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</si>
  <si>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</si>
  <si>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</si>
  <si>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</si>
  <si>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</si>
  <si>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</si>
  <si>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</si>
  <si>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</si>
  <si>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</si>
  <si>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</si>
  <si>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</si>
  <si>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</si>
  <si>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</si>
  <si>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</si>
  <si>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</si>
  <si>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</si>
  <si>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</si>
  <si>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</si>
  <si>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</si>
  <si>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</si>
  <si>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</si>
  <si>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</si>
  <si>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</si>
  <si>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</si>
  <si>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</si>
  <si>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</si>
  <si>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</si>
  <si>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</si>
  <si>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</si>
  <si>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</si>
  <si>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</si>
  <si>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</si>
  <si>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</si>
  <si>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Wachusett Community College</t>
  </si>
  <si>
    <t>Quinsigamond Community College</t>
  </si>
  <si>
    <t>Regis College</t>
  </si>
  <si>
    <t>Springfield Technical Community College</t>
  </si>
  <si>
    <t>MI</t>
  </si>
  <si>
    <t>Baker College of Clinton Township</t>
  </si>
  <si>
    <t>Delta College</t>
  </si>
  <si>
    <t>Ferris State University</t>
  </si>
  <si>
    <t>Grand Rapids Community College</t>
  </si>
  <si>
    <t>Jackson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</si>
  <si>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</si>
  <si>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</si>
  <si>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</si>
  <si>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</si>
  <si>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</si>
  <si>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</si>
  <si>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</si>
  <si>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</si>
  <si>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</si>
  <si>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</si>
  <si>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</si>
  <si>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</si>
  <si>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</si>
  <si>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</si>
  <si>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</si>
  <si>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</si>
  <si>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</si>
  <si>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</si>
  <si>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</si>
  <si>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</si>
  <si>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</si>
  <si>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</si>
  <si>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</si>
  <si>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</si>
  <si>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</si>
  <si>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</si>
  <si>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</si>
  <si>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Ozarks Technical Community College</t>
  </si>
  <si>
    <t>State Fair Community College</t>
  </si>
  <si>
    <t>University of Missouri - 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</si>
  <si>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</si>
  <si>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</si>
  <si>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</si>
  <si>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</si>
  <si>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</si>
  <si>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</si>
  <si>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</si>
  <si>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</si>
  <si>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</si>
  <si>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</si>
  <si>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</si>
  <si>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</si>
  <si>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</si>
  <si>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</si>
  <si>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</si>
  <si>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</si>
  <si>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NM</t>
  </si>
  <si>
    <t>New Mexico State University-Dona Ana Community College</t>
  </si>
  <si>
    <t>Pima Medical Institute</t>
  </si>
  <si>
    <t>San Juan College</t>
  </si>
  <si>
    <t>University of New Mexico Health Sciences Center</t>
  </si>
  <si>
    <t>NY</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</si>
  <si>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</si>
  <si>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</si>
  <si>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</si>
  <si>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</si>
  <si>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</si>
  <si>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</si>
  <si>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</si>
  <si>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</si>
  <si>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Plaza College</t>
  </si>
  <si>
    <t>SUNY Broome Community College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</si>
  <si>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</si>
  <si>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</si>
  <si>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</si>
  <si>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</si>
  <si>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</si>
  <si>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</si>
  <si>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</si>
  <si>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</si>
  <si>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</si>
  <si>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</si>
  <si>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</si>
  <si>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Wake Technical Community College</t>
  </si>
  <si>
    <t>Wayne Community College</t>
  </si>
  <si>
    <t>ND</t>
  </si>
  <si>
    <t>North Dakota State College of Science</t>
  </si>
  <si>
    <t>OH</t>
  </si>
  <si>
    <t>Columbus State Community College</t>
  </si>
  <si>
    <t>Cuyahoga Community College</t>
  </si>
  <si>
    <t>Hocking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</si>
  <si>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</si>
  <si>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</si>
  <si>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</si>
  <si>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</si>
  <si>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</si>
  <si>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</si>
  <si>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</si>
  <si>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</si>
  <si>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</si>
  <si>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</si>
  <si>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</si>
  <si>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</si>
  <si>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</si>
  <si>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</si>
  <si>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</si>
  <si>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</si>
  <si>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</si>
  <si>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</si>
  <si>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</si>
  <si>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</si>
  <si>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</si>
  <si>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All-State Career School</t>
  </si>
  <si>
    <t>Community College of Philadelphia</t>
  </si>
  <si>
    <t>Fortis Institute</t>
  </si>
  <si>
    <t>Harcum College</t>
  </si>
  <si>
    <t>Harrisburg Area Community College</t>
  </si>
  <si>
    <t>Lancaster County Career and Technology Center</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</si>
  <si>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</si>
  <si>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</si>
  <si>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</si>
  <si>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</si>
  <si>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</si>
  <si>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</si>
  <si>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</si>
  <si>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</si>
  <si>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</si>
  <si>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</si>
  <si>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</si>
  <si>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</si>
  <si>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</si>
  <si>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</si>
  <si>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</si>
  <si>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</si>
  <si>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</si>
  <si>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</si>
  <si>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</si>
  <si>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</si>
  <si>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</si>
  <si>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</si>
  <si>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Remington College</t>
  </si>
  <si>
    <t>Roane State Community College</t>
  </si>
  <si>
    <t>South College</t>
  </si>
  <si>
    <t>Tennessee State University</t>
  </si>
  <si>
    <t>Tennessee Wesleyan University</t>
  </si>
  <si>
    <t>University of Tennessee College of Dentistry</t>
  </si>
  <si>
    <t>TX</t>
  </si>
  <si>
    <t>Amarillo College</t>
  </si>
  <si>
    <t>Austin Community College</t>
  </si>
  <si>
    <t>Blinn College-Dental Hygiene</t>
  </si>
  <si>
    <t>Coastal Bend College</t>
  </si>
  <si>
    <t>Coleman College for Health Sciences, Houston Community College System</t>
  </si>
  <si>
    <t>Collin College</t>
  </si>
  <si>
    <t>Concorde Career College - Dallas</t>
  </si>
  <si>
    <t>Concorde Career College - San Antonio</t>
  </si>
  <si>
    <t>Del Mar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</si>
  <si>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</si>
  <si>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</si>
  <si>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</si>
  <si>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</si>
  <si>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</si>
  <si>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</si>
  <si>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</si>
  <si>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</si>
  <si>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</si>
  <si>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</si>
  <si>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</si>
  <si>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</si>
  <si>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</si>
  <si>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San Antonio, School of Dentistry</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</si>
  <si>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</si>
  <si>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</si>
  <si>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</si>
  <si>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</si>
  <si>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</si>
  <si>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</si>
  <si>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</si>
  <si>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</si>
  <si>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</si>
  <si>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College</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</si>
  <si>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</si>
  <si>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</si>
  <si>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</si>
  <si>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</si>
  <si>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</si>
  <si>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</si>
  <si>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</si>
  <si>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</si>
  <si>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</si>
  <si>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</si>
  <si>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</si>
  <si>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</si>
  <si>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</si>
  <si>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</si>
  <si>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</si>
  <si>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</si>
  <si>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</si>
  <si>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</si>
  <si>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</si>
  <si>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</si>
  <si>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</si>
  <si>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</si>
  <si>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</si>
  <si>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</si>
  <si>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</si>
  <si>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</si>
  <si>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</si>
  <si>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Northcentral Technical College</t>
  </si>
  <si>
    <t>Northeast Wisconsin Technical College</t>
  </si>
  <si>
    <t>Waukesha County Technical College</t>
  </si>
  <si>
    <t>WY</t>
  </si>
  <si>
    <t>Laramie County Community College</t>
  </si>
  <si>
    <t>Sheridan College</t>
  </si>
  <si>
    <t>Total using grade criteria:</t>
  </si>
  <si>
    <t>Test Scores</t>
  </si>
  <si>
    <t>ACT</t>
  </si>
  <si>
    <t>SAT</t>
  </si>
  <si>
    <t>Manual Dexterity Exam</t>
  </si>
  <si>
    <t>Pre-Admission Interview</t>
  </si>
  <si>
    <t>Letters of Recommend-
ation</t>
  </si>
  <si>
    <t>Dental Office Experience</t>
  </si>
  <si>
    <t>Students Accepted</t>
  </si>
  <si>
    <t>Applications</t>
  </si>
  <si>
    <t>Number of programs</t>
  </si>
  <si>
    <t>Variable</t>
  </si>
  <si>
    <t>Sum</t>
  </si>
  <si>
    <t>Maximum</t>
  </si>
  <si>
    <t>Minimum</t>
  </si>
  <si>
    <t>NAPP</t>
  </si>
  <si>
    <t>ADOFF</t>
  </si>
  <si>
    <t>Accepted per program</t>
  </si>
  <si>
    <t>Applications per program</t>
  </si>
  <si>
    <t>GED/High school diploma</t>
  </si>
  <si>
    <t>Less than 1 year of college</t>
  </si>
  <si>
    <t>1 year of college</t>
  </si>
  <si>
    <t>2 years of college</t>
  </si>
  <si>
    <t>MINUM</t>
  </si>
  <si>
    <t>AP</t>
  </si>
  <si>
    <t>Transfer of credit</t>
  </si>
  <si>
    <t>Equivalency examinations</t>
  </si>
  <si>
    <t>Challenge examinations</t>
  </si>
  <si>
    <t>Yes, general education and science</t>
  </si>
  <si>
    <t>Yes, general education only</t>
  </si>
  <si>
    <t>Yes, science only</t>
  </si>
  <si>
    <t>PREQ</t>
  </si>
  <si>
    <t>Method of Advanced Placement</t>
  </si>
  <si>
    <t>Transfer of Credit</t>
  </si>
  <si>
    <t>Equivalency Examinations</t>
  </si>
  <si>
    <t>Challenge Examinations</t>
  </si>
  <si>
    <t>Total offering advanced placement provision:</t>
  </si>
  <si>
    <t>Provision for Advanced Placement?</t>
  </si>
  <si>
    <t>Source of Previous Training</t>
  </si>
  <si>
    <t>CODA Dental Hygiene Program</t>
  </si>
  <si>
    <t>Dental Office or Clinic</t>
  </si>
  <si>
    <t>Previous College Courses</t>
  </si>
  <si>
    <t>Unknown</t>
  </si>
  <si>
    <t>Prerequisites Required</t>
  </si>
  <si>
    <t>Type of Credits</t>
  </si>
  <si>
    <t>English</t>
  </si>
  <si>
    <t>Speech</t>
  </si>
  <si>
    <t>Psychology</t>
  </si>
  <si>
    <t>Sociology</t>
  </si>
  <si>
    <t>Math</t>
  </si>
  <si>
    <t>Algebra</t>
  </si>
  <si>
    <t>Communication</t>
  </si>
  <si>
    <t>Non-specific college hours</t>
  </si>
  <si>
    <t>Prerequisites</t>
  </si>
  <si>
    <t>General chemistry</t>
  </si>
  <si>
    <t>Anatomy</t>
  </si>
  <si>
    <t>Physiology</t>
  </si>
  <si>
    <t>Pathology</t>
  </si>
  <si>
    <t>Nutrition</t>
  </si>
  <si>
    <t>Other basic science</t>
  </si>
  <si>
    <t>Bio-chemistry</t>
  </si>
  <si>
    <t>Micro-biology</t>
  </si>
  <si>
    <t>Pharma-cology</t>
  </si>
  <si>
    <t>Award Granted</t>
  </si>
  <si>
    <t>Instruction Term</t>
  </si>
  <si>
    <t>Weeks per Term</t>
  </si>
  <si>
    <t>Number of Terms</t>
  </si>
  <si>
    <t>Number of Summer Sessions</t>
  </si>
  <si>
    <t>In District</t>
  </si>
  <si>
    <t>Out of Distict</t>
  </si>
  <si>
    <t>Out of State</t>
  </si>
  <si>
    <t>Associate degree</t>
  </si>
  <si>
    <t>Number of Inter-sessions</t>
  </si>
  <si>
    <t>Minimum Educational Requirement</t>
  </si>
  <si>
    <r>
      <t>Total Cost to Student</t>
    </r>
    <r>
      <rPr>
        <b/>
        <u/>
        <vertAlign val="superscript"/>
        <sz val="11"/>
        <color theme="0"/>
        <rFont val="Arial"/>
        <family val="2"/>
      </rPr>
      <t>1</t>
    </r>
    <r>
      <rPr>
        <b/>
        <u/>
        <sz val="11"/>
        <color theme="0"/>
        <rFont val="Arial"/>
        <family val="2"/>
      </rPr>
      <t>:</t>
    </r>
  </si>
  <si>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</si>
  <si>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</si>
  <si>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</si>
  <si>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</si>
  <si>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</si>
  <si>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</si>
  <si>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</si>
  <si>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</si>
  <si>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</si>
  <si>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</si>
  <si>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</si>
  <si>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</si>
  <si>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</si>
  <si>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</si>
  <si>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</si>
  <si>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</si>
  <si>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</si>
  <si>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</si>
  <si>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</si>
  <si>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</si>
  <si>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</si>
  <si>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</si>
  <si>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</si>
  <si>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</si>
  <si>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</si>
  <si>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</si>
  <si>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</si>
  <si>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</si>
  <si>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In-District</t>
  </si>
  <si>
    <t>Out-of-District</t>
  </si>
  <si>
    <t>Out-of-State</t>
  </si>
  <si>
    <t>Mean</t>
  </si>
  <si>
    <t>totalID</t>
  </si>
  <si>
    <t>totalOD</t>
  </si>
  <si>
    <t>totalOS</t>
  </si>
  <si>
    <t>Tuition</t>
  </si>
  <si>
    <t>Supplies and instruments</t>
  </si>
  <si>
    <t>Uniforms</t>
  </si>
  <si>
    <t>Textbooks</t>
  </si>
  <si>
    <t>Laboratory fees</t>
  </si>
  <si>
    <t>Other fixed costs</t>
  </si>
  <si>
    <t>Number of non-zero entries:</t>
  </si>
  <si>
    <t>Mean of non-zero entries:</t>
  </si>
  <si>
    <t>Nonresident Alien</t>
  </si>
  <si>
    <t>Asian</t>
  </si>
  <si>
    <t>Black or African American</t>
  </si>
  <si>
    <t>White</t>
  </si>
  <si>
    <t>Male</t>
  </si>
  <si>
    <t>Female</t>
  </si>
  <si>
    <t>c. Ethnicity / Race</t>
  </si>
  <si>
    <t>40 and over</t>
  </si>
  <si>
    <t>35 - 39</t>
  </si>
  <si>
    <t>30 - 34</t>
  </si>
  <si>
    <t>24 - 29</t>
  </si>
  <si>
    <t>23 and under</t>
  </si>
  <si>
    <t>b. Age</t>
  </si>
  <si>
    <t>Canadian</t>
  </si>
  <si>
    <t>United States</t>
  </si>
  <si>
    <t>a. Citizenship</t>
  </si>
  <si>
    <t>Second to Fourth Year</t>
  </si>
  <si>
    <t>First Year</t>
  </si>
  <si>
    <t>All Students</t>
  </si>
  <si>
    <t>Hispanic / Latino (any race)</t>
  </si>
  <si>
    <t>American Indian / Alaska Native</t>
  </si>
  <si>
    <t>Native Hawaiian / Other Pacific Islander</t>
  </si>
  <si>
    <t>Two or more races (not Hispanic)</t>
  </si>
  <si>
    <t>Type of Program Completed</t>
  </si>
  <si>
    <t>Number of Dental Hygiene Students</t>
  </si>
  <si>
    <t>GED or 
high school diploma</t>
  </si>
  <si>
    <t>Less than 
1 year of college</t>
  </si>
  <si>
    <t>1 year of college 
(no degree)</t>
  </si>
  <si>
    <t>2 years of college 
(no degree)</t>
  </si>
  <si>
    <t>3 years of college 
(no degree)</t>
  </si>
  <si>
    <t>4 years of college 
(no degree)</t>
  </si>
  <si>
    <t>Bacca-laureate degree</t>
  </si>
  <si>
    <t>Total 1st year students</t>
  </si>
  <si>
    <t>Percent of Total</t>
  </si>
  <si>
    <t>Total enrollment</t>
  </si>
  <si>
    <t>Diploma or certificate</t>
  </si>
  <si>
    <t>Certificate &amp; associate degree</t>
  </si>
  <si>
    <t>Total graduates</t>
  </si>
  <si>
    <t>3rd / 4th year</t>
  </si>
  <si>
    <t>1st year capacity</t>
  </si>
  <si>
    <t>Total Capacity / Enrollment / Graduates</t>
  </si>
  <si>
    <t>1st
 year</t>
  </si>
  <si>
    <t>2nd 
year</t>
  </si>
  <si>
    <t>cps1</t>
  </si>
  <si>
    <t>Employed in private dental office</t>
  </si>
  <si>
    <t>other</t>
  </si>
  <si>
    <t>CPS1</t>
  </si>
  <si>
    <t>cps13</t>
  </si>
  <si>
    <t>CPS2</t>
  </si>
  <si>
    <t>cps12</t>
  </si>
  <si>
    <t>Awaiting opportunity to take national/state boards</t>
  </si>
  <si>
    <t>cps2</t>
  </si>
  <si>
    <t>CPS3</t>
  </si>
  <si>
    <t>cps3</t>
  </si>
  <si>
    <t>Employed in a private dental office and continuing education toward an advanced degree</t>
  </si>
  <si>
    <t>CPS4</t>
  </si>
  <si>
    <t>cps11</t>
  </si>
  <si>
    <t>Unemployed</t>
  </si>
  <si>
    <t>cps4</t>
  </si>
  <si>
    <t>CPS5</t>
  </si>
  <si>
    <t>cps2,4,5,7,8,9,10,14</t>
  </si>
  <si>
    <t>cps5</t>
  </si>
  <si>
    <t>CPS6</t>
  </si>
  <si>
    <t>cps6</t>
  </si>
  <si>
    <t>Continuing education toward an advanced degree</t>
  </si>
  <si>
    <t>CPS7</t>
  </si>
  <si>
    <t>cps7</t>
  </si>
  <si>
    <t>CPS8</t>
  </si>
  <si>
    <t>cps8</t>
  </si>
  <si>
    <t>CPS9</t>
  </si>
  <si>
    <t>cps9</t>
  </si>
  <si>
    <t>CPS10</t>
  </si>
  <si>
    <t>cps10</t>
  </si>
  <si>
    <t>CPS11</t>
  </si>
  <si>
    <t>CPS12</t>
  </si>
  <si>
    <t>CPS13</t>
  </si>
  <si>
    <t>CPS14</t>
  </si>
  <si>
    <t>cps14</t>
  </si>
  <si>
    <t>totcps</t>
  </si>
  <si>
    <t>oaf1</t>
  </si>
  <si>
    <t>Originally enrolled</t>
  </si>
  <si>
    <t>Completed program</t>
  </si>
  <si>
    <t>In dental-related activity</t>
  </si>
  <si>
    <t>oa1</t>
  </si>
  <si>
    <t>oa2</t>
  </si>
  <si>
    <t>OA5IDRA</t>
  </si>
  <si>
    <t>OA5NDRA</t>
  </si>
  <si>
    <t>OA5UNK</t>
  </si>
  <si>
    <t>Not passed</t>
  </si>
  <si>
    <t>Passed</t>
  </si>
  <si>
    <t>OA3P</t>
  </si>
  <si>
    <t>OA3NP</t>
  </si>
  <si>
    <t>OA3DNT</t>
  </si>
  <si>
    <t>OA3UNK</t>
  </si>
  <si>
    <t>Outcomes - Exams not required</t>
  </si>
  <si>
    <t>The MEANS Procedure</t>
  </si>
  <si>
    <t>OA3PASS</t>
  </si>
  <si>
    <t>OA4PASS</t>
  </si>
  <si>
    <t>OA4NP</t>
  </si>
  <si>
    <t>OA4DNT</t>
  </si>
  <si>
    <t>OA4UNK</t>
  </si>
  <si>
    <t>Program Activities</t>
  </si>
  <si>
    <t>Average hours per week</t>
  </si>
  <si>
    <t>Administrative activities</t>
  </si>
  <si>
    <t>Class preparation</t>
  </si>
  <si>
    <t>Student counseling</t>
  </si>
  <si>
    <t>Committee activities</t>
  </si>
  <si>
    <t>Admission activities</t>
  </si>
  <si>
    <t>Recruitment activities</t>
  </si>
  <si>
    <t>Teaching responsibilties</t>
  </si>
  <si>
    <t>Median</t>
  </si>
  <si>
    <t>29 and under</t>
  </si>
  <si>
    <t>30-39</t>
  </si>
  <si>
    <t>40-49</t>
  </si>
  <si>
    <t>50-59</t>
  </si>
  <si>
    <t>60 and over</t>
  </si>
  <si>
    <t>a. Age</t>
  </si>
  <si>
    <t>Dental Hygiene Faculty</t>
  </si>
  <si>
    <t>b. Ethnicity / Race</t>
  </si>
  <si>
    <t>Highest degree</t>
  </si>
  <si>
    <t>Bachelors degree</t>
  </si>
  <si>
    <t>Masters degree</t>
  </si>
  <si>
    <t>DDS/DMD</t>
  </si>
  <si>
    <t>Doctorate degree</t>
  </si>
  <si>
    <t>Certificate/Diploma/Other</t>
  </si>
  <si>
    <t>Academic Rank</t>
  </si>
  <si>
    <t>Clinical instructor</t>
  </si>
  <si>
    <t>Instructor</t>
  </si>
  <si>
    <t>Assistant professor</t>
  </si>
  <si>
    <t>Professor</t>
  </si>
  <si>
    <t>Associate professor</t>
  </si>
  <si>
    <t>Dental hygienist</t>
  </si>
  <si>
    <t>Both dental assistant and hygienist</t>
  </si>
  <si>
    <t>Dentist</t>
  </si>
  <si>
    <t>1, 7</t>
  </si>
  <si>
    <t>Code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</si>
  <si>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</si>
  <si>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</si>
  <si>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</si>
  <si>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</si>
  <si>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</si>
  <si>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</si>
  <si>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</si>
  <si>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</si>
  <si>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</si>
  <si>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</si>
  <si>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</si>
  <si>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</si>
  <si>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</si>
  <si>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</si>
  <si>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</si>
  <si>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</si>
  <si>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</si>
  <si>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</si>
  <si>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</si>
  <si>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</si>
  <si>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</si>
  <si>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</si>
  <si>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</si>
  <si>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</si>
  <si>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</si>
  <si>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</si>
  <si>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Multiple sites away from campus for:</t>
  </si>
  <si>
    <t>Virtual methods:</t>
  </si>
  <si>
    <t>Correspond-
ence</t>
  </si>
  <si>
    <t>Telecourse, ITV or vedeocon-
ference</t>
  </si>
  <si>
    <t>Objectively structured clinical exam-
ination</t>
  </si>
  <si>
    <t>Total "Yes" responses:</t>
  </si>
  <si>
    <t>Dental Hygiene Education Programs</t>
  </si>
  <si>
    <r>
      <t>Source: American Dental Association, Health Policy Institute,</t>
    </r>
    <r>
      <rPr>
        <i/>
        <sz val="9"/>
        <rFont val="Arial"/>
        <family val="2"/>
      </rPr>
      <t xml:space="preserve"> Surveys of Dental Hygiene Education Programs.</t>
    </r>
  </si>
  <si>
    <r>
      <t xml:space="preserve">Source: American Dental Association, Health Policy Institute, </t>
    </r>
    <r>
      <rPr>
        <i/>
        <sz val="9"/>
        <rFont val="Arial"/>
        <family val="2"/>
      </rPr>
      <t>Surveys of Dental Hygiene Education Programs.</t>
    </r>
  </si>
  <si>
    <r>
      <t xml:space="preserve">Source: American Dental Association, Health Policy Institute, </t>
    </r>
    <r>
      <rPr>
        <i/>
        <sz val="9"/>
        <rFont val="Arial"/>
        <family val="2"/>
      </rPr>
      <t>Surveys of Dental Assisting Education Programs.</t>
    </r>
  </si>
  <si>
    <r>
      <t>Source: American Dental Association, Health Policy Institute,</t>
    </r>
    <r>
      <rPr>
        <i/>
        <sz val="9"/>
        <rFont val="Arial"/>
        <family val="2"/>
      </rPr>
      <t xml:space="preserve"> Surveys of Dental Laboratory Technology Education Programs.</t>
    </r>
  </si>
  <si>
    <r>
      <t xml:space="preserve">Source: American Dental Association, Health Policy Institute, </t>
    </r>
    <r>
      <rPr>
        <i/>
        <sz val="9"/>
        <rFont val="Arial"/>
        <family val="2"/>
      </rPr>
      <t>Surveys of Dental Hygiene Education Programs,</t>
    </r>
    <r>
      <rPr>
        <sz val="9"/>
        <rFont val="Arial"/>
        <family val="2"/>
      </rPr>
      <t xml:space="preserve"> </t>
    </r>
    <r>
      <rPr>
        <i/>
        <sz val="9"/>
        <rFont val="Arial"/>
        <family val="2"/>
      </rPr>
      <t>Surveys of Dental Assisting Education Programs,</t>
    </r>
    <r>
      <rPr>
        <sz val="9"/>
        <rFont val="Arial"/>
        <family val="2"/>
      </rPr>
      <t xml:space="preserve"> </t>
    </r>
  </si>
  <si>
    <r>
      <t xml:space="preserve">and </t>
    </r>
    <r>
      <rPr>
        <i/>
        <sz val="9"/>
        <rFont val="Arial"/>
        <family val="2"/>
      </rPr>
      <t xml:space="preserve">Surveys of Dental Laboratory Technology Education Programs. </t>
    </r>
  </si>
  <si>
    <t>Total Enrollment in Dental Hygiene Programs</t>
  </si>
  <si>
    <t>Accredited Dental Assisting</t>
  </si>
  <si>
    <t>Accredited Dental Laboratory Technology</t>
  </si>
  <si>
    <t>Non-accredited Dental Assisting</t>
  </si>
  <si>
    <t>Non-accredited Dental Laboratory Technology</t>
  </si>
  <si>
    <t>Total Enrollment</t>
  </si>
  <si>
    <t>Job and/or Family Care Responsibilities</t>
  </si>
  <si>
    <t>Requested Financial Aid</t>
  </si>
  <si>
    <t>Received Financial Aid</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</si>
  <si>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</si>
  <si>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</si>
  <si>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</si>
  <si>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</si>
  <si>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</si>
  <si>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</si>
  <si>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</si>
  <si>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</si>
  <si>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</si>
  <si>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</si>
  <si>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Applicants Awarded Advanced Placement</t>
  </si>
  <si>
    <t>©2021 American Dental Association</t>
  </si>
  <si>
    <t>2020-21 Survey of Allied Dental Education</t>
  </si>
  <si>
    <r>
      <t xml:space="preserve">This report summarizes information gathered by the annual </t>
    </r>
    <r>
      <rPr>
        <i/>
        <sz val="11"/>
        <color rgb="FF000000"/>
        <rFont val="Arial"/>
        <family val="2"/>
      </rPr>
      <t>Survey of Dental Hygiene Education Programs</t>
    </r>
    <r>
      <rPr>
        <sz val="11"/>
        <color rgb="FF000000"/>
        <rFont val="Arial"/>
        <family val="2"/>
      </rPr>
      <t xml:space="preserve"> for 2020-21. The purpose of this report is to present information regarding admissions, enrollment, graduates, tuition and fees, and methods of enrollment from dental hygiene education programs accredited by the Commission on Dental Accreditation (CODA). </t>
    </r>
  </si>
  <si>
    <t>2020-21</t>
  </si>
  <si>
    <t>Table 2: Comparison of First-Year Student Capacity Versus Enrollment by Educational Setting, 2020-21</t>
  </si>
  <si>
    <t>Table 1: First-Year Enrollment in Allied Dental Education Programs, 2010-11 to 2020-21</t>
  </si>
  <si>
    <t>Figure 1a: First-Year Student Capacity Versus Enrollment by Number of Dental Hygiene Programs, 2010-11 to 2020-21</t>
  </si>
  <si>
    <t>Figure 1b: First-Year Student Capacity Versus Enrollment by Number of Dental Assisting Programs, 2010-11 to 2020-21</t>
  </si>
  <si>
    <t>Figure 1c: First-Year Student Capacity Versus Enrollment by Number of Dental Laboratory Technology Education Programs, 2010-11 to 2020-21</t>
  </si>
  <si>
    <t>Figure 1a: First-Year Student Capacity Versus Enrollment, by Number of Dental Hygiene Education Programs, 2010-11 to 2020-21</t>
  </si>
  <si>
    <t>Figure 1b: First-Year Student Capacity Versus Enrollment, by Number of Dental Assisting Education Programs, 2010-11 to 2020-21</t>
  </si>
  <si>
    <t>Figure 1c: First Year Student Capacity Versus Enrollment, by Number of Dental Laboratory Technology Education Programs, 2010-11 to 2020-21</t>
  </si>
  <si>
    <t>Table 3: Total Enrollment in Allied Dental Education Programs, 2010-11 to 2020-21</t>
  </si>
  <si>
    <t>Figure 4a: Number of Applications and Number of Students Accepted into Accredited Dental Hygiene Programs, 2010-11 to 2020-21</t>
  </si>
  <si>
    <t>Figure 4b: Number of Applications per Program and Number of Dental Hygiene Students Accepted per Program, 2010-11 to 2020-21</t>
  </si>
  <si>
    <t>Figure 9: Average Total Costs for Tuition and Fees in Accredited Dental Hygiene Programs, 2010-11 to 2020-21</t>
  </si>
  <si>
    <t>Figure 2: Number of Institutions Awarding Degrees in Allied Dental Education Programs, 2020-21</t>
  </si>
  <si>
    <t>Figure 3: Classification of Institutions Offering Dental Hygiene Education, 2020-21</t>
  </si>
  <si>
    <t>Table 5a: Grade Criteria Used in the Admission Process at Accredited Dental Hygiene Education Programs, 2020-21</t>
  </si>
  <si>
    <t>Table 5b: Other Criteria Used in the Admission Process at Accredited Dental Hygiene Education Programs, 2020-21</t>
  </si>
  <si>
    <t>Figure 5: Minimum Educational Requirements Needed to Enroll in Accredited Dental Hygiene Programs, 2020-21</t>
  </si>
  <si>
    <t>Figure 6: Percentage of Accredited Dental Hygiene Education Programs Offering Advanced Placement, 2020-21</t>
  </si>
  <si>
    <t>Figure 7: Methods Used to Award Advanced Placement in Accredited Dental Hygiene Programs, 2020-21</t>
  </si>
  <si>
    <t>Figure 8: Percentage of Accredited Dental Hygiene Programs Requiring Prerequisite College Courses, 2020-21</t>
  </si>
  <si>
    <t>Table 6: Advanced Placement Provision and Methods Used to Award Advanced Placement and the Source of Previous Training, 2020-21</t>
  </si>
  <si>
    <t>Table 7: Number of Applicants Awarded Advanced Placement by Dental Hygiene Program, and Sources of Previous Training, 2020-21</t>
  </si>
  <si>
    <t>Table 8: Number of Credit Hours in Prerequisite General Education College Courses Required for Accredited Dental Hygiene Programs, 2020-21</t>
  </si>
  <si>
    <t>Table 9: Number of Credit Hours in Prerequisite Basic Science College Courses Required for Accredited Dental Hygiene Programs, 2020-21</t>
  </si>
  <si>
    <t>Table 10: Admission Policies at Accredited Dental Hygiene Education Programs, 2020-21</t>
  </si>
  <si>
    <t>Figure 10: Average First Year In-District Tuition in Accredited Dental Hygiene Programs by Educational Setting, 2020-21</t>
  </si>
  <si>
    <t>Table 11: First-Year In-District Tuition and Fees and Accredited Dental Hygiene Education Programs, 2020-21</t>
  </si>
  <si>
    <t>Table 12a: Total Enrollment in Accredited Dental Hygiene Programs by Citizenship and Gender, 2020-21</t>
  </si>
  <si>
    <t>Table 12b: Total Enrollment in Accredited Dental Hygiene Programs by Age and Gender, 2020-21</t>
  </si>
  <si>
    <t>Table 12c: Total Enrollment in Accredited Dental Hygiene Programs by Ethnicity/Race and Gender, 2020-21</t>
  </si>
  <si>
    <t>Figure 11: Number of Dental Hygiene Students Who Have Completed Other Allied Dental Education Programs, 2020-21</t>
  </si>
  <si>
    <t>Figure 12: Number of Dental Hygiene Students with Job/Family Care Responsibilities and Financial Assistance, 2020-21</t>
  </si>
  <si>
    <t>Table 14: Highest Level of Education Completed by First-Year Dental Hygiene Students, 2020-21</t>
  </si>
  <si>
    <t>Figure 15 &amp; Table 16: Hours Spent Weekly in Program Activities by Dental Hygiene Program Administrators, 2020-21</t>
  </si>
  <si>
    <t>Table 17a: Faculty of Accredited Dental Hygiene Programs by Age and Gender, 2020-21</t>
  </si>
  <si>
    <t>Table 17b: Faculty of Accredited Dental Hygiene Programs by Ethnicty/Race and Gender, 2020-21</t>
  </si>
  <si>
    <t>Figure 16a: Highest Academic Degree Earned by Dental Hygiene Faculty, 2020-21</t>
  </si>
  <si>
    <t>Figure 16b: Academic Rank of Dental Hygiene Faculty, 2020-21</t>
  </si>
  <si>
    <t>Figure 16c: Occupational Discipline of Dental Hygiene Faculty, 2020-21</t>
  </si>
  <si>
    <t>Table 18: Number of Faculty Members in Accredited Dental Hygiene Education Programs, 2020-21</t>
  </si>
  <si>
    <t>Table 19: Non-Traditional Designs Offered by Accredited Dental Hygiene Education Programs, 2020-21</t>
  </si>
  <si>
    <t>Table 20: Instruction Methods at Accredited Dental Hygiene Education Programs, 2020-21</t>
  </si>
  <si>
    <t>Figure 2: Degrees Awarded at Institutions Providing Allied Dental Education, 2020-21</t>
  </si>
  <si>
    <t>Source: American Dental Association, Health Policy Institute, 2020-21 Survey of Dental Hygiene Education Programs.</t>
  </si>
  <si>
    <t>Table 5a: Grade Criteria Used in the Admission Process of Accredited Dental Hygiene Education Programs, 2020-21</t>
  </si>
  <si>
    <t>Table 5b: Other Criteria Used in the Admission Process of Accredited Dental Hygiene Education Programs, 2020-21</t>
  </si>
  <si>
    <t>Figure 7: Methods Used to Award Advanced Placement in Accredited Dental Hygiene Education Programs, 2020-21</t>
  </si>
  <si>
    <t>Table 9: Number of Credit Hours in Prerequisite Basic Science Courses Required for Accredited Dental Hygiene Programs, 2020-21</t>
  </si>
  <si>
    <t>Table 10: Admission Policies at Accredited Dental Hygiene Programs, 2020-21</t>
  </si>
  <si>
    <t>Table 11: First Year In-District Tuition and Fees at Accredited Dental Hygiene Programs, 2020-21</t>
  </si>
  <si>
    <t>Figure 15: Hours Spent Weekly in Program Activities by Dental Hygiene Program Administrators, 2020-21</t>
  </si>
  <si>
    <t>Table 16: Hours Spent Weekly in Program Activities by Dental Hygiene Program Administrators, 2020-21</t>
  </si>
  <si>
    <t>Figure 15c: Occupational Discipline of Dental Hygiene Faculty, 2020-21</t>
  </si>
  <si>
    <t>Table 18: Number of Faculty Members Accredited Dental Hygiene Education Programs, 2020-21</t>
  </si>
  <si>
    <t>Table 4: Graduates of Allied Dental Education Programs, 2010 to 2020</t>
  </si>
  <si>
    <t>Figure 14a: Outcomes Assessment for Dental Hygiene Class of 2019</t>
  </si>
  <si>
    <t>Figure 14b: Graduate State/National Certification Outcomes, Dental Hygiene Class of 2019</t>
  </si>
  <si>
    <t>need to update</t>
  </si>
  <si>
    <r>
      <t>Figure 9: Average Total Costs for Tuition and Fees in Accredited Dental Hygiene Programs, 2010-11 to 2020-21</t>
    </r>
    <r>
      <rPr>
        <b/>
        <vertAlign val="superscript"/>
        <sz val="11"/>
        <color theme="1"/>
        <rFont val="Arial"/>
        <family val="2"/>
      </rPr>
      <t>1</t>
    </r>
  </si>
  <si>
    <r>
      <t>Figure 10: Average First-Year In-District Tuition in Accredited Dental Hygiene Programs by Educational Setting, 2020-21</t>
    </r>
    <r>
      <rPr>
        <b/>
        <vertAlign val="superscript"/>
        <sz val="11"/>
        <color theme="1"/>
        <rFont val="Arial"/>
        <family val="2"/>
      </rPr>
      <t>1</t>
    </r>
  </si>
  <si>
    <t>Table 12: Total Enrollment in Accredited Dental Hygiene Programs by Citizenship, Age, Ethnicity/Race and Gender, 2020-21</t>
  </si>
  <si>
    <r>
      <t xml:space="preserve">Source: American Dental Association, Health Policy Institute, 2020-21 </t>
    </r>
    <r>
      <rPr>
        <i/>
        <sz val="9"/>
        <rFont val="Arial"/>
        <family val="2"/>
      </rPr>
      <t>Survey of Dental Hygiene Education Programs.</t>
    </r>
  </si>
  <si>
    <t>Table 13: 2020 Graduates of Accredited Dental Hygiene Programs by Citizenship, Age, Ethnicity/Race and Gender</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</si>
  <si>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t>
    </r>
  </si>
  <si>
    <r>
      <t xml:space="preserve">and 2020-21 </t>
    </r>
    <r>
      <rPr>
        <i/>
        <sz val="9"/>
        <rFont val="Arial"/>
        <family val="2"/>
      </rPr>
      <t>Survey of Dental Laboratory Technology Education Programs</t>
    </r>
    <r>
      <rPr>
        <sz val="9"/>
        <rFont val="Arial"/>
        <family val="2"/>
      </rPr>
      <t xml:space="preserve">. </t>
    </r>
  </si>
  <si>
    <r>
      <t xml:space="preserve">Source: American Dental Association, Health Policy Institute,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</si>
  <si>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</si>
  <si>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t>Certificate / Diploma (n=2)</t>
  </si>
  <si>
    <t>Baccalaureate degree (n=9)</t>
  </si>
  <si>
    <t>Baccalaureate degree in dental hygiene (n=56)</t>
  </si>
  <si>
    <t>Certificate (n=150)</t>
  </si>
  <si>
    <t>Associate degree (n=9)</t>
  </si>
  <si>
    <t>Diploma (n=81)</t>
  </si>
  <si>
    <t>Certificate (n=5)</t>
  </si>
  <si>
    <t>Diploma (n=1)</t>
  </si>
  <si>
    <t>Bachelor of Science in Dental Technology (n=1)</t>
  </si>
  <si>
    <r>
      <t xml:space="preserve">Source: American Dental Association, Health Policy Institute, 2020-21 </t>
    </r>
    <r>
      <rPr>
        <i/>
        <sz val="9"/>
        <rFont val="Arial"/>
        <family val="2"/>
      </rPr>
      <t>Survey of Dental Hygiene Education Programs</t>
    </r>
    <r>
      <rPr>
        <sz val="9"/>
        <rFont val="Arial"/>
        <family val="2"/>
      </rPr>
      <t xml:space="preserve">, 2020-21 </t>
    </r>
    <r>
      <rPr>
        <i/>
        <sz val="9"/>
        <rFont val="Arial"/>
        <family val="2"/>
      </rPr>
      <t>Survey of Dental Assisting Education Programs</t>
    </r>
    <r>
      <rPr>
        <sz val="9"/>
        <rFont val="Arial"/>
        <family val="2"/>
      </rPr>
      <t xml:space="preserve">, and 2020-21 </t>
    </r>
    <r>
      <rPr>
        <i/>
        <sz val="9"/>
        <rFont val="Arial"/>
        <family val="2"/>
      </rPr>
      <t>Survey of Dental Laboratory Technology Education Programs</t>
    </r>
    <r>
      <rPr>
        <sz val="9"/>
        <rFont val="Arial"/>
        <family val="2"/>
      </rPr>
      <t>.</t>
    </r>
  </si>
  <si>
    <r>
      <t xml:space="preserve">Source: American Dental Association, Health Policy Institute, 2020-21 </t>
    </r>
    <r>
      <rPr>
        <i/>
        <sz val="9"/>
        <rFont val="Arial"/>
        <family val="2"/>
      </rPr>
      <t>Survey of Dental Hygiene Education Programs</t>
    </r>
    <r>
      <rPr>
        <sz val="9"/>
        <rFont val="Arial"/>
        <family val="2"/>
      </rPr>
      <t>.</t>
    </r>
  </si>
  <si>
    <t>University of Alaska Anchorage - College of Health</t>
  </si>
  <si>
    <t>Pima Community College</t>
  </si>
  <si>
    <t>University of Arkansas, College of Health Professions</t>
  </si>
  <si>
    <t>Goodwin University East Hartford</t>
  </si>
  <si>
    <t>North Idaho College</t>
  </si>
  <si>
    <t>St. Louis Community College-Forest Park</t>
  </si>
  <si>
    <t>University of North Carolina at Chapel Hill Adams School of Dentistry</t>
  </si>
  <si>
    <t>Dallas College</t>
  </si>
  <si>
    <r>
      <t>Source: American Dental Association, Health Policy Institute, 2020-21</t>
    </r>
    <r>
      <rPr>
        <i/>
        <sz val="9"/>
        <rFont val="Arial"/>
        <family val="2"/>
      </rPr>
      <t xml:space="preserve"> Survey of Dental Hygiene Education Programs.</t>
    </r>
  </si>
  <si>
    <t>---</t>
  </si>
  <si>
    <t>Military Programs</t>
  </si>
  <si>
    <t>Not required</t>
  </si>
  <si>
    <t>Quarter</t>
  </si>
  <si>
    <t>General education and science</t>
  </si>
  <si>
    <t>Semester</t>
  </si>
  <si>
    <t>Module/Term</t>
  </si>
  <si>
    <t>Trimester</t>
  </si>
  <si>
    <t>Science only</t>
  </si>
  <si>
    <t>General education only</t>
  </si>
  <si>
    <t>Baccalaureate degree (Arts, Science, Applied Sci.)</t>
  </si>
  <si>
    <t>One year of college</t>
  </si>
  <si>
    <t>Baccalaureate degree in dental hygiene</t>
  </si>
  <si>
    <t>Two years of college</t>
  </si>
  <si>
    <t>Less than one year of college</t>
  </si>
  <si>
    <t>Diploma</t>
  </si>
  <si>
    <t>Certificate</t>
  </si>
  <si>
    <t>.</t>
  </si>
  <si>
    <r>
      <rPr>
        <vertAlign val="superscript"/>
        <sz val="9"/>
        <rFont val="Arial"/>
        <family val="2"/>
      </rPr>
      <t>1</t>
    </r>
    <r>
      <rPr>
        <sz val="9"/>
        <rFont val="Arial"/>
        <family val="2"/>
      </rPr>
      <t xml:space="preserve"> See Glossary for definition of total cost to student.</t>
    </r>
  </si>
  <si>
    <t>N/A</t>
  </si>
  <si>
    <r>
      <rPr>
        <vertAlign val="superscript"/>
        <sz val="9"/>
        <rFont val="Arial"/>
        <family val="2"/>
      </rPr>
      <t>2</t>
    </r>
    <r>
      <rPr>
        <sz val="9"/>
        <rFont val="Arial"/>
        <family val="2"/>
      </rPr>
      <t xml:space="preserve"> N/A = Not available; program did not have any enrollment in 2020-21.</t>
    </r>
  </si>
  <si>
    <r>
      <t>N/A</t>
    </r>
    <r>
      <rPr>
        <vertAlign val="superscript"/>
        <sz val="11"/>
        <color theme="1"/>
        <rFont val="Arial"/>
        <family val="2"/>
      </rPr>
      <t>2</t>
    </r>
  </si>
  <si>
    <t>University or 4-year College: 
School of Health Sciences
N = 46</t>
  </si>
  <si>
    <t>University or 4-year College: 
Dental School, Separate Dental Department or Other Setting
N = 39</t>
  </si>
  <si>
    <t>Technical College or Institute
N =36</t>
  </si>
  <si>
    <t>Vocational School or Career College
N = 17</t>
  </si>
  <si>
    <t>Other
N = 3</t>
  </si>
  <si>
    <r>
      <rPr>
        <vertAlign val="superscript"/>
        <sz val="9"/>
        <color theme="1"/>
        <rFont val="Arial"/>
        <family val="2"/>
      </rPr>
      <t xml:space="preserve">1 </t>
    </r>
    <r>
      <rPr>
        <sz val="9"/>
        <color theme="1"/>
        <rFont val="Arial"/>
        <family val="2"/>
      </rPr>
      <t>Excludes 18 programs that either had no first-year enrollment, or whose in-district tuition is $0.</t>
    </r>
  </si>
  <si>
    <r>
      <t>N/A</t>
    </r>
    <r>
      <rPr>
        <vertAlign val="superscript"/>
        <sz val="11"/>
        <color theme="1"/>
        <rFont val="Arial"/>
        <family val="2"/>
      </rPr>
      <t>1</t>
    </r>
  </si>
  <si>
    <r>
      <rPr>
        <vertAlign val="superscript"/>
        <sz val="9"/>
        <rFont val="Arial"/>
        <family val="2"/>
      </rPr>
      <t xml:space="preserve">1 </t>
    </r>
    <r>
      <rPr>
        <sz val="9"/>
        <rFont val="Arial"/>
        <family val="2"/>
      </rPr>
      <t>Program had no first-year enrollment in 2020-21</t>
    </r>
  </si>
  <si>
    <t>2020 Graduates</t>
  </si>
  <si>
    <t>Table 13a: 2020 Graduates of Accredited Dental Hygiene Programs by Citizenship and Gender</t>
  </si>
  <si>
    <t>Table 13b: 2020 Graduates of Accredited Dental Hygiene Programs by Age and Gender</t>
  </si>
  <si>
    <t>Table 13c: 2020 Graduates of Accredited Dental Hygiene Programs by  Ethnicity/Race and Gender</t>
  </si>
  <si>
    <t>totenr</t>
  </si>
  <si>
    <t>ADA</t>
  </si>
  <si>
    <t>ADLT</t>
  </si>
  <si>
    <t>NADA</t>
  </si>
  <si>
    <t>NADLT</t>
  </si>
  <si>
    <r>
      <t xml:space="preserve">Source: American Dental Association, Health Policy Institute, 2020-21 </t>
    </r>
    <r>
      <rPr>
        <i/>
        <sz val="10"/>
        <rFont val="Arial"/>
        <family val="2"/>
      </rPr>
      <t>Survey of Dental Hygiene Education Programs</t>
    </r>
    <r>
      <rPr>
        <sz val="9"/>
        <rFont val="Arial"/>
        <family val="2"/>
      </rPr>
      <t>.</t>
    </r>
  </si>
  <si>
    <t>FFCR</t>
  </si>
  <si>
    <t>PFCR</t>
  </si>
  <si>
    <t>RF1</t>
  </si>
  <si>
    <t>RF2</t>
  </si>
  <si>
    <r>
      <t>Source: American Dental Association, Health Policy Institute, 2020-21</t>
    </r>
    <r>
      <rPr>
        <i/>
        <sz val="9"/>
        <rFont val="Arial"/>
        <family val="2"/>
      </rPr>
      <t xml:space="preserve"> Survey of Dental Hygiene Education Programs</t>
    </r>
    <r>
      <rPr>
        <sz val="9"/>
        <rFont val="Arial"/>
        <family val="2"/>
      </rPr>
      <t>.</t>
    </r>
  </si>
  <si>
    <t>Table 15: 2020-21 Enrollment and 2020 Graduates at Accredited Dental Hygiene Education Programs</t>
  </si>
  <si>
    <t>Figure 13: 2020 Dental Hygiene Graduates by Occupational Category</t>
  </si>
  <si>
    <t>2020-21 Full- and Part-Time Enrollment</t>
  </si>
  <si>
    <r>
      <t xml:space="preserve">Requests to complete the 2020-21 </t>
    </r>
    <r>
      <rPr>
        <i/>
        <sz val="11"/>
        <rFont val="Arial"/>
        <family val="2"/>
      </rPr>
      <t>Survey of Dental Hygiene Education Programs</t>
    </r>
    <r>
      <rPr>
        <sz val="11"/>
        <rFont val="Arial"/>
        <family val="2"/>
      </rPr>
      <t xml:space="preserve"> were sent to 325 dental hygiene education programs in September 2020.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</si>
  <si>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Associate degree (n=258)</t>
  </si>
  <si>
    <t>Community College
N = 166</t>
  </si>
  <si>
    <t>Did not take</t>
  </si>
  <si>
    <t>OA4P</t>
  </si>
  <si>
    <t xml:space="preserve">Not passed </t>
  </si>
  <si>
    <t>HPW1</t>
  </si>
  <si>
    <t>HPW2</t>
  </si>
  <si>
    <t>HPW3</t>
  </si>
  <si>
    <t>HPW4</t>
  </si>
  <si>
    <t>HPW5</t>
  </si>
  <si>
    <t>HPW6</t>
  </si>
  <si>
    <t>HPW7</t>
  </si>
  <si>
    <t>HPW8</t>
  </si>
  <si>
    <t>Table 17: Faculty of Accredited Dental Hygiene Programs by Age, Ethnicity/Race and Gender, 2020-21</t>
  </si>
  <si>
    <t>FACDEG6</t>
  </si>
  <si>
    <t>FACDEG5</t>
  </si>
  <si>
    <t>FACDEG4</t>
  </si>
  <si>
    <t>FACDEG3</t>
  </si>
  <si>
    <t>FACDEG2</t>
  </si>
  <si>
    <t>FACDEG1</t>
  </si>
  <si>
    <t>FACRANK6</t>
  </si>
  <si>
    <t>FACRANK5</t>
  </si>
  <si>
    <t>FACRANK4</t>
  </si>
  <si>
    <t>FACRANK3</t>
  </si>
  <si>
    <t>FACRANK2</t>
  </si>
  <si>
    <t>FACRANK1</t>
  </si>
  <si>
    <t>Profession</t>
  </si>
  <si>
    <t>FACPROF6</t>
  </si>
  <si>
    <t>FACPROF5</t>
  </si>
  <si>
    <t>FACPROF4</t>
  </si>
  <si>
    <t>FACPROF3</t>
  </si>
  <si>
    <t>FACPROF2</t>
  </si>
  <si>
    <t>FACPROF1</t>
  </si>
  <si>
    <t>1, 4</t>
  </si>
  <si>
    <t xml:space="preserve">Dental assistant / dental laboratory technician </t>
  </si>
  <si>
    <t>Total using test scores / other criteria:</t>
  </si>
  <si>
    <r>
      <rPr>
        <vertAlign val="superscript"/>
        <sz val="9"/>
        <rFont val="Arial"/>
        <family val="2"/>
      </rPr>
      <t xml:space="preserve">1 </t>
    </r>
    <r>
      <rPr>
        <sz val="9"/>
        <rFont val="Arial"/>
        <family val="2"/>
      </rPr>
      <t>Excludes programs that reported tuition but had no enrollment for that academic year.</t>
    </r>
  </si>
  <si>
    <t>Originally published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</si>
</sst>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
    <numFmt numFmtId="168" formatCode="#,##0;\-#,##0;&quot;-&quot;"/>
    <numFmt numFmtId="169" formatCode="_(&quot;$&quot;* #,##0_);_(&quot;$&quot;* \(#,##0\);_(&quot;$&quot;* &quot;-&quot;??_);_(@_)"/>
    <numFmt numFmtId="170" formatCode="&quot;$&quot;#,##0"/>
    <numFmt numFmtId="171" formatCode="_(* #,##0.0_);_(* \(#,##0.0\);_(* &quot;-&quot;??_);_(@_)"/>
  </numFmts>
  <fonts count="56" x14ac:knownFonts="1">
    <font>
      <sz val="10"/>
      <color theme="1"/>
      <name val="Arial"/>
      <family val="2"/>
    </font>
    <font>
      <u/>
      <sz val="10"/>
      <color theme="10"/>
      <name val="Arial"/>
      <family val="2"/>
    </font>
    <font>
      <i/>
      <sz val="10"/>
      <color theme="1"/>
      <name val="Arial"/>
      <family val="2"/>
    </font>
    <font>
      <sz val="10"/>
      <name val="Arial"/>
      <family val="2"/>
    </font>
    <font>
      <b/>
      <sz val="12"/>
      <color theme="1"/>
      <name val="Arial"/>
      <family val="2"/>
    </font>
    <font>
      <b/>
      <sz val="12"/>
      <color theme="0"/>
      <name val="Arial"/>
      <family val="2"/>
    </font>
    <font>
      <b/>
      <u/>
      <sz val="11"/>
      <color rgb="FF0563C1"/>
      <name val="Arial"/>
      <family val="2"/>
    </font>
    <font>
      <sz val="11"/>
      <color rgb="FF000000"/>
      <name val="Arial"/>
      <family val="2"/>
    </font>
    <font>
      <sz val="11"/>
      <color theme="1"/>
      <name val="Times New Roman"/>
      <family val="1"/>
    </font>
    <font>
      <sz val="1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0"/>
      <color rgb="FFFF0000"/>
      <name val="Arial"/>
      <family val="2"/>
    </font>
    <font>
      <b/>
      <sz val="10"/>
      <name val="Arial"/>
      <family val="2"/>
    </font>
    <font>
      <sz val="8"/>
      <name val="Arial"/>
      <family val="2"/>
    </font>
    <font>
      <sz val="8"/>
      <color theme="1"/>
      <name val="Arial"/>
      <family val="2"/>
    </font>
    <font>
      <b/>
      <sz val="11"/>
      <color theme="0"/>
      <name val="Arial"/>
      <family val="2"/>
    </font>
    <font>
      <sz val="11"/>
      <color theme="1"/>
      <name val="Arial"/>
      <family val="2"/>
    </font>
    <font>
      <b/>
      <sz val="11"/>
      <color theme="1"/>
      <name val="Arial"/>
      <family val="2"/>
    </font>
    <font>
      <u/>
      <sz val="11"/>
      <color theme="10"/>
      <name val="Arial"/>
      <family val="2"/>
    </font>
    <font>
      <sz val="10"/>
      <color rgb="FF000000"/>
      <name val="Arial"/>
      <family val="2"/>
    </font>
    <font>
      <b/>
      <sz val="10"/>
      <color rgb="FF000000"/>
      <name val="Arial"/>
      <family val="2"/>
    </font>
    <font>
      <sz val="11"/>
      <color theme="1"/>
      <name val="Calibri"/>
      <family val="2"/>
      <scheme val="minor"/>
    </font>
    <font>
      <sz val="11"/>
      <color theme="0"/>
      <name val="Arial"/>
      <family val="2"/>
    </font>
    <font>
      <b/>
      <u/>
      <sz val="11"/>
      <color theme="0"/>
      <name val="Arial"/>
      <family val="2"/>
    </font>
    <font>
      <sz val="10"/>
      <color rgb="FF003399"/>
      <name val="Arial"/>
      <family val="2"/>
    </font>
    <font>
      <b/>
      <sz val="10"/>
      <color rgb="FFFFFFFF"/>
      <name val="Arial"/>
      <family val="2"/>
    </font>
    <font>
      <b/>
      <sz val="11"/>
      <color rgb="FFFFFFFF"/>
      <name val="Arial"/>
      <family val="2"/>
    </font>
    <font>
      <b/>
      <sz val="11"/>
      <color rgb="FF000000"/>
      <name val="Arial"/>
      <family val="2"/>
    </font>
    <font>
      <sz val="11"/>
      <color rgb="FF003399"/>
      <name val="Arial"/>
      <family val="2"/>
    </font>
    <font>
      <b/>
      <u/>
      <sz val="11"/>
      <color rgb="FFFFFFFF"/>
      <name val="Arial"/>
      <family val="2"/>
    </font>
    <font>
      <b/>
      <sz val="11"/>
      <name val="Arial"/>
      <family val="2"/>
    </font>
    <font>
      <u/>
      <sz val="11"/>
      <color rgb="FF003399"/>
      <name val="Arial"/>
      <family val="2"/>
    </font>
    <font>
      <b/>
      <u/>
      <vertAlign val="superscript"/>
      <sz val="11"/>
      <color theme="0"/>
      <name val="Arial"/>
      <family val="2"/>
    </font>
    <font>
      <sz val="10"/>
      <color theme="1"/>
      <name val="Symbol"/>
      <family val="1"/>
      <charset val="2"/>
    </font>
    <font>
      <sz val="7"/>
      <color theme="1"/>
      <name val="Times New Roman"/>
      <family val="1"/>
    </font>
    <font>
      <b/>
      <vertAlign val="superscript"/>
      <sz val="11"/>
      <color theme="1"/>
      <name val="Arial"/>
      <family val="2"/>
    </font>
    <font>
      <sz val="12"/>
      <color theme="1"/>
      <name val="Arial"/>
      <family val="2"/>
    </font>
    <font>
      <b/>
      <sz val="10.5"/>
      <color rgb="FFFFFFFF"/>
      <name val="Arial"/>
      <family val="2"/>
    </font>
    <font>
      <b/>
      <sz val="10"/>
      <color rgb="FFC00000"/>
      <name val="Arial"/>
      <family val="2"/>
    </font>
    <font>
      <b/>
      <i/>
      <sz val="8"/>
      <color theme="1"/>
      <name val="Arial"/>
      <family val="2"/>
    </font>
    <font>
      <b/>
      <sz val="9"/>
      <color rgb="FFFFFFFF"/>
      <name val="Arial"/>
      <family val="2"/>
    </font>
    <font>
      <i/>
      <sz val="11"/>
      <color rgb="FF000000"/>
      <name val="Arial"/>
      <family val="2"/>
    </font>
    <font>
      <i/>
      <sz val="11"/>
      <name val="Arial"/>
      <family val="2"/>
    </font>
    <font>
      <sz val="9"/>
      <name val="Arial"/>
      <family val="2"/>
    </font>
    <font>
      <sz val="9"/>
      <color theme="1"/>
      <name val="Arial"/>
      <family val="2"/>
    </font>
    <font>
      <i/>
      <sz val="9"/>
      <name val="Arial"/>
      <family val="2"/>
    </font>
    <font>
      <vertAlign val="superscript"/>
      <sz val="9"/>
      <name val="Arial"/>
      <family val="2"/>
    </font>
    <font>
      <vertAlign val="superscript"/>
      <sz val="9"/>
      <color theme="1"/>
      <name val="Arial"/>
      <family val="2"/>
    </font>
    <font>
      <sz val="9"/>
      <color rgb="FF003399"/>
      <name val="Arial"/>
      <family val="2"/>
    </font>
    <font>
      <i/>
      <sz val="9"/>
      <color theme="1"/>
      <name val="Arial"/>
      <family val="2"/>
    </font>
    <font>
      <vertAlign val="superscript"/>
      <sz val="11"/>
      <color theme="1"/>
      <name val="Arial"/>
      <family val="2"/>
    </font>
    <font>
      <i/>
      <sz val="10"/>
      <name val="Arial"/>
      <family val="2"/>
    </font>
  </fonts>
  <fills count="2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7F7770"/>
        <bgColor indexed="64"/>
      </patternFill>
    </fill>
    <fill>
      <patternFill patternType="solid">
        <fgColor theme="4" tint="0.59999389629810485"/>
        <bgColor indexed="64"/>
      </patternFill>
    </fill>
    <fill>
      <patternFill patternType="solid">
        <fgColor rgb="FF4F81BD"/>
        <bgColor indexed="64"/>
      </patternFill>
    </fill>
    <fill>
      <patternFill patternType="solid">
        <fgColor theme="0" tint="-0.499984740745262"/>
        <bgColor indexed="64"/>
      </patternFill>
    </fill>
    <fill>
      <patternFill patternType="solid">
        <fgColor rgb="FFFFFFFF"/>
        <bgColor indexed="64"/>
      </patternFill>
    </fill>
    <fill>
      <patternFill patternType="solid">
        <fgColor rgb="FFD9D9D9"/>
        <bgColor indexed="64"/>
      </patternFill>
    </fill>
    <fill>
      <patternFill patternType="solid">
        <fgColor rgb="FFAEAAAA"/>
        <bgColor indexed="64"/>
      </patternFill>
    </fill>
    <fill>
      <patternFill patternType="solid">
        <fgColor theme="6"/>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rgb="FF0076BE"/>
        <bgColor indexed="64"/>
      </patternFill>
    </fill>
    <fill>
      <patternFill patternType="solid">
        <fgColor rgb="FFFAFBFE"/>
        <bgColor indexed="64"/>
      </patternFill>
    </fill>
  </fills>
  <borders count="48">
    <border>
      <left/>
      <right/>
      <top/>
      <bottom/>
      <diagonal/>
    </border>
    <border>
      <left style="medium">
        <color auto="1"/>
      </left>
      <right style="medium">
        <color auto="1"/>
      </right>
      <top style="medium">
        <color auto="1"/>
      </top>
      <bottom/>
      <diagonal/>
    </border>
    <border>
      <left/>
      <right/>
      <top/>
      <bottom style="medium">
        <color indexed="64"/>
      </bottom>
      <diagonal/>
    </border>
    <border>
      <left/>
      <right/>
      <top/>
      <bottom style="thin">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ck">
        <color theme="6" tint="0.39994506668294322"/>
      </bottom>
      <diagonal/>
    </border>
    <border>
      <left style="thin">
        <color theme="0"/>
      </left>
      <right style="thin">
        <color theme="0"/>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medium">
        <color theme="2" tint="-9.9948118533890809E-2"/>
      </right>
      <top/>
      <bottom/>
      <diagonal/>
    </border>
    <border>
      <left style="medium">
        <color theme="2" tint="-9.9948118533890809E-2"/>
      </left>
      <right/>
      <top/>
      <bottom/>
      <diagonal/>
    </border>
    <border>
      <left style="thick">
        <color theme="0"/>
      </left>
      <right style="medium">
        <color theme="2" tint="-9.9948118533890809E-2"/>
      </right>
      <top/>
      <bottom/>
      <diagonal/>
    </border>
    <border>
      <left style="medium">
        <color theme="2" tint="-9.9948118533890809E-2"/>
      </left>
      <right style="medium">
        <color theme="2" tint="-9.9948118533890809E-2"/>
      </right>
      <top/>
      <bottom/>
      <diagonal/>
    </border>
    <border>
      <left style="thick">
        <color theme="0"/>
      </left>
      <right style="medium">
        <color theme="0" tint="-0.14996795556505021"/>
      </right>
      <top/>
      <bottom/>
      <diagonal/>
    </border>
    <border>
      <left style="medium">
        <color theme="0" tint="-0.14996795556505021"/>
      </left>
      <right style="medium">
        <color theme="0" tint="-0.14996795556505021"/>
      </right>
      <top/>
      <bottom/>
      <diagonal/>
    </border>
    <border>
      <left style="medium">
        <color theme="0" tint="-0.14996795556505021"/>
      </left>
      <right/>
      <top/>
      <bottom/>
      <diagonal/>
    </border>
    <border>
      <left style="thick">
        <color theme="0"/>
      </left>
      <right style="thick">
        <color theme="0"/>
      </right>
      <top/>
      <bottom/>
      <diagonal/>
    </border>
    <border>
      <left style="thick">
        <color theme="0"/>
      </left>
      <right style="medium">
        <color theme="2"/>
      </right>
      <top style="thick">
        <color theme="0"/>
      </top>
      <bottom/>
      <diagonal/>
    </border>
    <border>
      <left style="medium">
        <color theme="2"/>
      </left>
      <right style="medium">
        <color theme="2"/>
      </right>
      <top style="thick">
        <color theme="0"/>
      </top>
      <bottom/>
      <diagonal/>
    </border>
    <border>
      <left style="medium">
        <color theme="2"/>
      </left>
      <right/>
      <top style="thick">
        <color theme="0"/>
      </top>
      <bottom/>
      <diagonal/>
    </border>
    <border>
      <left style="thick">
        <color theme="0"/>
      </left>
      <right style="medium">
        <color theme="2"/>
      </right>
      <top/>
      <bottom/>
      <diagonal/>
    </border>
    <border>
      <left style="medium">
        <color theme="2"/>
      </left>
      <right style="medium">
        <color theme="2"/>
      </right>
      <top/>
      <bottom/>
      <diagonal/>
    </border>
    <border>
      <left style="medium">
        <color theme="2"/>
      </left>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style="thick">
        <color theme="0"/>
      </left>
      <right style="medium">
        <color theme="0" tint="-4.9989318521683403E-2"/>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medium">
        <color theme="0" tint="-4.9989318521683403E-2"/>
      </right>
      <top/>
      <bottom/>
      <diagonal/>
    </border>
    <border>
      <left/>
      <right style="thick">
        <color theme="0"/>
      </right>
      <top/>
      <bottom/>
      <diagonal/>
    </border>
    <border>
      <left/>
      <right/>
      <top/>
      <bottom style="double">
        <color indexed="64"/>
      </bottom>
      <diagonal/>
    </border>
    <border>
      <left style="medium">
        <color theme="0" tint="-4.9989318521683403E-2"/>
      </left>
      <right style="thick">
        <color theme="0"/>
      </right>
      <top/>
      <bottom/>
      <diagonal/>
    </border>
    <border>
      <left/>
      <right style="medium">
        <color theme="0" tint="-4.9989318521683403E-2"/>
      </right>
      <top/>
      <bottom style="thick">
        <color theme="0" tint="-4.9989318521683403E-2"/>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style="medium">
        <color rgb="FFC1C1C1"/>
      </left>
      <right/>
      <top/>
      <bottom style="medium">
        <color rgb="FFC1C1C1"/>
      </bottom>
      <diagonal/>
    </border>
    <border>
      <left style="medium">
        <color rgb="FFC1C1C1"/>
      </left>
      <right style="medium">
        <color rgb="FFC1C1C1"/>
      </right>
      <top/>
      <bottom/>
      <diagonal/>
    </border>
    <border>
      <left style="medium">
        <color rgb="FFC1C1C1"/>
      </left>
      <right style="medium">
        <color rgb="FFC1C1C1"/>
      </right>
      <top/>
      <bottom style="medium">
        <color rgb="FFC1C1C1"/>
      </bottom>
      <diagonal/>
    </border>
    <border>
      <left style="medium">
        <color theme="0" tint="-4.9989318521683403E-2"/>
      </left>
      <right/>
      <top/>
      <bottom style="thick">
        <color theme="0" tint="-4.9989318521683403E-2"/>
      </bottom>
      <diagonal/>
    </border>
  </borders>
  <cellStyleXfs count="7">
    <xf numFmtId="0" fontId="0" fillId="0" borderId="0"/>
    <xf numFmtId="0" fontId="1" fillId="0" borderId="0" applyNumberFormat="0" applyFill="0" applyBorder="0" applyAlignment="0" applyProtection="0">
      <alignment vertical="top"/>
      <protection locked="0"/>
    </xf>
    <xf numFmtId="43" fontId="10" fillId="0" borderId="0" applyFont="0" applyFill="0" applyBorder="0" applyAlignment="0" applyProtection="0"/>
    <xf numFmtId="9" fontId="10" fillId="0" borderId="0" applyFont="0" applyFill="0" applyBorder="0" applyAlignment="0" applyProtection="0"/>
    <xf numFmtId="0" fontId="3" fillId="0" borderId="0"/>
    <xf numFmtId="0" fontId="25" fillId="0" borderId="0"/>
    <xf numFmtId="44" fontId="10" fillId="0" borderId="0" applyFont="0" applyFill="0" applyBorder="0" applyAlignment="0" applyProtection="0"/>
  </cellStyleXfs>
  <cellXfs count="514">
    <xf numFmtId="0" fontId="0" fillId="0" borderId="0" xfId="0"/>
    <xf numFmtId="0" fontId="0" fillId="2" borderId="0" xfId="0" applyFill="1"/>
    <xf numFmtId="0" fontId="0" fillId="2" borderId="0" xfId="0" applyFill="1" applyAlignment="1"/>
    <xf numFmtId="0" fontId="3" fillId="4" borderId="1" xfId="0" applyFont="1" applyFill="1" applyBorder="1"/>
    <xf numFmtId="0" fontId="4" fillId="2" borderId="0" xfId="0" applyFont="1" applyFill="1"/>
    <xf numFmtId="0" fontId="5" fillId="3" borderId="0" xfId="0" applyFont="1" applyFill="1" applyAlignment="1">
      <alignment vertical="center"/>
    </xf>
    <xf numFmtId="0" fontId="6" fillId="0" borderId="0" xfId="1" applyFont="1" applyAlignment="1" applyProtection="1"/>
    <xf numFmtId="0" fontId="7" fillId="2" borderId="0" xfId="0" applyFont="1" applyFill="1" applyAlignment="1">
      <alignment vertical="center" wrapText="1"/>
    </xf>
    <xf numFmtId="0" fontId="8" fillId="2" borderId="0" xfId="0" applyFont="1" applyFill="1" applyAlignment="1">
      <alignment vertical="center"/>
    </xf>
    <xf numFmtId="0" fontId="9" fillId="2" borderId="0" xfId="0" applyFont="1" applyFill="1" applyAlignment="1">
      <alignment vertical="center" wrapText="1"/>
    </xf>
    <xf numFmtId="0" fontId="8" fillId="2" borderId="0" xfId="0" applyFont="1" applyFill="1"/>
    <xf numFmtId="0" fontId="13"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1" fillId="2" borderId="0" xfId="1" applyFill="1" applyAlignment="1" applyProtection="1"/>
    <xf numFmtId="0" fontId="16" fillId="2" borderId="0" xfId="0" applyFont="1" applyFill="1" applyAlignment="1">
      <alignment horizontal="center" vertical="center"/>
    </xf>
    <xf numFmtId="0" fontId="13" fillId="2" borderId="0" xfId="0" applyFont="1" applyFill="1"/>
    <xf numFmtId="0" fontId="17" fillId="2" borderId="0" xfId="4" applyFont="1" applyFill="1" applyAlignment="1">
      <alignment vertical="center"/>
    </xf>
    <xf numFmtId="0" fontId="18" fillId="2" borderId="0" xfId="0" applyFont="1" applyFill="1"/>
    <xf numFmtId="0" fontId="19" fillId="6" borderId="4" xfId="0" applyFont="1" applyFill="1" applyBorder="1" applyAlignment="1">
      <alignment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0" fillId="2" borderId="7" xfId="0" applyFont="1" applyFill="1" applyBorder="1" applyAlignment="1">
      <alignment vertical="center"/>
    </xf>
    <xf numFmtId="0" fontId="21" fillId="2" borderId="7" xfId="0" applyFont="1" applyFill="1" applyBorder="1" applyAlignment="1">
      <alignment vertical="center"/>
    </xf>
    <xf numFmtId="164" fontId="20" fillId="2" borderId="8" xfId="0" applyNumberFormat="1" applyFont="1" applyFill="1" applyBorder="1" applyAlignment="1">
      <alignment horizontal="right" vertical="center"/>
    </xf>
    <xf numFmtId="164" fontId="20" fillId="2" borderId="9" xfId="0" applyNumberFormat="1" applyFont="1" applyFill="1" applyBorder="1" applyAlignment="1">
      <alignment horizontal="right" vertical="center"/>
    </xf>
    <xf numFmtId="0" fontId="20" fillId="2" borderId="11" xfId="0" applyFont="1" applyFill="1" applyBorder="1" applyAlignment="1">
      <alignment vertical="center"/>
    </xf>
    <xf numFmtId="164" fontId="20" fillId="2" borderId="11" xfId="0" applyNumberFormat="1" applyFont="1" applyFill="1" applyBorder="1" applyAlignment="1">
      <alignment horizontal="right" vertical="center"/>
    </xf>
    <xf numFmtId="164" fontId="20" fillId="2" borderId="10" xfId="0" applyNumberFormat="1" applyFont="1" applyFill="1" applyBorder="1" applyAlignment="1">
      <alignment horizontal="right" vertical="center"/>
    </xf>
    <xf numFmtId="0" fontId="21" fillId="2" borderId="0" xfId="0" applyFont="1" applyFill="1" applyAlignment="1">
      <alignment vertical="center"/>
    </xf>
    <xf numFmtId="0" fontId="22" fillId="2" borderId="0" xfId="1" applyFont="1" applyFill="1" applyAlignment="1" applyProtection="1"/>
    <xf numFmtId="165" fontId="20" fillId="2" borderId="8" xfId="2" applyNumberFormat="1" applyFont="1" applyFill="1" applyBorder="1" applyAlignment="1">
      <alignment horizontal="right" vertical="center"/>
    </xf>
    <xf numFmtId="165" fontId="20" fillId="2" borderId="9" xfId="2" applyNumberFormat="1" applyFont="1" applyFill="1" applyBorder="1" applyAlignment="1">
      <alignment horizontal="right" vertical="center"/>
    </xf>
    <xf numFmtId="166" fontId="20" fillId="2" borderId="8" xfId="0" applyNumberFormat="1" applyFont="1" applyFill="1" applyBorder="1" applyAlignment="1">
      <alignment horizontal="right" vertical="center"/>
    </xf>
    <xf numFmtId="166" fontId="20" fillId="2" borderId="9" xfId="0" applyNumberFormat="1" applyFont="1" applyFill="1" applyBorder="1" applyAlignment="1">
      <alignment horizontal="right" vertical="center"/>
    </xf>
    <xf numFmtId="0" fontId="0" fillId="2" borderId="0" xfId="0" applyFill="1" applyBorder="1"/>
    <xf numFmtId="0" fontId="0" fillId="2" borderId="0" xfId="0" applyFill="1" applyAlignment="1">
      <alignment horizontal="center" wrapText="1"/>
    </xf>
    <xf numFmtId="0" fontId="0" fillId="2" borderId="0" xfId="0" applyFill="1" applyBorder="1" applyAlignment="1">
      <alignment horizontal="center" wrapText="1"/>
    </xf>
    <xf numFmtId="0" fontId="23" fillId="2" borderId="0" xfId="0" applyFont="1" applyFill="1" applyBorder="1" applyAlignment="1">
      <alignment vertical="center"/>
    </xf>
    <xf numFmtId="3" fontId="12" fillId="2" borderId="0" xfId="0" applyNumberFormat="1" applyFont="1" applyFill="1"/>
    <xf numFmtId="0" fontId="23" fillId="2" borderId="0" xfId="0" applyFont="1" applyFill="1" applyBorder="1" applyAlignment="1">
      <alignment horizontal="center" vertical="center"/>
    </xf>
    <xf numFmtId="0" fontId="24" fillId="2" borderId="0" xfId="0" applyFont="1" applyFill="1" applyBorder="1" applyAlignment="1">
      <alignment horizontal="center" vertical="top" wrapText="1"/>
    </xf>
    <xf numFmtId="0" fontId="13" fillId="2" borderId="0" xfId="0" applyFont="1" applyFill="1" applyBorder="1" applyAlignment="1">
      <alignment horizontal="center" vertical="top" wrapText="1"/>
    </xf>
    <xf numFmtId="0" fontId="0" fillId="2" borderId="0" xfId="0" applyFill="1" applyBorder="1" applyAlignment="1">
      <alignment vertical="top" wrapText="1"/>
    </xf>
    <xf numFmtId="0" fontId="25" fillId="2" borderId="0" xfId="5" applyFill="1" applyBorder="1"/>
    <xf numFmtId="0" fontId="21" fillId="2" borderId="0" xfId="0" applyFont="1" applyFill="1"/>
    <xf numFmtId="0" fontId="20" fillId="2" borderId="0" xfId="0" applyFont="1" applyFill="1"/>
    <xf numFmtId="0" fontId="0" fillId="2" borderId="0" xfId="0" applyFill="1" applyBorder="1" applyAlignment="1">
      <alignment vertical="center"/>
    </xf>
    <xf numFmtId="0" fontId="13" fillId="2" borderId="0" xfId="0" applyFont="1" applyFill="1" applyBorder="1" applyAlignment="1">
      <alignment horizontal="center" vertical="center" wrapText="1"/>
    </xf>
    <xf numFmtId="0" fontId="22" fillId="2" borderId="0" xfId="1" applyFont="1" applyFill="1" applyAlignment="1" applyProtection="1">
      <alignment vertical="center"/>
    </xf>
    <xf numFmtId="0" fontId="15" fillId="2" borderId="0" xfId="0" applyFont="1" applyFill="1" applyAlignment="1">
      <alignment vertical="center"/>
    </xf>
    <xf numFmtId="0" fontId="15" fillId="2" borderId="0" xfId="0" applyFont="1" applyFill="1"/>
    <xf numFmtId="165" fontId="0" fillId="2" borderId="0" xfId="2" applyNumberFormat="1" applyFont="1" applyFill="1"/>
    <xf numFmtId="0" fontId="23" fillId="2" borderId="0" xfId="0" applyFont="1" applyFill="1" applyBorder="1" applyAlignment="1">
      <alignment vertical="top" wrapText="1"/>
    </xf>
    <xf numFmtId="0" fontId="3" fillId="2" borderId="0" xfId="0" applyFont="1" applyFill="1"/>
    <xf numFmtId="0" fontId="12" fillId="2" borderId="0" xfId="0" applyFont="1" applyFill="1"/>
    <xf numFmtId="0" fontId="18" fillId="2" borderId="0" xfId="0" applyFont="1" applyFill="1" applyAlignment="1"/>
    <xf numFmtId="165" fontId="0" fillId="2" borderId="0" xfId="0" applyNumberFormat="1" applyFill="1"/>
    <xf numFmtId="0" fontId="14" fillId="2" borderId="0" xfId="0" applyFont="1" applyFill="1"/>
    <xf numFmtId="0" fontId="26" fillId="6" borderId="0" xfId="0" applyFont="1" applyFill="1"/>
    <xf numFmtId="0" fontId="19" fillId="6" borderId="0" xfId="0" applyFont="1" applyFill="1"/>
    <xf numFmtId="0" fontId="19" fillId="6" borderId="0" xfId="0" applyFont="1" applyFill="1" applyBorder="1" applyAlignment="1">
      <alignment horizontal="center" vertical="center"/>
    </xf>
    <xf numFmtId="0" fontId="19" fillId="6" borderId="0" xfId="0" applyFont="1" applyFill="1" applyBorder="1" applyAlignment="1">
      <alignment horizontal="center" wrapText="1"/>
    </xf>
    <xf numFmtId="0" fontId="21" fillId="0" borderId="0" xfId="0" applyFont="1"/>
    <xf numFmtId="0" fontId="13" fillId="2" borderId="0" xfId="0" applyFont="1" applyFill="1" applyBorder="1"/>
    <xf numFmtId="167" fontId="0" fillId="2" borderId="0" xfId="3" applyNumberFormat="1" applyFont="1" applyFill="1"/>
    <xf numFmtId="0" fontId="0" fillId="2" borderId="0" xfId="0" applyFill="1" applyAlignment="1">
      <alignment wrapText="1"/>
    </xf>
    <xf numFmtId="167" fontId="23" fillId="2" borderId="0" xfId="3" applyNumberFormat="1" applyFont="1" applyFill="1"/>
    <xf numFmtId="0" fontId="24" fillId="0" borderId="0" xfId="0" applyFont="1" applyAlignment="1">
      <alignment horizontal="center" vertical="top" wrapText="1"/>
    </xf>
    <xf numFmtId="0" fontId="23" fillId="0" borderId="0" xfId="0" applyFont="1" applyAlignment="1">
      <alignment vertical="top" wrapText="1"/>
    </xf>
    <xf numFmtId="0" fontId="21" fillId="2" borderId="0" xfId="0" applyFont="1" applyFill="1" applyAlignment="1">
      <alignment horizontal="left" vertical="center"/>
    </xf>
    <xf numFmtId="0" fontId="28" fillId="8" borderId="0" xfId="0" applyFont="1" applyFill="1" applyAlignment="1">
      <alignment horizontal="center"/>
    </xf>
    <xf numFmtId="0" fontId="7" fillId="9" borderId="15" xfId="0" applyFont="1" applyFill="1" applyBorder="1" applyAlignment="1">
      <alignment horizontal="center" vertical="center" wrapText="1"/>
    </xf>
    <xf numFmtId="0" fontId="7" fillId="9" borderId="16" xfId="0" applyFont="1" applyFill="1" applyBorder="1" applyAlignment="1">
      <alignment horizontal="left" vertical="center" wrapText="1"/>
    </xf>
    <xf numFmtId="0" fontId="7" fillId="9" borderId="17"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left"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1" fillId="10" borderId="16" xfId="0" applyFont="1" applyFill="1" applyBorder="1" applyAlignment="1">
      <alignment horizontal="left" vertical="center" wrapText="1"/>
    </xf>
    <xf numFmtId="0" fontId="31" fillId="10" borderId="17"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31" fillId="10" borderId="16" xfId="0" applyFont="1" applyFill="1" applyBorder="1" applyAlignment="1">
      <alignment horizontal="center" vertical="center" wrapText="1"/>
    </xf>
    <xf numFmtId="0" fontId="31" fillId="8" borderId="0" xfId="0" applyFont="1" applyFill="1" applyAlignment="1">
      <alignment horizontal="left"/>
    </xf>
    <xf numFmtId="0" fontId="32" fillId="8" borderId="0" xfId="0" applyFont="1" applyFill="1" applyBorder="1" applyAlignment="1">
      <alignment horizontal="center"/>
    </xf>
    <xf numFmtId="0" fontId="32" fillId="8" borderId="0" xfId="0" applyFont="1" applyFill="1" applyBorder="1" applyAlignment="1">
      <alignment horizontal="center" vertical="center"/>
    </xf>
    <xf numFmtId="0" fontId="32" fillId="8" borderId="0" xfId="0" applyFont="1" applyFill="1" applyBorder="1" applyAlignment="1">
      <alignment horizontal="center" wrapText="1"/>
    </xf>
    <xf numFmtId="0" fontId="30" fillId="6" borderId="0" xfId="0" applyFont="1" applyFill="1" applyBorder="1" applyAlignment="1">
      <alignment horizontal="left" wrapText="1"/>
    </xf>
    <xf numFmtId="0" fontId="30" fillId="6" borderId="19"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9" borderId="0" xfId="0" applyFont="1" applyFill="1" applyBorder="1" applyAlignment="1">
      <alignment horizontal="left" vertical="center" wrapText="1"/>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left" vertical="center"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31" fillId="10" borderId="0" xfId="0" applyFont="1" applyFill="1" applyBorder="1" applyAlignment="1">
      <alignment horizontal="left" vertical="center" wrapText="1"/>
    </xf>
    <xf numFmtId="0" fontId="31" fillId="10" borderId="19" xfId="0" applyFont="1" applyFill="1" applyBorder="1" applyAlignment="1">
      <alignment horizontal="center" vertical="center" wrapText="1"/>
    </xf>
    <xf numFmtId="0" fontId="31" fillId="10" borderId="20"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29" fillId="6" borderId="21" xfId="0" applyFont="1" applyFill="1" applyBorder="1" applyAlignment="1">
      <alignment horizontal="center" vertical="top" wrapText="1"/>
    </xf>
    <xf numFmtId="0" fontId="29" fillId="6" borderId="19" xfId="0" applyFont="1" applyFill="1" applyBorder="1" applyAlignment="1">
      <alignment horizontal="center" vertical="top" wrapText="1"/>
    </xf>
    <xf numFmtId="0" fontId="29" fillId="6" borderId="20" xfId="0" applyFont="1" applyFill="1" applyBorder="1" applyAlignment="1">
      <alignment horizontal="center" vertical="top" wrapText="1"/>
    </xf>
    <xf numFmtId="0" fontId="30" fillId="6" borderId="16" xfId="0" applyFont="1" applyFill="1" applyBorder="1" applyAlignment="1">
      <alignment horizontal="left" wrapText="1"/>
    </xf>
    <xf numFmtId="0" fontId="29" fillId="6" borderId="18" xfId="0" applyFont="1" applyFill="1" applyBorder="1" applyAlignment="1">
      <alignment horizontal="center" vertical="top" wrapText="1"/>
    </xf>
    <xf numFmtId="0" fontId="29" fillId="6" borderId="16" xfId="0" applyFont="1" applyFill="1" applyBorder="1" applyAlignment="1">
      <alignment horizontal="center" vertical="top" wrapText="1"/>
    </xf>
    <xf numFmtId="0" fontId="29" fillId="6" borderId="17" xfId="0" applyFont="1" applyFill="1" applyBorder="1" applyAlignment="1">
      <alignment horizontal="center" vertical="top" wrapText="1"/>
    </xf>
    <xf numFmtId="0" fontId="30" fillId="6" borderId="15" xfId="0" applyFont="1" applyFill="1" applyBorder="1" applyAlignment="1">
      <alignment horizontal="left" wrapText="1"/>
    </xf>
    <xf numFmtId="0" fontId="24" fillId="2" borderId="0" xfId="0" applyFont="1" applyFill="1" applyBorder="1" applyAlignment="1">
      <alignment horizontal="center" vertical="top" wrapText="1"/>
    </xf>
    <xf numFmtId="0" fontId="24" fillId="0" borderId="14" xfId="0" applyFont="1" applyBorder="1" applyAlignment="1">
      <alignment horizontal="center" vertical="top" wrapText="1"/>
    </xf>
    <xf numFmtId="0" fontId="24" fillId="0" borderId="13" xfId="0" applyFont="1" applyBorder="1" applyAlignment="1">
      <alignment horizontal="center" vertical="top" wrapText="1"/>
    </xf>
    <xf numFmtId="0" fontId="30" fillId="6" borderId="0" xfId="0" applyFont="1" applyFill="1" applyBorder="1" applyAlignment="1">
      <alignment horizontal="center" wrapText="1"/>
    </xf>
    <xf numFmtId="0" fontId="24" fillId="0" borderId="0" xfId="0" applyFont="1"/>
    <xf numFmtId="0" fontId="0" fillId="0" borderId="0" xfId="0" applyAlignment="1">
      <alignment vertical="top" wrapText="1"/>
    </xf>
    <xf numFmtId="164" fontId="0" fillId="2" borderId="0" xfId="0" applyNumberFormat="1" applyFill="1"/>
    <xf numFmtId="0" fontId="20" fillId="2" borderId="0" xfId="0" applyFont="1" applyFill="1" applyAlignment="1">
      <alignment vertical="center"/>
    </xf>
    <xf numFmtId="0" fontId="13" fillId="0" borderId="14" xfId="0" applyFont="1" applyBorder="1" applyAlignment="1">
      <alignment horizontal="center" vertical="top" wrapText="1"/>
    </xf>
    <xf numFmtId="0" fontId="32" fillId="8" borderId="0" xfId="0" applyFont="1" applyFill="1" applyAlignment="1">
      <alignment horizontal="center"/>
    </xf>
    <xf numFmtId="0" fontId="29"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30" fillId="6" borderId="0" xfId="0" applyFont="1" applyFill="1" applyBorder="1" applyAlignment="1">
      <alignment horizontal="left" vertical="top" wrapText="1"/>
    </xf>
    <xf numFmtId="0" fontId="29" fillId="6" borderId="0" xfId="0" applyFont="1" applyFill="1" applyBorder="1" applyAlignment="1">
      <alignment horizontal="center" vertical="center" wrapText="1"/>
    </xf>
    <xf numFmtId="0" fontId="30" fillId="6" borderId="0" xfId="0" applyFont="1" applyFill="1" applyBorder="1" applyAlignment="1">
      <alignment horizontal="center" wrapText="1"/>
    </xf>
    <xf numFmtId="0" fontId="28" fillId="8" borderId="0" xfId="0" applyFont="1" applyFill="1" applyBorder="1" applyAlignment="1">
      <alignment horizontal="center"/>
    </xf>
    <xf numFmtId="0" fontId="28" fillId="8" borderId="0" xfId="0" applyFont="1" applyFill="1" applyBorder="1" applyAlignment="1">
      <alignment horizontal="center" vertical="center"/>
    </xf>
    <xf numFmtId="168" fontId="28" fillId="8" borderId="0" xfId="0" applyNumberFormat="1" applyFont="1" applyFill="1" applyBorder="1" applyAlignment="1">
      <alignment horizontal="center" vertical="center"/>
    </xf>
    <xf numFmtId="0" fontId="28" fillId="8" borderId="0" xfId="0" applyFont="1" applyFill="1" applyBorder="1" applyAlignment="1">
      <alignment horizontal="left" vertical="center"/>
    </xf>
    <xf numFmtId="0" fontId="30" fillId="6" borderId="0" xfId="0" applyFont="1" applyFill="1" applyBorder="1" applyAlignment="1">
      <alignment horizontal="left" wrapText="1"/>
    </xf>
    <xf numFmtId="0" fontId="7" fillId="9" borderId="22" xfId="0" applyFont="1" applyFill="1" applyBorder="1" applyAlignment="1">
      <alignment horizontal="center" vertical="center" wrapText="1"/>
    </xf>
    <xf numFmtId="0" fontId="7" fillId="9" borderId="23" xfId="0" quotePrefix="1" applyFont="1" applyFill="1" applyBorder="1" applyAlignment="1">
      <alignment horizontal="center" vertical="center" wrapText="1"/>
    </xf>
    <xf numFmtId="0" fontId="7" fillId="9" borderId="24" xfId="0" quotePrefix="1" applyFont="1" applyFill="1" applyBorder="1" applyAlignment="1">
      <alignment horizontal="center" vertical="center" wrapText="1"/>
    </xf>
    <xf numFmtId="0" fontId="7" fillId="9" borderId="25" xfId="0" quotePrefix="1"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8" borderId="26" xfId="0" quotePrefix="1" applyFont="1" applyFill="1" applyBorder="1" applyAlignment="1">
      <alignment horizontal="center" vertical="center" wrapText="1"/>
    </xf>
    <xf numFmtId="0" fontId="7" fillId="8" borderId="27" xfId="0" quotePrefix="1" applyFont="1" applyFill="1" applyBorder="1" applyAlignment="1">
      <alignment horizontal="center" vertical="center" wrapText="1"/>
    </xf>
    <xf numFmtId="0" fontId="7" fillId="8" borderId="28" xfId="0" quotePrefix="1" applyFont="1" applyFill="1" applyBorder="1" applyAlignment="1">
      <alignment horizontal="center" vertical="center" wrapText="1"/>
    </xf>
    <xf numFmtId="0" fontId="7" fillId="9" borderId="26" xfId="0" quotePrefix="1" applyFont="1" applyFill="1" applyBorder="1" applyAlignment="1">
      <alignment horizontal="center" vertical="center" wrapText="1"/>
    </xf>
    <xf numFmtId="0" fontId="7" fillId="9" borderId="27" xfId="0" quotePrefix="1" applyFont="1" applyFill="1" applyBorder="1" applyAlignment="1">
      <alignment horizontal="center" vertical="center" wrapText="1"/>
    </xf>
    <xf numFmtId="0" fontId="7" fillId="9" borderId="28" xfId="0" quotePrefix="1" applyFont="1" applyFill="1" applyBorder="1" applyAlignment="1">
      <alignment horizontal="center" vertical="center" wrapText="1"/>
    </xf>
    <xf numFmtId="0" fontId="7" fillId="10" borderId="0" xfId="0" applyFont="1" applyFill="1" applyBorder="1" applyAlignment="1">
      <alignment horizontal="center" vertical="center" wrapText="1"/>
    </xf>
    <xf numFmtId="0" fontId="31" fillId="10" borderId="22" xfId="0" applyFont="1" applyFill="1" applyBorder="1" applyAlignment="1">
      <alignment horizontal="center" vertical="center" wrapText="1"/>
    </xf>
    <xf numFmtId="0" fontId="31" fillId="10" borderId="26" xfId="0" quotePrefix="1" applyFont="1" applyFill="1" applyBorder="1" applyAlignment="1">
      <alignment horizontal="center" vertical="center" wrapText="1"/>
    </xf>
    <xf numFmtId="0" fontId="31" fillId="10" borderId="27" xfId="0" quotePrefix="1" applyFont="1" applyFill="1" applyBorder="1" applyAlignment="1">
      <alignment horizontal="center" vertical="center" wrapText="1"/>
    </xf>
    <xf numFmtId="0" fontId="31" fillId="10" borderId="28" xfId="0" quotePrefix="1" applyFont="1" applyFill="1" applyBorder="1" applyAlignment="1">
      <alignment horizontal="center" vertical="center" wrapText="1"/>
    </xf>
    <xf numFmtId="0" fontId="32" fillId="10" borderId="0" xfId="0" applyFont="1" applyFill="1" applyBorder="1" applyAlignment="1">
      <alignment horizontal="center" vertical="center"/>
    </xf>
    <xf numFmtId="0" fontId="34" fillId="10" borderId="0" xfId="0" applyFont="1" applyFill="1" applyBorder="1" applyAlignment="1">
      <alignment horizontal="left" vertical="center"/>
    </xf>
    <xf numFmtId="0" fontId="32" fillId="8" borderId="0" xfId="0" applyFont="1" applyFill="1" applyBorder="1" applyAlignment="1">
      <alignment horizontal="left"/>
    </xf>
    <xf numFmtId="0" fontId="30" fillId="6" borderId="29"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0" fillId="6" borderId="31" xfId="0" applyFont="1" applyFill="1" applyBorder="1" applyAlignment="1">
      <alignment horizontal="center" vertical="center" wrapText="1"/>
    </xf>
    <xf numFmtId="0" fontId="7" fillId="9" borderId="29" xfId="0" applyFont="1" applyFill="1" applyBorder="1" applyAlignment="1">
      <alignment horizontal="center" vertical="center" wrapText="1"/>
    </xf>
    <xf numFmtId="168" fontId="7" fillId="9" borderId="29" xfId="0" applyNumberFormat="1" applyFont="1" applyFill="1" applyBorder="1" applyAlignment="1">
      <alignment horizontal="center" vertical="center" wrapText="1"/>
    </xf>
    <xf numFmtId="0" fontId="7" fillId="8" borderId="29" xfId="0" applyFont="1" applyFill="1" applyBorder="1" applyAlignment="1">
      <alignment horizontal="center" vertical="center" wrapText="1"/>
    </xf>
    <xf numFmtId="168" fontId="7" fillId="8" borderId="29" xfId="0" applyNumberFormat="1" applyFont="1" applyFill="1" applyBorder="1" applyAlignment="1">
      <alignment horizontal="center" vertical="center" wrapText="1"/>
    </xf>
    <xf numFmtId="0" fontId="34" fillId="10" borderId="29" xfId="0" applyFont="1" applyFill="1" applyBorder="1" applyAlignment="1">
      <alignment horizontal="center" vertical="center"/>
    </xf>
    <xf numFmtId="0" fontId="30" fillId="6" borderId="0"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0" xfId="0" applyFont="1" applyFill="1" applyBorder="1" applyAlignment="1">
      <alignment horizontal="left" vertical="center" wrapText="1"/>
    </xf>
    <xf numFmtId="168" fontId="7" fillId="9" borderId="31" xfId="0" applyNumberFormat="1" applyFont="1" applyFill="1" applyBorder="1" applyAlignment="1">
      <alignment horizontal="center" vertical="center" wrapText="1"/>
    </xf>
    <xf numFmtId="168" fontId="7" fillId="9" borderId="30" xfId="0" applyNumberFormat="1" applyFont="1" applyFill="1" applyBorder="1" applyAlignment="1">
      <alignment horizontal="center" vertical="center" wrapText="1"/>
    </xf>
    <xf numFmtId="168" fontId="7" fillId="8" borderId="31" xfId="0" applyNumberFormat="1" applyFont="1" applyFill="1" applyBorder="1" applyAlignment="1">
      <alignment horizontal="center" vertical="center" wrapText="1"/>
    </xf>
    <xf numFmtId="168" fontId="7" fillId="8" borderId="30" xfId="0" applyNumberFormat="1" applyFont="1" applyFill="1" applyBorder="1" applyAlignment="1">
      <alignment horizontal="center" vertical="center" wrapText="1"/>
    </xf>
    <xf numFmtId="0" fontId="7" fillId="9" borderId="22" xfId="0" applyFont="1" applyFill="1" applyBorder="1" applyAlignment="1">
      <alignment horizontal="left" vertical="center" wrapText="1" indent="1"/>
    </xf>
    <xf numFmtId="0" fontId="7" fillId="9" borderId="0" xfId="0" applyFont="1" applyFill="1" applyBorder="1" applyAlignment="1">
      <alignment horizontal="left" vertical="center" wrapText="1" indent="1"/>
    </xf>
    <xf numFmtId="0" fontId="7" fillId="8" borderId="22" xfId="0" applyFont="1" applyFill="1" applyBorder="1" applyAlignment="1">
      <alignment horizontal="left" vertical="center" wrapText="1" indent="1"/>
    </xf>
    <xf numFmtId="0" fontId="7" fillId="8" borderId="0" xfId="0" applyFont="1" applyFill="1" applyBorder="1" applyAlignment="1">
      <alignment horizontal="left" vertical="center" wrapText="1" indent="1"/>
    </xf>
    <xf numFmtId="0" fontId="24" fillId="2" borderId="0" xfId="0" applyFont="1" applyFill="1" applyBorder="1" applyAlignment="1">
      <alignment horizontal="center" vertical="top" wrapText="1"/>
    </xf>
    <xf numFmtId="0" fontId="22" fillId="2" borderId="0" xfId="1" applyFont="1" applyFill="1" applyAlignment="1" applyProtection="1">
      <alignment vertical="center"/>
    </xf>
    <xf numFmtId="0" fontId="30" fillId="6" borderId="29" xfId="0" applyFont="1" applyFill="1" applyBorder="1" applyAlignment="1">
      <alignment horizontal="left" wrapText="1"/>
    </xf>
    <xf numFmtId="0" fontId="30" fillId="6" borderId="29" xfId="0" applyFont="1" applyFill="1" applyBorder="1" applyAlignment="1">
      <alignment horizontal="center" wrapText="1"/>
    </xf>
    <xf numFmtId="0" fontId="7" fillId="9" borderId="29" xfId="0" applyFont="1" applyFill="1" applyBorder="1" applyAlignment="1">
      <alignment horizontal="left" vertical="center" wrapText="1"/>
    </xf>
    <xf numFmtId="169" fontId="7" fillId="9" borderId="29" xfId="6" applyNumberFormat="1" applyFont="1" applyFill="1" applyBorder="1" applyAlignment="1">
      <alignment horizontal="right" vertical="center" wrapText="1"/>
    </xf>
    <xf numFmtId="169" fontId="7" fillId="9" borderId="30" xfId="6" applyNumberFormat="1" applyFont="1" applyFill="1" applyBorder="1" applyAlignment="1">
      <alignment horizontal="right" vertical="center" wrapText="1"/>
    </xf>
    <xf numFmtId="0" fontId="7" fillId="8" borderId="29" xfId="0" applyFont="1" applyFill="1" applyBorder="1" applyAlignment="1">
      <alignment horizontal="left" vertical="center" wrapText="1"/>
    </xf>
    <xf numFmtId="41" fontId="7" fillId="8" borderId="29" xfId="6" applyNumberFormat="1" applyFont="1" applyFill="1" applyBorder="1" applyAlignment="1">
      <alignment horizontal="right" vertical="center" wrapText="1"/>
    </xf>
    <xf numFmtId="41" fontId="7" fillId="8" borderId="30" xfId="6" applyNumberFormat="1" applyFont="1" applyFill="1" applyBorder="1" applyAlignment="1">
      <alignment horizontal="right" vertical="center" wrapText="1"/>
    </xf>
    <xf numFmtId="41" fontId="7" fillId="9" borderId="29" xfId="6" applyNumberFormat="1" applyFont="1" applyFill="1" applyBorder="1" applyAlignment="1">
      <alignment horizontal="right" vertical="center" wrapText="1"/>
    </xf>
    <xf numFmtId="41" fontId="7" fillId="9" borderId="30" xfId="6" applyNumberFormat="1" applyFont="1" applyFill="1" applyBorder="1" applyAlignment="1">
      <alignment horizontal="right" vertical="center" wrapText="1"/>
    </xf>
    <xf numFmtId="0" fontId="22" fillId="6" borderId="0" xfId="1" applyFont="1" applyFill="1" applyBorder="1" applyAlignment="1" applyProtection="1">
      <alignment horizontal="left" vertical="center"/>
    </xf>
    <xf numFmtId="0" fontId="32" fillId="6" borderId="0" xfId="0" applyFont="1" applyFill="1" applyBorder="1" applyAlignment="1">
      <alignment horizontal="center"/>
    </xf>
    <xf numFmtId="0" fontId="13" fillId="2" borderId="0" xfId="0" applyFont="1" applyFill="1" applyAlignment="1">
      <alignment wrapText="1"/>
    </xf>
    <xf numFmtId="0" fontId="13" fillId="2" borderId="0" xfId="0" applyFont="1" applyFill="1" applyAlignment="1">
      <alignment vertical="top" wrapText="1"/>
    </xf>
    <xf numFmtId="0" fontId="0" fillId="2" borderId="0" xfId="0" applyFont="1" applyFill="1" applyAlignment="1">
      <alignment vertical="top" wrapText="1"/>
    </xf>
    <xf numFmtId="0" fontId="10" fillId="2" borderId="0" xfId="0" applyFont="1" applyFill="1" applyAlignment="1">
      <alignment vertical="top" wrapText="1"/>
    </xf>
    <xf numFmtId="0" fontId="0" fillId="2" borderId="0" xfId="0" applyFont="1" applyFill="1" applyAlignment="1">
      <alignment wrapText="1"/>
    </xf>
    <xf numFmtId="0" fontId="10" fillId="2" borderId="0" xfId="0" applyFont="1" applyFill="1" applyAlignment="1">
      <alignment wrapText="1"/>
    </xf>
    <xf numFmtId="0" fontId="37" fillId="2" borderId="0" xfId="0" applyFont="1" applyFill="1" applyAlignment="1">
      <alignment horizontal="left" vertical="top" wrapText="1" indent="4"/>
    </xf>
    <xf numFmtId="0" fontId="0" fillId="2" borderId="0" xfId="0" applyFill="1" applyAlignment="1">
      <alignment vertical="top" wrapText="1"/>
    </xf>
    <xf numFmtId="0" fontId="24" fillId="2" borderId="0" xfId="0" applyFont="1" applyFill="1" applyBorder="1" applyAlignment="1">
      <alignment horizontal="center" vertical="top" wrapText="1"/>
    </xf>
    <xf numFmtId="0" fontId="22" fillId="2" borderId="0" xfId="1" applyFont="1" applyFill="1" applyAlignment="1" applyProtection="1"/>
    <xf numFmtId="0" fontId="22" fillId="2" borderId="0" xfId="1" applyFont="1" applyFill="1" applyAlignment="1" applyProtection="1">
      <alignment vertical="center"/>
    </xf>
    <xf numFmtId="0" fontId="17" fillId="2" borderId="0" xfId="0" applyFont="1" applyFill="1"/>
    <xf numFmtId="0" fontId="17" fillId="2" borderId="0" xfId="0" applyNumberFormat="1" applyFont="1" applyFill="1"/>
    <xf numFmtId="170" fontId="17" fillId="2" borderId="0" xfId="0" applyNumberFormat="1" applyFont="1" applyFill="1"/>
    <xf numFmtId="169" fontId="17" fillId="2" borderId="0" xfId="6" applyNumberFormat="1" applyFont="1" applyFill="1" applyAlignment="1">
      <alignment vertical="top" wrapText="1"/>
    </xf>
    <xf numFmtId="169" fontId="18" fillId="2" borderId="0" xfId="6" applyNumberFormat="1" applyFont="1" applyFill="1"/>
    <xf numFmtId="0" fontId="24" fillId="2" borderId="0" xfId="0" applyFont="1" applyFill="1" applyAlignment="1">
      <alignment horizontal="center" vertical="top" wrapText="1"/>
    </xf>
    <xf numFmtId="0" fontId="13" fillId="2" borderId="0" xfId="0" applyFont="1" applyFill="1" applyAlignment="1">
      <alignment horizontal="center" vertical="top" wrapText="1"/>
    </xf>
    <xf numFmtId="0" fontId="23" fillId="2" borderId="0" xfId="0" applyFont="1" applyFill="1" applyAlignment="1">
      <alignment vertical="top" wrapText="1"/>
    </xf>
    <xf numFmtId="0" fontId="23" fillId="2" borderId="0" xfId="0" applyFont="1" applyFill="1" applyAlignment="1">
      <alignment vertical="top"/>
    </xf>
    <xf numFmtId="0" fontId="24" fillId="2" borderId="0" xfId="0" applyFont="1" applyFill="1" applyBorder="1" applyAlignment="1">
      <alignment horizontal="left" vertical="top" wrapText="1"/>
    </xf>
    <xf numFmtId="0" fontId="24" fillId="2" borderId="0" xfId="0" applyFont="1" applyFill="1" applyBorder="1" applyAlignment="1">
      <alignment vertical="top" wrapText="1"/>
    </xf>
    <xf numFmtId="0" fontId="3" fillId="2" borderId="0" xfId="0" applyNumberFormat="1" applyFont="1" applyFill="1" applyAlignment="1">
      <alignment wrapText="1"/>
    </xf>
    <xf numFmtId="169" fontId="23" fillId="0" borderId="0" xfId="6" applyNumberFormat="1" applyFont="1" applyAlignment="1">
      <alignment vertical="top" wrapText="1"/>
    </xf>
    <xf numFmtId="169" fontId="23" fillId="0" borderId="0" xfId="6" applyNumberFormat="1" applyFont="1"/>
    <xf numFmtId="169" fontId="0" fillId="2" borderId="0" xfId="6" applyNumberFormat="1" applyFont="1" applyFill="1"/>
    <xf numFmtId="0" fontId="40" fillId="2" borderId="0" xfId="0" applyFont="1" applyFill="1"/>
    <xf numFmtId="0" fontId="41" fillId="6" borderId="0" xfId="0" applyFont="1" applyFill="1" applyBorder="1" applyAlignment="1">
      <alignment horizontal="center" wrapText="1"/>
    </xf>
    <xf numFmtId="0" fontId="41" fillId="6" borderId="0" xfId="0" applyFont="1" applyFill="1" applyBorder="1" applyAlignment="1">
      <alignment horizontal="left" wrapText="1"/>
    </xf>
    <xf numFmtId="169" fontId="7" fillId="9" borderId="31" xfId="2" applyNumberFormat="1" applyFont="1" applyFill="1" applyBorder="1" applyAlignment="1">
      <alignment horizontal="right" vertical="center" wrapText="1"/>
    </xf>
    <xf numFmtId="169" fontId="7" fillId="9" borderId="29" xfId="2" applyNumberFormat="1" applyFont="1" applyFill="1" applyBorder="1" applyAlignment="1">
      <alignment horizontal="right" vertical="center" wrapText="1"/>
    </xf>
    <xf numFmtId="169" fontId="7" fillId="9" borderId="30" xfId="2" applyNumberFormat="1" applyFont="1" applyFill="1" applyBorder="1" applyAlignment="1">
      <alignment horizontal="right" vertical="center" wrapText="1"/>
    </xf>
    <xf numFmtId="41" fontId="7" fillId="8" borderId="31" xfId="0" applyNumberFormat="1" applyFont="1" applyFill="1" applyBorder="1" applyAlignment="1">
      <alignment horizontal="right" vertical="center" wrapText="1"/>
    </xf>
    <xf numFmtId="41" fontId="7" fillId="9" borderId="31" xfId="0" applyNumberFormat="1" applyFont="1" applyFill="1" applyBorder="1" applyAlignment="1">
      <alignment horizontal="right" vertical="center" wrapText="1"/>
    </xf>
    <xf numFmtId="0" fontId="7" fillId="11" borderId="0" xfId="0" applyFont="1" applyFill="1" applyBorder="1" applyAlignment="1">
      <alignment horizontal="center" vertical="center" wrapText="1"/>
    </xf>
    <xf numFmtId="0" fontId="31" fillId="11" borderId="0" xfId="0" applyFont="1" applyFill="1" applyBorder="1" applyAlignment="1">
      <alignment horizontal="left" vertical="center" wrapText="1"/>
    </xf>
    <xf numFmtId="41" fontId="31" fillId="11" borderId="31" xfId="0" applyNumberFormat="1" applyFont="1" applyFill="1" applyBorder="1" applyAlignment="1">
      <alignment horizontal="right" vertical="center" wrapText="1"/>
    </xf>
    <xf numFmtId="41" fontId="31" fillId="11" borderId="29" xfId="6" applyNumberFormat="1" applyFont="1" applyFill="1" applyBorder="1" applyAlignment="1">
      <alignment horizontal="right" vertical="center" wrapText="1"/>
    </xf>
    <xf numFmtId="41" fontId="31" fillId="11" borderId="30" xfId="6" applyNumberFormat="1" applyFont="1" applyFill="1" applyBorder="1" applyAlignment="1">
      <alignment horizontal="right" vertical="center" wrapText="1"/>
    </xf>
    <xf numFmtId="0" fontId="9" fillId="0" borderId="0" xfId="4" applyFont="1" applyAlignment="1">
      <alignment horizontal="right" vertical="center"/>
    </xf>
    <xf numFmtId="49" fontId="7" fillId="9" borderId="31" xfId="0" applyNumberFormat="1" applyFont="1" applyFill="1" applyBorder="1" applyAlignment="1">
      <alignment horizontal="right" vertical="center" wrapText="1"/>
    </xf>
    <xf numFmtId="49" fontId="7" fillId="9" borderId="29" xfId="6" applyNumberFormat="1" applyFont="1" applyFill="1" applyBorder="1" applyAlignment="1">
      <alignment horizontal="right" vertical="center" wrapText="1"/>
    </xf>
    <xf numFmtId="49" fontId="7" fillId="9" borderId="30" xfId="6" applyNumberFormat="1" applyFont="1" applyFill="1" applyBorder="1" applyAlignment="1">
      <alignment horizontal="right" vertical="center" wrapText="1"/>
    </xf>
    <xf numFmtId="169" fontId="31" fillId="11" borderId="32" xfId="6" applyNumberFormat="1" applyFont="1" applyFill="1" applyBorder="1" applyAlignment="1">
      <alignment horizontal="right" vertical="center" wrapText="1"/>
    </xf>
    <xf numFmtId="169" fontId="31" fillId="11" borderId="30" xfId="6" applyNumberFormat="1" applyFont="1" applyFill="1" applyBorder="1" applyAlignment="1">
      <alignment horizontal="right" vertical="center" wrapText="1"/>
    </xf>
    <xf numFmtId="0" fontId="21" fillId="12" borderId="33" xfId="0" applyFont="1" applyFill="1" applyBorder="1" applyAlignment="1">
      <alignment vertical="center"/>
    </xf>
    <xf numFmtId="0" fontId="20" fillId="12" borderId="33" xfId="0" applyFont="1" applyFill="1" applyBorder="1"/>
    <xf numFmtId="0" fontId="0" fillId="15" borderId="33" xfId="0" applyFill="1" applyBorder="1"/>
    <xf numFmtId="0" fontId="19" fillId="19" borderId="33" xfId="0" applyFont="1" applyFill="1" applyBorder="1" applyAlignment="1">
      <alignment vertical="center"/>
    </xf>
    <xf numFmtId="0" fontId="5" fillId="19" borderId="33" xfId="0" applyFont="1" applyFill="1" applyBorder="1" applyAlignment="1">
      <alignment vertical="center"/>
    </xf>
    <xf numFmtId="0" fontId="11" fillId="2" borderId="0" xfId="0" applyFont="1" applyFill="1" applyAlignment="1">
      <alignment vertical="center"/>
    </xf>
    <xf numFmtId="171" fontId="21" fillId="5" borderId="33" xfId="2" applyNumberFormat="1" applyFont="1" applyFill="1" applyBorder="1" applyAlignment="1">
      <alignment vertical="center"/>
    </xf>
    <xf numFmtId="165" fontId="21" fillId="5" borderId="33" xfId="2" applyNumberFormat="1" applyFont="1" applyFill="1" applyBorder="1" applyAlignment="1">
      <alignment vertical="center"/>
    </xf>
    <xf numFmtId="165" fontId="21" fillId="5" borderId="33" xfId="0" applyNumberFormat="1" applyFont="1" applyFill="1" applyBorder="1" applyAlignment="1">
      <alignment vertical="center"/>
    </xf>
    <xf numFmtId="0" fontId="21" fillId="13" borderId="33" xfId="0" applyFont="1" applyFill="1" applyBorder="1" applyAlignment="1">
      <alignment vertical="center"/>
    </xf>
    <xf numFmtId="171" fontId="21" fillId="13" borderId="33" xfId="2" applyNumberFormat="1" applyFont="1" applyFill="1" applyBorder="1" applyAlignment="1">
      <alignment vertical="center"/>
    </xf>
    <xf numFmtId="165" fontId="21" fillId="13" borderId="33" xfId="2" applyNumberFormat="1" applyFont="1" applyFill="1" applyBorder="1" applyAlignment="1">
      <alignment vertical="center"/>
    </xf>
    <xf numFmtId="165" fontId="21" fillId="14" borderId="33" xfId="0" applyNumberFormat="1" applyFont="1" applyFill="1" applyBorder="1" applyAlignment="1">
      <alignment vertical="center"/>
    </xf>
    <xf numFmtId="171" fontId="21" fillId="14" borderId="33" xfId="2" applyNumberFormat="1" applyFont="1" applyFill="1" applyBorder="1" applyAlignment="1">
      <alignment vertical="center"/>
    </xf>
    <xf numFmtId="165" fontId="21" fillId="14" borderId="33" xfId="2" applyNumberFormat="1" applyFont="1" applyFill="1" applyBorder="1" applyAlignment="1">
      <alignment vertical="center"/>
    </xf>
    <xf numFmtId="171" fontId="20" fillId="14" borderId="33" xfId="2" applyNumberFormat="1" applyFont="1" applyFill="1" applyBorder="1" applyAlignment="1">
      <alignment vertical="center"/>
    </xf>
    <xf numFmtId="165" fontId="20" fillId="14" borderId="33" xfId="2" applyNumberFormat="1" applyFont="1" applyFill="1" applyBorder="1" applyAlignment="1">
      <alignment vertical="center"/>
    </xf>
    <xf numFmtId="165" fontId="20" fillId="14" borderId="33" xfId="0" applyNumberFormat="1" applyFont="1" applyFill="1" applyBorder="1" applyAlignment="1">
      <alignment vertical="center"/>
    </xf>
    <xf numFmtId="171" fontId="21" fillId="12" borderId="33" xfId="2" applyNumberFormat="1" applyFont="1" applyFill="1" applyBorder="1" applyAlignment="1">
      <alignment vertical="center"/>
    </xf>
    <xf numFmtId="165" fontId="21" fillId="12" borderId="33" xfId="2" applyNumberFormat="1" applyFont="1" applyFill="1" applyBorder="1" applyAlignment="1">
      <alignment vertical="center"/>
    </xf>
    <xf numFmtId="171" fontId="20" fillId="5" borderId="33" xfId="2" applyNumberFormat="1" applyFont="1" applyFill="1" applyBorder="1" applyAlignment="1">
      <alignment vertical="center"/>
    </xf>
    <xf numFmtId="0" fontId="13" fillId="18" borderId="33" xfId="0" applyFont="1" applyFill="1" applyBorder="1" applyAlignment="1">
      <alignment horizontal="center" vertical="center"/>
    </xf>
    <xf numFmtId="0" fontId="16" fillId="17" borderId="33" xfId="0" applyFont="1" applyFill="1" applyBorder="1" applyAlignment="1">
      <alignment horizontal="center" vertical="center"/>
    </xf>
    <xf numFmtId="0" fontId="13" fillId="16" borderId="33" xfId="0" applyFont="1" applyFill="1" applyBorder="1" applyAlignment="1">
      <alignment horizontal="center" vertical="center"/>
    </xf>
    <xf numFmtId="0" fontId="13" fillId="15" borderId="33" xfId="0" applyFont="1" applyFill="1" applyBorder="1" applyAlignment="1">
      <alignment horizontal="center" vertical="center"/>
    </xf>
    <xf numFmtId="165" fontId="20" fillId="5" borderId="33" xfId="2" applyNumberFormat="1" applyFont="1" applyFill="1" applyBorder="1" applyAlignment="1">
      <alignment vertical="center"/>
    </xf>
    <xf numFmtId="164" fontId="20" fillId="5" borderId="33" xfId="0" applyNumberFormat="1" applyFont="1" applyFill="1" applyBorder="1" applyAlignment="1">
      <alignment vertical="center"/>
    </xf>
    <xf numFmtId="165" fontId="20" fillId="13" borderId="33" xfId="2" applyNumberFormat="1" applyFont="1" applyFill="1" applyBorder="1" applyAlignment="1">
      <alignment vertical="center"/>
    </xf>
    <xf numFmtId="165" fontId="20" fillId="12" borderId="33" xfId="2" applyNumberFormat="1" applyFont="1" applyFill="1" applyBorder="1" applyAlignment="1">
      <alignment vertical="center"/>
    </xf>
    <xf numFmtId="164" fontId="21" fillId="5" borderId="33" xfId="0" applyNumberFormat="1" applyFont="1" applyFill="1" applyBorder="1" applyAlignment="1">
      <alignment vertical="center"/>
    </xf>
    <xf numFmtId="0" fontId="20" fillId="13" borderId="33" xfId="0" applyFont="1" applyFill="1" applyBorder="1" applyAlignment="1">
      <alignment vertical="center"/>
    </xf>
    <xf numFmtId="171" fontId="20" fillId="13" borderId="33" xfId="2" applyNumberFormat="1" applyFont="1" applyFill="1" applyBorder="1" applyAlignment="1">
      <alignment vertical="center"/>
    </xf>
    <xf numFmtId="171" fontId="20" fillId="12" borderId="33" xfId="2" applyNumberFormat="1" applyFont="1" applyFill="1" applyBorder="1" applyAlignment="1">
      <alignment vertical="center"/>
    </xf>
    <xf numFmtId="0" fontId="24" fillId="2" borderId="0" xfId="0" applyFont="1" applyFill="1" applyBorder="1" applyAlignment="1">
      <alignment horizontal="center" vertical="top" wrapText="1"/>
    </xf>
    <xf numFmtId="0" fontId="30" fillId="6" borderId="0" xfId="0" applyFont="1" applyFill="1" applyBorder="1" applyAlignment="1">
      <alignment horizontal="center" wrapText="1"/>
    </xf>
    <xf numFmtId="0" fontId="29" fillId="6" borderId="0" xfId="0" applyFont="1" applyFill="1" applyBorder="1" applyAlignment="1">
      <alignment horizontal="center" wrapText="1"/>
    </xf>
    <xf numFmtId="0" fontId="30" fillId="6" borderId="0" xfId="0" applyFont="1" applyFill="1" applyBorder="1" applyAlignment="1">
      <alignment horizontal="left" wrapText="1"/>
    </xf>
    <xf numFmtId="0" fontId="12" fillId="2" borderId="0" xfId="0" applyFont="1" applyFill="1" applyBorder="1" applyAlignment="1">
      <alignment vertical="top" wrapText="1"/>
    </xf>
    <xf numFmtId="0" fontId="12" fillId="2" borderId="0" xfId="0" applyFont="1" applyFill="1" applyBorder="1"/>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5" fillId="2" borderId="0" xfId="0" applyFont="1" applyFill="1" applyBorder="1" applyAlignment="1">
      <alignment horizontal="center" vertical="top" wrapText="1"/>
    </xf>
    <xf numFmtId="49" fontId="0" fillId="2" borderId="0" xfId="0" applyNumberFormat="1" applyFill="1"/>
    <xf numFmtId="1" fontId="24" fillId="2" borderId="0" xfId="0" applyNumberFormat="1" applyFont="1" applyFill="1" applyBorder="1" applyAlignment="1">
      <alignment horizontal="center" vertical="top" wrapText="1"/>
    </xf>
    <xf numFmtId="1" fontId="24" fillId="2" borderId="0" xfId="2" applyNumberFormat="1" applyFont="1" applyFill="1" applyBorder="1" applyAlignment="1">
      <alignment horizontal="center" vertical="top" wrapText="1"/>
    </xf>
    <xf numFmtId="1" fontId="0" fillId="2" borderId="0" xfId="2" applyNumberFormat="1" applyFont="1" applyFill="1"/>
    <xf numFmtId="1" fontId="0" fillId="2" borderId="0" xfId="0" applyNumberFormat="1" applyFill="1"/>
    <xf numFmtId="165" fontId="7" fillId="9" borderId="29" xfId="2" applyNumberFormat="1" applyFont="1" applyFill="1" applyBorder="1" applyAlignment="1">
      <alignment horizontal="center" vertical="center" wrapText="1"/>
    </xf>
    <xf numFmtId="165" fontId="7" fillId="8" borderId="29" xfId="2" applyNumberFormat="1"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0" xfId="0" applyFont="1" applyFill="1" applyBorder="1" applyAlignment="1">
      <alignment horizontal="left" vertical="center" wrapText="1"/>
    </xf>
    <xf numFmtId="165" fontId="31" fillId="24" borderId="29" xfId="2" applyNumberFormat="1" applyFont="1" applyFill="1" applyBorder="1" applyAlignment="1">
      <alignment horizontal="center" vertical="center" wrapText="1"/>
    </xf>
    <xf numFmtId="171" fontId="31" fillId="24" borderId="29" xfId="2" applyNumberFormat="1" applyFont="1" applyFill="1" applyBorder="1" applyAlignment="1">
      <alignment horizontal="center" vertical="center" wrapText="1"/>
    </xf>
    <xf numFmtId="0" fontId="29" fillId="6" borderId="0" xfId="0" applyFont="1" applyFill="1" applyBorder="1" applyAlignment="1">
      <alignment horizontal="left" wrapText="1"/>
    </xf>
    <xf numFmtId="0" fontId="29" fillId="6" borderId="29" xfId="0" applyFont="1" applyFill="1" applyBorder="1" applyAlignment="1">
      <alignment horizontal="center" wrapText="1"/>
    </xf>
    <xf numFmtId="0" fontId="29" fillId="6" borderId="30" xfId="0" applyFont="1" applyFill="1" applyBorder="1" applyAlignment="1">
      <alignment horizontal="center" wrapText="1"/>
    </xf>
    <xf numFmtId="165" fontId="7" fillId="9" borderId="30" xfId="2" applyNumberFormat="1" applyFont="1" applyFill="1" applyBorder="1" applyAlignment="1">
      <alignment horizontal="center" vertical="center" wrapText="1"/>
    </xf>
    <xf numFmtId="165" fontId="7" fillId="8" borderId="30" xfId="2" applyNumberFormat="1" applyFont="1" applyFill="1" applyBorder="1" applyAlignment="1">
      <alignment horizontal="center" vertical="center" wrapText="1"/>
    </xf>
    <xf numFmtId="165" fontId="31" fillId="24" borderId="30" xfId="2" applyNumberFormat="1" applyFont="1" applyFill="1" applyBorder="1" applyAlignment="1">
      <alignment horizontal="center" vertical="center" wrapText="1"/>
    </xf>
    <xf numFmtId="0" fontId="29" fillId="6" borderId="31" xfId="0" applyFont="1" applyFill="1" applyBorder="1" applyAlignment="1">
      <alignment horizontal="center" wrapText="1"/>
    </xf>
    <xf numFmtId="165" fontId="7" fillId="9" borderId="31" xfId="2" applyNumberFormat="1" applyFont="1" applyFill="1" applyBorder="1" applyAlignment="1">
      <alignment horizontal="center" vertical="center" wrapText="1"/>
    </xf>
    <xf numFmtId="165" fontId="7" fillId="8" borderId="31" xfId="2" applyNumberFormat="1" applyFont="1" applyFill="1" applyBorder="1" applyAlignment="1">
      <alignment horizontal="center" vertical="center" wrapText="1"/>
    </xf>
    <xf numFmtId="165" fontId="31" fillId="24" borderId="31" xfId="2" applyNumberFormat="1" applyFont="1" applyFill="1" applyBorder="1" applyAlignment="1">
      <alignment horizontal="center" vertical="center" wrapText="1"/>
    </xf>
    <xf numFmtId="0" fontId="24" fillId="2" borderId="12" xfId="0" applyFont="1" applyFill="1" applyBorder="1" applyAlignment="1">
      <alignment horizontal="center" vertical="top" wrapText="1"/>
    </xf>
    <xf numFmtId="0" fontId="24" fillId="2" borderId="13" xfId="0" applyFont="1" applyFill="1" applyBorder="1" applyAlignment="1">
      <alignment horizontal="center" vertical="top" wrapText="1"/>
    </xf>
    <xf numFmtId="0" fontId="0" fillId="0" borderId="12" xfId="0" applyBorder="1" applyAlignment="1">
      <alignment vertical="top" wrapText="1"/>
    </xf>
    <xf numFmtId="0" fontId="13" fillId="2" borderId="14" xfId="0" applyFont="1" applyFill="1" applyBorder="1" applyAlignment="1">
      <alignment horizontal="center" vertical="top" wrapText="1"/>
    </xf>
    <xf numFmtId="0" fontId="0" fillId="0" borderId="14" xfId="0" applyBorder="1" applyAlignment="1">
      <alignment vertical="top" wrapText="1"/>
    </xf>
    <xf numFmtId="167" fontId="0" fillId="2" borderId="0" xfId="0" applyNumberFormat="1" applyFill="1"/>
    <xf numFmtId="0" fontId="15" fillId="2" borderId="0" xfId="0" applyFont="1" applyFill="1" applyBorder="1"/>
    <xf numFmtId="167" fontId="0" fillId="2" borderId="0" xfId="3" applyNumberFormat="1" applyFont="1" applyFill="1" applyBorder="1"/>
    <xf numFmtId="165" fontId="24" fillId="2" borderId="0" xfId="2" applyNumberFormat="1" applyFont="1" applyFill="1" applyBorder="1" applyAlignment="1">
      <alignment horizontal="center" vertical="top" wrapText="1"/>
    </xf>
    <xf numFmtId="165" fontId="0" fillId="2" borderId="0" xfId="0" applyNumberFormat="1" applyFill="1" applyBorder="1"/>
    <xf numFmtId="0" fontId="17" fillId="2" borderId="0" xfId="4" applyFont="1" applyFill="1" applyBorder="1" applyAlignment="1">
      <alignment vertical="center"/>
    </xf>
    <xf numFmtId="0" fontId="18" fillId="2" borderId="0" xfId="0" applyFont="1" applyFill="1" applyBorder="1"/>
    <xf numFmtId="0" fontId="0" fillId="25" borderId="0" xfId="0" applyFill="1" applyBorder="1"/>
    <xf numFmtId="164" fontId="0" fillId="2" borderId="0" xfId="0" applyNumberFormat="1" applyFill="1" applyBorder="1"/>
    <xf numFmtId="2" fontId="0" fillId="2" borderId="0" xfId="0" applyNumberFormat="1" applyFill="1" applyBorder="1"/>
    <xf numFmtId="0" fontId="42" fillId="2" borderId="0" xfId="0" applyFont="1" applyFill="1" applyBorder="1"/>
    <xf numFmtId="167" fontId="0" fillId="2" borderId="0" xfId="3" applyNumberFormat="1" applyFont="1" applyFill="1" applyBorder="1" applyAlignment="1">
      <alignment horizontal="center" wrapText="1"/>
    </xf>
    <xf numFmtId="0" fontId="23" fillId="2" borderId="0" xfId="0" applyFont="1" applyFill="1" applyAlignment="1">
      <alignment vertical="center"/>
    </xf>
    <xf numFmtId="0" fontId="23" fillId="2" borderId="0" xfId="0" applyFont="1" applyFill="1" applyAlignment="1">
      <alignment horizontal="center" vertical="center"/>
    </xf>
    <xf numFmtId="9" fontId="0" fillId="2" borderId="0" xfId="3" applyFont="1" applyFill="1" applyBorder="1"/>
    <xf numFmtId="0" fontId="14" fillId="2" borderId="0" xfId="0" applyFont="1" applyFill="1" applyAlignment="1">
      <alignment vertical="top" wrapText="1"/>
    </xf>
    <xf numFmtId="0" fontId="14" fillId="2" borderId="0" xfId="0" applyFont="1" applyFill="1" applyBorder="1"/>
    <xf numFmtId="0" fontId="14" fillId="2" borderId="0" xfId="0" applyFont="1" applyFill="1" applyAlignment="1">
      <alignment vertical="center"/>
    </xf>
    <xf numFmtId="0" fontId="14" fillId="2" borderId="0" xfId="0" applyFont="1" applyFill="1" applyAlignment="1">
      <alignment horizontal="center" vertical="center"/>
    </xf>
    <xf numFmtId="0" fontId="11" fillId="2" borderId="0" xfId="0" applyFont="1" applyFill="1" applyAlignment="1">
      <alignment horizontal="center" vertical="top" wrapText="1"/>
    </xf>
    <xf numFmtId="9" fontId="14" fillId="2" borderId="0" xfId="3" applyFont="1" applyFill="1" applyBorder="1"/>
    <xf numFmtId="0" fontId="24" fillId="2" borderId="0" xfId="0" applyFont="1" applyFill="1" applyBorder="1" applyAlignment="1">
      <alignment horizontal="center" vertical="top" wrapText="1"/>
    </xf>
    <xf numFmtId="0" fontId="22" fillId="2" borderId="0" xfId="1" applyFont="1" applyFill="1" applyAlignment="1" applyProtection="1"/>
    <xf numFmtId="0" fontId="22" fillId="2" borderId="0" xfId="1" applyFont="1" applyFill="1" applyAlignment="1" applyProtection="1">
      <alignment vertical="center"/>
    </xf>
    <xf numFmtId="0" fontId="30" fillId="6" borderId="0" xfId="0" applyFont="1" applyFill="1" applyBorder="1" applyAlignment="1">
      <alignment horizontal="center" wrapText="1"/>
    </xf>
    <xf numFmtId="0" fontId="30" fillId="6" borderId="0" xfId="0" applyFont="1" applyFill="1" applyBorder="1" applyAlignment="1">
      <alignment horizontal="left" wrapText="1"/>
    </xf>
    <xf numFmtId="0" fontId="29" fillId="6" borderId="29" xfId="0" applyFont="1" applyFill="1" applyBorder="1" applyAlignment="1">
      <alignment horizontal="center" vertical="center" wrapText="1"/>
    </xf>
    <xf numFmtId="0" fontId="0" fillId="2" borderId="14" xfId="0" applyFont="1" applyFill="1" applyBorder="1" applyAlignment="1">
      <alignment horizontal="left" vertical="top" wrapText="1"/>
    </xf>
    <xf numFmtId="0" fontId="0" fillId="2" borderId="0" xfId="0" applyFill="1" applyAlignment="1">
      <alignment horizontal="center" vertical="top" wrapText="1"/>
    </xf>
    <xf numFmtId="0" fontId="0" fillId="2" borderId="0" xfId="0" applyFill="1" applyBorder="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2" xfId="0" applyFill="1" applyBorder="1" applyAlignment="1">
      <alignment horizontal="center" vertical="top" wrapText="1"/>
    </xf>
    <xf numFmtId="0" fontId="0" fillId="2" borderId="39" xfId="0" applyFill="1" applyBorder="1" applyAlignment="1">
      <alignment horizontal="center" vertical="top" wrapText="1"/>
    </xf>
    <xf numFmtId="0" fontId="43" fillId="2" borderId="0" xfId="0" applyFont="1" applyFill="1"/>
    <xf numFmtId="0" fontId="20" fillId="2" borderId="14" xfId="0" applyFont="1" applyFill="1" applyBorder="1" applyAlignment="1">
      <alignment horizontal="left" vertical="center" wrapText="1"/>
    </xf>
    <xf numFmtId="0" fontId="19" fillId="3" borderId="0" xfId="0" applyFont="1" applyFill="1" applyBorder="1" applyAlignment="1">
      <alignment horizontal="left" wrapText="1"/>
    </xf>
    <xf numFmtId="0" fontId="31" fillId="11" borderId="29" xfId="0" applyFont="1" applyFill="1" applyBorder="1" applyAlignment="1">
      <alignment horizontal="center" vertical="center" wrapText="1"/>
    </xf>
    <xf numFmtId="0" fontId="31" fillId="11" borderId="29" xfId="0" applyFont="1" applyFill="1" applyBorder="1" applyAlignment="1">
      <alignment horizontal="left" vertical="center" wrapText="1"/>
    </xf>
    <xf numFmtId="164" fontId="31" fillId="11" borderId="29" xfId="0" applyNumberFormat="1" applyFont="1" applyFill="1" applyBorder="1" applyAlignment="1">
      <alignment horizontal="center" vertical="center" wrapText="1"/>
    </xf>
    <xf numFmtId="0" fontId="31" fillId="11" borderId="30" xfId="0" applyFont="1" applyFill="1" applyBorder="1" applyAlignment="1">
      <alignment horizontal="center" vertical="center" wrapText="1"/>
    </xf>
    <xf numFmtId="0" fontId="31" fillId="11" borderId="37" xfId="0" applyFont="1" applyFill="1" applyBorder="1" applyAlignment="1">
      <alignment horizontal="left" vertical="center" wrapText="1"/>
    </xf>
    <xf numFmtId="0" fontId="29" fillId="6" borderId="29" xfId="0" applyFont="1" applyFill="1" applyBorder="1" applyAlignment="1">
      <alignment horizontal="left" wrapText="1"/>
    </xf>
    <xf numFmtId="0" fontId="44" fillId="6" borderId="29" xfId="0" applyFont="1" applyFill="1" applyBorder="1" applyAlignment="1">
      <alignment horizontal="center" vertical="center" wrapText="1"/>
    </xf>
    <xf numFmtId="0" fontId="7" fillId="9" borderId="32"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29" fillId="6" borderId="40" xfId="0" applyFont="1" applyFill="1" applyBorder="1" applyAlignment="1">
      <alignment horizontal="center" wrapText="1"/>
    </xf>
    <xf numFmtId="0" fontId="7" fillId="9" borderId="31" xfId="0"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29" fillId="6" borderId="32"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31" fillId="24" borderId="32" xfId="0" applyFont="1" applyFill="1" applyBorder="1" applyAlignment="1">
      <alignment horizontal="center" vertical="center" wrapText="1"/>
    </xf>
    <xf numFmtId="0" fontId="31" fillId="24" borderId="42" xfId="0" applyFont="1" applyFill="1" applyBorder="1" applyAlignment="1">
      <alignment horizontal="center" vertical="center" wrapText="1"/>
    </xf>
    <xf numFmtId="0" fontId="31" fillId="24" borderId="42" xfId="0" applyFont="1" applyFill="1" applyBorder="1" applyAlignment="1">
      <alignment horizontal="left" vertical="center" wrapText="1"/>
    </xf>
    <xf numFmtId="165" fontId="31" fillId="24" borderId="43" xfId="2" applyNumberFormat="1" applyFont="1" applyFill="1" applyBorder="1" applyAlignment="1">
      <alignment horizontal="center" vertical="center" wrapText="1"/>
    </xf>
    <xf numFmtId="0" fontId="20" fillId="2" borderId="44" xfId="0" applyFont="1" applyFill="1" applyBorder="1" applyAlignment="1">
      <alignment horizontal="left" vertical="center" wrapText="1"/>
    </xf>
    <xf numFmtId="0" fontId="19" fillId="3" borderId="45" xfId="0" applyFont="1" applyFill="1" applyBorder="1" applyAlignment="1">
      <alignment horizontal="center" wrapText="1"/>
    </xf>
    <xf numFmtId="0" fontId="20" fillId="2" borderId="45" xfId="0" applyFont="1" applyFill="1" applyBorder="1" applyAlignment="1">
      <alignment horizontal="center" vertical="center" wrapText="1"/>
    </xf>
    <xf numFmtId="0" fontId="20" fillId="2" borderId="46" xfId="0" applyFont="1" applyFill="1" applyBorder="1" applyAlignment="1">
      <alignment horizontal="center" vertical="center" wrapText="1"/>
    </xf>
    <xf numFmtId="164" fontId="20" fillId="2" borderId="45" xfId="0" applyNumberFormat="1" applyFont="1" applyFill="1" applyBorder="1" applyAlignment="1">
      <alignment horizontal="center" vertical="center" wrapText="1"/>
    </xf>
    <xf numFmtId="0" fontId="31" fillId="11" borderId="47" xfId="0" applyFont="1" applyFill="1" applyBorder="1" applyAlignment="1">
      <alignment horizontal="center" vertical="center" wrapText="1"/>
    </xf>
    <xf numFmtId="0" fontId="31" fillId="11" borderId="41" xfId="0" applyFont="1" applyFill="1" applyBorder="1" applyAlignment="1">
      <alignment horizontal="left" vertical="center" wrapText="1"/>
    </xf>
    <xf numFmtId="168" fontId="31" fillId="11" borderId="43" xfId="2" applyNumberFormat="1" applyFont="1" applyFill="1" applyBorder="1" applyAlignment="1">
      <alignment horizontal="center" vertical="center" wrapText="1"/>
    </xf>
    <xf numFmtId="0" fontId="19" fillId="4" borderId="1" xfId="0" applyFont="1" applyFill="1" applyBorder="1" applyAlignment="1">
      <alignment horizontal="left" vertical="center"/>
    </xf>
    <xf numFmtId="0" fontId="28" fillId="8" borderId="0" xfId="0" applyFont="1" applyFill="1" applyAlignment="1">
      <alignment horizontal="center"/>
    </xf>
    <xf numFmtId="0" fontId="19" fillId="7" borderId="0" xfId="0" applyFont="1" applyFill="1" applyAlignment="1">
      <alignment vertical="center"/>
    </xf>
    <xf numFmtId="0" fontId="26" fillId="7" borderId="0" xfId="0" applyFont="1" applyFill="1" applyAlignment="1">
      <alignment vertical="center"/>
    </xf>
    <xf numFmtId="0" fontId="21" fillId="2" borderId="0" xfId="0" applyFont="1" applyFill="1" applyAlignment="1">
      <alignment horizontal="left" vertical="center" indent="2"/>
    </xf>
    <xf numFmtId="0" fontId="20" fillId="2" borderId="0" xfId="0" applyFont="1" applyFill="1" applyAlignment="1">
      <alignment horizontal="right" vertical="center" indent="2"/>
    </xf>
    <xf numFmtId="3" fontId="20" fillId="2" borderId="0" xfId="0" applyNumberFormat="1" applyFont="1" applyFill="1" applyAlignment="1">
      <alignment horizontal="right" vertical="center" indent="2"/>
    </xf>
    <xf numFmtId="3" fontId="20" fillId="2" borderId="0" xfId="2" applyNumberFormat="1" applyFont="1" applyFill="1" applyAlignment="1">
      <alignment horizontal="right" vertical="center" indent="2"/>
    </xf>
    <xf numFmtId="0" fontId="21" fillId="2" borderId="3" xfId="0" applyFont="1" applyFill="1" applyBorder="1" applyAlignment="1">
      <alignment horizontal="left" vertical="center" indent="2"/>
    </xf>
    <xf numFmtId="3" fontId="20" fillId="2" borderId="3" xfId="0" applyNumberFormat="1" applyFont="1" applyFill="1" applyBorder="1" applyAlignment="1">
      <alignment horizontal="right" vertical="center" indent="2"/>
    </xf>
    <xf numFmtId="0" fontId="20" fillId="2" borderId="3" xfId="0" applyFont="1" applyFill="1" applyBorder="1" applyAlignment="1">
      <alignment horizontal="right" vertical="center" indent="2"/>
    </xf>
    <xf numFmtId="0" fontId="26" fillId="7" borderId="0" xfId="0" applyFont="1" applyFill="1" applyAlignment="1">
      <alignment horizontal="right" vertical="center"/>
    </xf>
    <xf numFmtId="0" fontId="47" fillId="2" borderId="0" xfId="4" applyFont="1" applyFill="1" applyAlignment="1">
      <alignment vertical="center"/>
    </xf>
    <xf numFmtId="0" fontId="48" fillId="0" borderId="0" xfId="0" applyFont="1" applyFill="1" applyAlignment="1"/>
    <xf numFmtId="0" fontId="47" fillId="2" borderId="0" xfId="4" applyFont="1" applyFill="1" applyAlignment="1">
      <alignment horizontal="left" vertical="center"/>
    </xf>
    <xf numFmtId="0" fontId="48" fillId="0" borderId="0" xfId="0" applyFont="1" applyFill="1" applyAlignment="1">
      <alignment horizontal="left"/>
    </xf>
    <xf numFmtId="0" fontId="48" fillId="2" borderId="0" xfId="0" applyFont="1" applyFill="1" applyAlignment="1"/>
    <xf numFmtId="0" fontId="47" fillId="2" borderId="0" xfId="0" applyFont="1" applyFill="1"/>
    <xf numFmtId="0" fontId="48" fillId="2" borderId="0" xfId="0" applyFont="1" applyFill="1"/>
    <xf numFmtId="0" fontId="48" fillId="2" borderId="0" xfId="0" applyFont="1" applyFill="1" applyAlignment="1">
      <alignment horizontal="left"/>
    </xf>
    <xf numFmtId="0" fontId="52" fillId="8" borderId="0" xfId="0" applyFont="1" applyFill="1" applyAlignment="1">
      <alignment horizontal="center"/>
    </xf>
    <xf numFmtId="0" fontId="47" fillId="8" borderId="0" xfId="0" applyFont="1" applyFill="1" applyAlignment="1">
      <alignment horizontal="left"/>
    </xf>
    <xf numFmtId="0" fontId="47" fillId="2" borderId="0" xfId="4" applyFont="1" applyFill="1" applyBorder="1" applyAlignment="1">
      <alignment vertical="center"/>
    </xf>
    <xf numFmtId="0" fontId="48" fillId="2" borderId="0" xfId="0" applyFont="1" applyFill="1" applyBorder="1"/>
    <xf numFmtId="0" fontId="21" fillId="2" borderId="0" xfId="0" applyFont="1" applyFill="1" applyBorder="1"/>
    <xf numFmtId="0" fontId="22" fillId="2" borderId="0" xfId="1" applyFont="1" applyFill="1" applyBorder="1" applyAlignment="1" applyProtection="1"/>
    <xf numFmtId="0" fontId="28" fillId="8" borderId="0" xfId="0" applyFont="1" applyFill="1" applyAlignment="1"/>
    <xf numFmtId="0" fontId="31" fillId="8" borderId="0" xfId="0" applyFont="1" applyFill="1" applyAlignment="1"/>
    <xf numFmtId="0" fontId="2" fillId="2" borderId="0" xfId="0" applyFont="1" applyFill="1"/>
    <xf numFmtId="0" fontId="24" fillId="2" borderId="0" xfId="0" applyFont="1" applyFill="1" applyBorder="1" applyAlignment="1">
      <alignment horizontal="center" vertical="top" wrapText="1"/>
    </xf>
    <xf numFmtId="0" fontId="24" fillId="0" borderId="14" xfId="0" applyFont="1" applyBorder="1" applyAlignment="1">
      <alignment horizontal="center" vertical="top" wrapText="1"/>
    </xf>
    <xf numFmtId="0" fontId="24" fillId="0" borderId="13" xfId="0" applyFont="1" applyBorder="1" applyAlignment="1">
      <alignment horizontal="center" vertical="top" wrapText="1"/>
    </xf>
    <xf numFmtId="0" fontId="24" fillId="0" borderId="0" xfId="0" applyFont="1" applyAlignment="1">
      <alignment horizontal="center" vertical="top" wrapText="1"/>
    </xf>
    <xf numFmtId="0" fontId="29" fillId="6" borderId="0" xfId="0" applyFont="1" applyFill="1" applyBorder="1" applyAlignment="1">
      <alignment horizontal="center" wrapText="1"/>
    </xf>
    <xf numFmtId="0" fontId="22" fillId="0" borderId="0" xfId="1" applyFont="1" applyAlignment="1" applyProtection="1"/>
    <xf numFmtId="43" fontId="20" fillId="2" borderId="0" xfId="0" applyNumberFormat="1" applyFont="1" applyFill="1" applyAlignment="1">
      <alignment horizontal="right" vertical="center" indent="2"/>
    </xf>
    <xf numFmtId="43" fontId="20" fillId="2" borderId="3" xfId="0" applyNumberFormat="1" applyFont="1" applyFill="1" applyBorder="1" applyAlignment="1">
      <alignment horizontal="right" vertical="center" indent="2"/>
    </xf>
    <xf numFmtId="2" fontId="0" fillId="2" borderId="0" xfId="0" applyNumberFormat="1" applyFill="1"/>
    <xf numFmtId="0" fontId="24" fillId="0" borderId="12" xfId="0" applyFont="1" applyBorder="1" applyAlignment="1">
      <alignment horizontal="center" vertical="top" wrapText="1"/>
    </xf>
    <xf numFmtId="0" fontId="24" fillId="0" borderId="14" xfId="0" applyFont="1" applyBorder="1" applyAlignment="1">
      <alignment horizontal="center" vertical="top" wrapText="1"/>
    </xf>
    <xf numFmtId="0" fontId="24" fillId="0" borderId="13" xfId="0" applyFont="1" applyBorder="1" applyAlignment="1">
      <alignment horizontal="center" vertical="top" wrapText="1"/>
    </xf>
    <xf numFmtId="49" fontId="47" fillId="8" borderId="0" xfId="0" applyNumberFormat="1" applyFont="1" applyFill="1" applyBorder="1" applyAlignment="1">
      <alignment horizontal="left"/>
    </xf>
    <xf numFmtId="41" fontId="9" fillId="9" borderId="30" xfId="6" applyNumberFormat="1" applyFont="1" applyFill="1" applyBorder="1" applyAlignment="1">
      <alignment horizontal="right" vertical="center" wrapText="1"/>
    </xf>
    <xf numFmtId="41" fontId="9" fillId="8" borderId="30" xfId="6" applyNumberFormat="1" applyFont="1" applyFill="1" applyBorder="1" applyAlignment="1">
      <alignment horizontal="right" vertical="center" wrapText="1"/>
    </xf>
    <xf numFmtId="41" fontId="9" fillId="8" borderId="29" xfId="6" applyNumberFormat="1" applyFont="1" applyFill="1" applyBorder="1" applyAlignment="1">
      <alignment horizontal="right" vertical="center" wrapText="1"/>
    </xf>
    <xf numFmtId="0" fontId="20" fillId="0" borderId="0" xfId="0" applyFont="1" applyAlignment="1">
      <alignment horizontal="right" vertical="top"/>
    </xf>
    <xf numFmtId="0" fontId="24" fillId="2" borderId="0" xfId="0" applyFont="1" applyFill="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0" fillId="9" borderId="0" xfId="0" applyFont="1" applyFill="1" applyAlignment="1">
      <alignment horizontal="right" vertical="top"/>
    </xf>
    <xf numFmtId="0" fontId="47" fillId="2" borderId="0" xfId="4" applyFont="1" applyFill="1" applyAlignment="1">
      <alignment vertical="center" wrapText="1"/>
    </xf>
    <xf numFmtId="165" fontId="7" fillId="9" borderId="0" xfId="2" applyNumberFormat="1" applyFont="1" applyFill="1" applyBorder="1" applyAlignment="1">
      <alignment horizontal="right" vertical="center" wrapText="1"/>
    </xf>
    <xf numFmtId="165" fontId="7" fillId="8" borderId="0" xfId="2" applyNumberFormat="1" applyFont="1" applyFill="1" applyBorder="1" applyAlignment="1">
      <alignment horizontal="right" vertical="center" wrapText="1"/>
    </xf>
    <xf numFmtId="0" fontId="47" fillId="8" borderId="0" xfId="0" applyFont="1" applyFill="1" applyBorder="1" applyAlignment="1">
      <alignment horizontal="left" vertical="center"/>
    </xf>
    <xf numFmtId="165" fontId="28" fillId="8" borderId="0" xfId="0" applyNumberFormat="1" applyFont="1" applyFill="1" applyBorder="1" applyAlignment="1">
      <alignment horizontal="center"/>
    </xf>
    <xf numFmtId="0" fontId="24" fillId="2" borderId="0" xfId="0" applyFont="1" applyFill="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167" fontId="0" fillId="0" borderId="0" xfId="3" applyNumberFormat="1" applyFont="1" applyAlignment="1">
      <alignment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0" fillId="0" borderId="0" xfId="0" applyAlignment="1">
      <alignment vertical="center"/>
    </xf>
    <xf numFmtId="0" fontId="23" fillId="0" borderId="0" xfId="0" applyFont="1" applyAlignment="1">
      <alignment vertical="center"/>
    </xf>
    <xf numFmtId="0" fontId="23" fillId="0" borderId="0" xfId="0" applyFont="1" applyAlignment="1">
      <alignment horizontal="center" vertical="center"/>
    </xf>
    <xf numFmtId="0" fontId="23" fillId="26" borderId="0" xfId="0" applyFont="1" applyFill="1" applyAlignment="1">
      <alignment vertical="top" wrapText="1"/>
    </xf>
    <xf numFmtId="0" fontId="7" fillId="9" borderId="22" xfId="0" applyFont="1" applyFill="1" applyBorder="1" applyAlignment="1">
      <alignment horizontal="left" vertical="center" wrapText="1"/>
    </xf>
    <xf numFmtId="0" fontId="7" fillId="8" borderId="22" xfId="0" applyFont="1" applyFill="1" applyBorder="1" applyAlignment="1">
      <alignment horizontal="left" vertical="center"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13" fillId="2" borderId="0" xfId="0" applyFont="1" applyFill="1" applyAlignment="1">
      <alignment horizontal="left" vertical="top" wrapText="1"/>
    </xf>
    <xf numFmtId="0" fontId="24" fillId="2" borderId="0" xfId="0" applyFont="1" applyFill="1" applyBorder="1" applyAlignment="1">
      <alignment horizontal="center" vertical="top" wrapText="1"/>
    </xf>
    <xf numFmtId="0" fontId="27" fillId="6" borderId="0" xfId="0" applyFont="1" applyFill="1" applyBorder="1" applyAlignment="1">
      <alignment horizontal="center"/>
    </xf>
    <xf numFmtId="0" fontId="22" fillId="2" borderId="0" xfId="1" applyFont="1" applyFill="1" applyAlignment="1" applyProtection="1"/>
    <xf numFmtId="0" fontId="20" fillId="0" borderId="0" xfId="0" applyFont="1" applyAlignment="1"/>
    <xf numFmtId="0" fontId="22" fillId="2" borderId="0" xfId="1" applyFont="1" applyFill="1" applyAlignment="1" applyProtection="1">
      <alignment horizontal="left" vertical="center"/>
    </xf>
    <xf numFmtId="0" fontId="47" fillId="2" borderId="0" xfId="4" applyFont="1" applyFill="1" applyAlignment="1">
      <alignment horizontal="left" vertical="center" wrapText="1"/>
    </xf>
    <xf numFmtId="0" fontId="29" fillId="6" borderId="15" xfId="0" applyFont="1" applyFill="1" applyBorder="1" applyAlignment="1">
      <alignment horizontal="center" wrapText="1"/>
    </xf>
    <xf numFmtId="0" fontId="29" fillId="6" borderId="16" xfId="0" applyFont="1" applyFill="1" applyBorder="1" applyAlignment="1">
      <alignment horizontal="center" wrapText="1"/>
    </xf>
    <xf numFmtId="0" fontId="30" fillId="6" borderId="17" xfId="0" applyFont="1" applyFill="1" applyBorder="1" applyAlignment="1">
      <alignment horizontal="center" vertical="center" wrapText="1"/>
    </xf>
    <xf numFmtId="0" fontId="30" fillId="6" borderId="18"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22" fillId="8" borderId="0" xfId="1" applyFont="1" applyFill="1" applyAlignment="1" applyProtection="1">
      <alignment horizontal="left" vertical="center"/>
    </xf>
    <xf numFmtId="0" fontId="31" fillId="8" borderId="0" xfId="0" applyFont="1" applyFill="1" applyAlignment="1">
      <alignment horizontal="left" wrapText="1"/>
    </xf>
    <xf numFmtId="0" fontId="22" fillId="8" borderId="0" xfId="1" applyFont="1" applyFill="1" applyBorder="1" applyAlignment="1" applyProtection="1">
      <alignment horizontal="left" vertical="center"/>
    </xf>
    <xf numFmtId="0" fontId="30" fillId="6" borderId="0" xfId="0" applyFont="1" applyFill="1" applyBorder="1" applyAlignment="1">
      <alignment horizontal="center" wrapText="1"/>
    </xf>
    <xf numFmtId="0" fontId="33" fillId="6" borderId="19"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1" fillId="8" borderId="0" xfId="0" applyFont="1" applyFill="1" applyBorder="1" applyAlignment="1">
      <alignment horizontal="left" wrapText="1"/>
    </xf>
    <xf numFmtId="0" fontId="22" fillId="2" borderId="0" xfId="1" applyFont="1" applyFill="1" applyAlignment="1" applyProtection="1">
      <alignment vertical="center"/>
    </xf>
    <xf numFmtId="0" fontId="20" fillId="0" borderId="0" xfId="0" applyFont="1" applyAlignment="1">
      <alignment vertical="center"/>
    </xf>
    <xf numFmtId="0" fontId="24" fillId="0" borderId="12" xfId="0" applyFont="1" applyBorder="1" applyAlignment="1">
      <alignment horizontal="center" vertical="top" wrapText="1"/>
    </xf>
    <xf numFmtId="0" fontId="24" fillId="0" borderId="14" xfId="0" applyFont="1" applyBorder="1" applyAlignment="1">
      <alignment horizontal="center" vertical="top" wrapText="1"/>
    </xf>
    <xf numFmtId="0" fontId="24" fillId="0" borderId="13" xfId="0" applyFont="1" applyBorder="1" applyAlignment="1">
      <alignment horizontal="center" vertical="top" wrapText="1"/>
    </xf>
    <xf numFmtId="0" fontId="24" fillId="0" borderId="0" xfId="0" applyFont="1" applyBorder="1" applyAlignment="1">
      <alignment horizontal="center" vertical="top" wrapText="1"/>
    </xf>
    <xf numFmtId="0" fontId="22" fillId="2" borderId="0" xfId="1" applyFont="1" applyFill="1" applyAlignment="1" applyProtection="1">
      <alignment horizontal="left"/>
    </xf>
    <xf numFmtId="0" fontId="33" fillId="6" borderId="0" xfId="0" applyFont="1" applyFill="1" applyBorder="1" applyAlignment="1">
      <alignment horizontal="center" vertical="top" wrapText="1"/>
    </xf>
    <xf numFmtId="0" fontId="29" fillId="6" borderId="0" xfId="0" applyFont="1" applyFill="1" applyBorder="1" applyAlignment="1">
      <alignment horizontal="center" wrapText="1"/>
    </xf>
    <xf numFmtId="0" fontId="33" fillId="6" borderId="0" xfId="0" applyFont="1" applyFill="1" applyBorder="1" applyAlignment="1">
      <alignment horizontal="center" vertical="center" wrapText="1"/>
    </xf>
    <xf numFmtId="0" fontId="30" fillId="6" borderId="0" xfId="0" applyFont="1" applyFill="1" applyBorder="1" applyAlignment="1">
      <alignment horizontal="left" wrapText="1"/>
    </xf>
    <xf numFmtId="0" fontId="29" fillId="6" borderId="0" xfId="0" applyFont="1" applyFill="1" applyBorder="1" applyAlignment="1">
      <alignment horizontal="center" vertical="center" wrapText="1"/>
    </xf>
    <xf numFmtId="0" fontId="31" fillId="8" borderId="0" xfId="0" applyFont="1" applyFill="1" applyBorder="1" applyAlignment="1">
      <alignment horizontal="left"/>
    </xf>
    <xf numFmtId="0" fontId="27" fillId="6" borderId="0" xfId="0" applyFont="1" applyFill="1" applyBorder="1" applyAlignment="1">
      <alignment horizontal="center" vertical="center"/>
    </xf>
    <xf numFmtId="0" fontId="35" fillId="6" borderId="0" xfId="0" applyFont="1" applyFill="1" applyBorder="1" applyAlignment="1">
      <alignment horizontal="center" vertical="center"/>
    </xf>
    <xf numFmtId="0" fontId="19" fillId="19" borderId="35" xfId="0" applyFont="1" applyFill="1" applyBorder="1" applyAlignment="1">
      <alignment horizontal="center" vertical="center"/>
    </xf>
    <xf numFmtId="0" fontId="19" fillId="19" borderId="34" xfId="0" applyFont="1" applyFill="1" applyBorder="1" applyAlignment="1">
      <alignment horizontal="center" vertical="center"/>
    </xf>
    <xf numFmtId="0" fontId="19" fillId="21" borderId="35" xfId="0" applyFont="1" applyFill="1" applyBorder="1" applyAlignment="1">
      <alignment horizontal="center" vertical="center"/>
    </xf>
    <xf numFmtId="0" fontId="19" fillId="21" borderId="34" xfId="0" applyFont="1" applyFill="1" applyBorder="1" applyAlignment="1">
      <alignment horizontal="center" vertical="center"/>
    </xf>
    <xf numFmtId="0" fontId="19" fillId="20" borderId="35" xfId="0" applyFont="1" applyFill="1" applyBorder="1" applyAlignment="1">
      <alignment horizontal="center" vertical="center"/>
    </xf>
    <xf numFmtId="0" fontId="19" fillId="20" borderId="34" xfId="0" applyFont="1" applyFill="1" applyBorder="1" applyAlignment="1">
      <alignment horizontal="center" vertical="center"/>
    </xf>
    <xf numFmtId="0" fontId="19" fillId="22" borderId="35" xfId="0" applyFont="1" applyFill="1" applyBorder="1" applyAlignment="1">
      <alignment horizontal="center" vertical="center"/>
    </xf>
    <xf numFmtId="0" fontId="19" fillId="22" borderId="34" xfId="0" applyFont="1" applyFill="1" applyBorder="1" applyAlignment="1">
      <alignment horizontal="center" vertical="center"/>
    </xf>
    <xf numFmtId="0" fontId="5" fillId="19" borderId="35" xfId="0" applyFont="1" applyFill="1" applyBorder="1" applyAlignment="1">
      <alignment horizontal="center" vertical="center"/>
    </xf>
    <xf numFmtId="0" fontId="5" fillId="19" borderId="34" xfId="0" applyFont="1" applyFill="1" applyBorder="1" applyAlignment="1">
      <alignment horizontal="center" vertical="center"/>
    </xf>
    <xf numFmtId="0" fontId="5" fillId="23" borderId="35" xfId="0" applyFont="1" applyFill="1" applyBorder="1" applyAlignment="1">
      <alignment horizontal="center" vertical="center"/>
    </xf>
    <xf numFmtId="0" fontId="5" fillId="23" borderId="36" xfId="0" applyFont="1" applyFill="1" applyBorder="1" applyAlignment="1">
      <alignment horizontal="center" vertical="center"/>
    </xf>
    <xf numFmtId="0" fontId="19" fillId="23" borderId="35" xfId="0" applyFont="1" applyFill="1" applyBorder="1" applyAlignment="1">
      <alignment horizontal="center" vertical="center"/>
    </xf>
    <xf numFmtId="0" fontId="19" fillId="23" borderId="34" xfId="0" applyFont="1" applyFill="1" applyBorder="1" applyAlignment="1">
      <alignment horizontal="center" vertical="center"/>
    </xf>
    <xf numFmtId="0" fontId="5" fillId="21" borderId="35" xfId="0" applyFont="1" applyFill="1" applyBorder="1" applyAlignment="1">
      <alignment horizontal="center" vertical="center"/>
    </xf>
    <xf numFmtId="0" fontId="5" fillId="21" borderId="36" xfId="0" applyFont="1" applyFill="1" applyBorder="1" applyAlignment="1">
      <alignment horizontal="center" vertical="center"/>
    </xf>
    <xf numFmtId="0" fontId="5" fillId="21" borderId="34" xfId="0" applyFont="1" applyFill="1" applyBorder="1" applyAlignment="1">
      <alignment horizontal="center" vertical="center"/>
    </xf>
    <xf numFmtId="0" fontId="5" fillId="20" borderId="35" xfId="0" applyFont="1" applyFill="1" applyBorder="1" applyAlignment="1">
      <alignment horizontal="center" vertical="center"/>
    </xf>
    <xf numFmtId="0" fontId="5" fillId="20" borderId="36" xfId="0" applyFont="1" applyFill="1" applyBorder="1" applyAlignment="1">
      <alignment horizontal="center" vertical="center"/>
    </xf>
    <xf numFmtId="0" fontId="5" fillId="20" borderId="34" xfId="0" applyFont="1" applyFill="1" applyBorder="1" applyAlignment="1">
      <alignment horizontal="center" vertical="center"/>
    </xf>
    <xf numFmtId="0" fontId="29" fillId="6" borderId="29"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3" fillId="6" borderId="32"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0" fillId="6" borderId="32"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0" xfId="0" applyFont="1" applyFill="1" applyBorder="1" applyAlignment="1">
      <alignment horizontal="center" vertical="center" wrapText="1"/>
    </xf>
  </cellXfs>
  <cellStyles count="7">
    <cellStyle name="Comma" xfId="2" builtinId="3"/>
    <cellStyle name="Currency" xfId="6" builtinId="4"/>
    <cellStyle name="Hyperlink" xfId="1" builtinId="8"/>
    <cellStyle name="Normal" xfId="0" builtinId="0"/>
    <cellStyle name="Normal 2" xfId="4"/>
    <cellStyle name="Normal 5" xfId="5"/>
    <cellStyle name="Percent" xfId="3" builtinId="5"/>
  </cellStyles>
  <dxfs count="56">
    <dxf>
      <fill>
        <patternFill>
          <bgColor theme="4" tint="0.59996337778862885"/>
        </patternFill>
      </fill>
    </dxf>
    <dxf>
      <fill>
        <patternFill>
          <bgColor rgb="FFC5D9F1"/>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
      <fill>
        <patternFill>
          <bgColor rgb="FFCCCCCC"/>
        </patternFill>
      </fill>
    </dxf>
    <dxf>
      <fill>
        <patternFill>
          <bgColor rgb="FFCCCCCC"/>
        </patternFill>
      </fill>
    </dxf>
  </dxfs>
  <tableStyles count="0" defaultTableStyle="TableStyleMedium2" defaultPivotStyle="PivotStyleLight16"/>
  <colors>
    <mruColors>
      <color rgb="FF993365"/>
      <color rgb="FF009999"/>
      <color rgb="FFD9D9D9"/>
      <color rgb="FFA5A5A5"/>
      <color rgb="FFAEAAAA"/>
      <color rgb="FF4F81BD"/>
      <color rgb="FFA5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2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'Fig1a-c'!$D$14:$D$24</c:f>
              <c:numCache>
                <c:formatCode>_(* #,##0_);_(* \(#,##0\);_(* "-"??_);_(@_)</c:formatCode>
                <c:ptCount val="11"/>
                <c:pt idx="0">
                  <c:v>9185</c:v>
                </c:pt>
                <c:pt idx="1">
                  <c:v>9479</c:v>
                </c:pt>
                <c:pt idx="2">
                  <c:v>9613</c:v>
                </c:pt>
                <c:pt idx="3">
                  <c:v>9534</c:v>
                </c:pt>
                <c:pt idx="4">
                  <c:v>9484</c:v>
                </c:pt>
                <c:pt idx="5">
                  <c:v>9510</c:v>
                </c:pt>
                <c:pt idx="6" formatCode="General">
                  <c:v>9295</c:v>
                </c:pt>
                <c:pt idx="7" formatCode="General">
                  <c:v>9171</c:v>
                </c:pt>
                <c:pt idx="8" formatCode="General">
                  <c:v>9156</c:v>
                </c:pt>
                <c:pt idx="9" formatCode="General">
                  <c:v>9138</c:v>
                </c:pt>
                <c:pt idx="10" formatCode="General">
                  <c:v>9005</c:v>
                </c:pt>
              </c:numCache>
            </c:numRef>
          </c:val>
        </c:ser>
        <c:ser>
          <c:idx val="1"/>
          <c:order val="1"/>
          <c:tx>
            <c:strRef>
              <c:f>'Fig1a-c'!$E$7</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'Fig1a-c'!$C$14:$C$24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'Fig1a-c'!$E$14:$E$24</c:f>
              <c:numCache>
                <c:formatCode>_(* #,##0_);_(* \(#,##0\);_(* "-"??_);_(@_)</c:formatCode>
                <c:ptCount val="11"/>
                <c:pt idx="0">
                  <c:v>8007</c:v>
                </c:pt>
                <c:pt idx="1">
                  <c:v>8110</c:v>
                </c:pt>
                <c:pt idx="2">
                  <c:v>8258</c:v>
                </c:pt>
                <c:pt idx="3">
                  <c:v>8287</c:v>
                </c:pt>
                <c:pt idx="4">
                  <c:v>8472</c:v>
                </c:pt>
                <c:pt idx="5" formatCode="General">
                  <c:v>8279</c:v>
                </c:pt>
                <c:pt idx="6" formatCode="General">
                  <c:v>8370</c:v>
                </c:pt>
                <c:pt idx="7" formatCode="General">
                  <c:v>8265</c:v>
                </c:pt>
                <c:pt idx="8" formatCode="General">
                  <c:v>8288</c:v>
                </c:pt>
                <c:pt idx="9" formatCode="General">
                  <c:v>8322</c:v>
                </c:pt>
                <c:pt idx="10" formatCode="General">
                  <c:v>7745</c:v>
                </c:pt>
              </c:numCache>
            </c:numRef>
          </c:val>
        </c:ser>
        <c:dLbls>
          <c:showLegendKey val="0"/>
          <c:showVal val="0"/>
          <c:showCatName val="0"/>
          <c:showSerName val="0"/>
          <c:showPercent val="0"/>
          <c:showBubbleSize val="0"/>
        </c:dLbls>
        <c:gapWidth val="50"/>
        <c:axId val="352970888"/>
        <c:axId val="352966968"/>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'Fig1a-c'!$F$14:$F$24</c:f>
              <c:numCache>
                <c:formatCode>General</c:formatCode>
                <c:ptCount val="11"/>
                <c:pt idx="0">
                  <c:v>323</c:v>
                </c:pt>
                <c:pt idx="1">
                  <c:v>332</c:v>
                </c:pt>
                <c:pt idx="2">
                  <c:v>335</c:v>
                </c:pt>
                <c:pt idx="3">
                  <c:v>334</c:v>
                </c:pt>
                <c:pt idx="4">
                  <c:v>335</c:v>
                </c:pt>
                <c:pt idx="5">
                  <c:v>335</c:v>
                </c:pt>
                <c:pt idx="6">
                  <c:v>333</c:v>
                </c:pt>
                <c:pt idx="7">
                  <c:v>330</c:v>
                </c:pt>
                <c:pt idx="8">
                  <c:v>327</c:v>
                </c:pt>
                <c:pt idx="9">
                  <c:v>327</c:v>
                </c:pt>
                <c:pt idx="10">
                  <c:v>325</c:v>
                </c:pt>
              </c:numCache>
            </c:numRef>
          </c:val>
          <c:smooth val="0"/>
        </c:ser>
        <c:dLbls>
          <c:showLegendKey val="0"/>
          <c:showVal val="0"/>
          <c:showCatName val="0"/>
          <c:showSerName val="0"/>
          <c:showPercent val="0"/>
          <c:showBubbleSize val="0"/>
        </c:dLbls>
        <c:marker val="1"/>
        <c:smooth val="0"/>
        <c:axId val="352968928"/>
        <c:axId val="352967360"/>
      </c:lineChart>
      <c:catAx>
        <c:axId val="352970888"/>
        <c:scaling>
          <c:orientation val="minMax"/>
        </c:scaling>
        <c:delete val="0"/>
        <c:axPos val="b"/>
        <c:numFmt formatCode="General" sourceLinked="0"/>
        <c:majorTickMark val="out"/>
        <c:minorTickMark val="none"/>
        <c:tickLblPos val="nextTo"/>
        <c:txPr>
          <a:bodyPr/>
          <a:lstStyle/>
          <a:p>
            <a:pPr>
              <a:defRPr sz="1100" b="1"/>
            </a:pPr>
            <a:endParaRPr lang="en-US"/>
          </a:p>
        </c:txPr>
        <c:crossAx val="352966968"/>
        <c:crosses val="autoZero"/>
        <c:auto val="1"/>
        <c:lblAlgn val="ctr"/>
        <c:lblOffset val="100"/>
        <c:noMultiLvlLbl val="0"/>
      </c:catAx>
      <c:valAx>
        <c:axId val="352966968"/>
        <c:scaling>
          <c:orientation val="minMax"/>
          <c:max val="10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52970888"/>
        <c:crosses val="autoZero"/>
        <c:crossBetween val="between"/>
        <c:majorUnit val="2000"/>
      </c:valAx>
      <c:valAx>
        <c:axId val="352967360"/>
        <c:scaling>
          <c:orientation val="minMax"/>
          <c:max val="5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52968928"/>
        <c:crosses val="max"/>
        <c:crossBetween val="between"/>
        <c:majorUnit val="100"/>
      </c:valAx>
      <c:catAx>
        <c:axId val="352968928"/>
        <c:scaling>
          <c:orientation val="minMax"/>
        </c:scaling>
        <c:delete val="1"/>
        <c:axPos val="b"/>
        <c:numFmt formatCode="General" sourceLinked="1"/>
        <c:majorTickMark val="out"/>
        <c:minorTickMark val="none"/>
        <c:tickLblPos val="none"/>
        <c:crossAx val="352967360"/>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'Fig5-8'!$C$5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'Fig5-8'!$C$6</c:f>
              <c:numCache>
                <c:formatCode>General</c:formatCode>
                <c:ptCount val="1"/>
                <c:pt idx="0">
                  <c:v>0.25540000000000002</c:v>
                </c:pt>
              </c:numCache>
            </c:numRef>
          </c:val>
        </c:ser>
        <c:ser>
          <c:idx val="1"/>
          <c:order val="1"/>
          <c:tx>
            <c:strRef>
              <c:f>'Fig5-8'!$D$5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'Fig5-8'!$D$6</c:f>
              <c:numCache>
                <c:formatCode>General</c:formatCode>
                <c:ptCount val="1"/>
                <c:pt idx="0">
                  <c:v>0.1754</c:v>
                </c:pt>
              </c:numCache>
            </c:numRef>
          </c:val>
        </c:ser>
        <c:ser>
          <c:idx val="2"/>
          <c:order val="2"/>
          <c:tx>
            <c:strRef>
              <c:f>'Fig5-8'!$E$5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'Fig5-8'!$E$6</c:f>
              <c:numCache>
                <c:formatCode>General</c:formatCode>
                <c:ptCount val="1"/>
                <c:pt idx="0">
                  <c:v>0.30769999999999997</c:v>
                </c:pt>
              </c:numCache>
            </c:numRef>
          </c:val>
        </c:ser>
        <c:ser>
          <c:idx val="3"/>
          <c:order val="3"/>
          <c:tx>
            <c:strRef>
              <c:f>'Fig5-8'!$F$5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'Fig5-8'!$F$6</c:f>
              <c:numCache>
                <c:formatCode>General</c:formatCode>
                <c:ptCount val="1"/>
                <c:pt idx="0">
                  <c:v>0.16619999999999999</c:v>
                </c:pt>
              </c:numCache>
            </c:numRef>
          </c:val>
        </c:ser>
        <c:ser>
          <c:idx val="4"/>
          <c:order val="4"/>
          <c:tx>
            <c:strRef>
              <c:f>'Fig5-8'!$G$5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'Fig5-8'!$G$6</c:f>
              <c:numCache>
                <c:formatCode>General</c:formatCode>
                <c:ptCount val="1"/>
                <c:pt idx="0">
                  <c:v>9.5399999999999999E-2</c:v>
                </c:pt>
              </c:numCache>
            </c:numRef>
          </c:val>
        </c:ser>
        <c:dLbls>
          <c:dLblPos val="inEnd"/>
          <c:showLegendKey val="0"/>
          <c:showVal val="1"/>
          <c:showCatName val="0"/>
          <c:showSerName val="0"/>
          <c:showPercent val="0"/>
          <c:showBubbleSize val="0"/>
        </c:dLbls>
        <c:gapWidth val="65"/>
        <c:axId val="353072416"/>
        <c:axId val="353072808"/>
      </c:barChart>
      <c:catAx>
        <c:axId val="35307241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353072808"/>
        <c:crosses val="autoZero"/>
        <c:auto val="1"/>
        <c:lblAlgn val="ctr"/>
        <c:lblOffset val="100"/>
        <c:noMultiLvlLbl val="0"/>
      </c:catAx>
      <c:valAx>
        <c:axId val="353072808"/>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53072416"/>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'Fig5-8'!$D$34:$D$35</c:f>
              <c:strCache>
                <c:ptCount val="2"/>
                <c:pt idx="0">
                  <c:v>Yes</c:v>
                </c:pt>
                <c:pt idx="1">
                  <c:v>No</c:v>
                </c:pt>
              </c:strCache>
            </c:strRef>
          </c:cat>
          <c:val>
            <c:numRef>
              <c:f>'Fig5-8'!$E$34:$E$35</c:f>
              <c:numCache>
                <c:formatCode>0.0%</c:formatCode>
                <c:ptCount val="2"/>
                <c:pt idx="0">
                  <c:v>0.30149999999999999</c:v>
                </c:pt>
                <c:pt idx="1">
                  <c:v>0.69850000000000001</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dLbl>
              <c:idx val="0"/>
              <c:layout>
                <c:manualLayout>
                  <c:x val="0.14237779857936142"/>
                  <c:y val="-0.2038652532774489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0.14520605472257303"/>
                  <c:y val="9.3023255813953487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0249839156887508"/>
                  <c:y val="-2.0671834625322936E-2"/>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3.75827435752542E-2"/>
                  <c:y val="-8.2687338501292021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'Fig5-8'!$D$91:$D$94</c:f>
              <c:strCache>
                <c:ptCount val="4"/>
                <c:pt idx="0">
                  <c:v>Yes, general education and science</c:v>
                </c:pt>
                <c:pt idx="1">
                  <c:v>Yes, general education only</c:v>
                </c:pt>
                <c:pt idx="2">
                  <c:v>Yes, science only</c:v>
                </c:pt>
                <c:pt idx="3">
                  <c:v>No</c:v>
                </c:pt>
              </c:strCache>
            </c:strRef>
          </c:cat>
          <c:val>
            <c:numRef>
              <c:f>'Fig5-8'!$E$91:$E$94</c:f>
              <c:numCache>
                <c:formatCode>0.0%</c:formatCode>
                <c:ptCount val="4"/>
                <c:pt idx="0">
                  <c:v>0.68</c:v>
                </c:pt>
                <c:pt idx="1">
                  <c:v>6.1999999999999998E-3</c:v>
                </c:pt>
                <c:pt idx="2">
                  <c:v>0.1169</c:v>
                </c:pt>
                <c:pt idx="3">
                  <c:v>0.19689999999999999</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'Fig5-8'!$B$61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'Fig5-8'!$C$60</c:f>
              <c:strCache>
                <c:ptCount val="1"/>
                <c:pt idx="0">
                  <c:v>2020-21</c:v>
                </c:pt>
              </c:strCache>
            </c:strRef>
          </c:cat>
          <c:val>
            <c:numRef>
              <c:f>'Fig5-8'!$C$61</c:f>
              <c:numCache>
                <c:formatCode>General</c:formatCode>
                <c:ptCount val="1"/>
                <c:pt idx="0">
                  <c:v>86</c:v>
                </c:pt>
              </c:numCache>
            </c:numRef>
          </c:val>
        </c:ser>
        <c:ser>
          <c:idx val="1"/>
          <c:order val="1"/>
          <c:tx>
            <c:strRef>
              <c:f>'Fig5-8'!$B$62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2020-21</c:v>
                </c:pt>
              </c:strCache>
            </c:strRef>
          </c:cat>
          <c:val>
            <c:numRef>
              <c:f>'Fig5-8'!$C$62</c:f>
              <c:numCache>
                <c:formatCode>General</c:formatCode>
                <c:ptCount val="1"/>
                <c:pt idx="0">
                  <c:v>29</c:v>
                </c:pt>
              </c:numCache>
            </c:numRef>
          </c:val>
        </c:ser>
        <c:ser>
          <c:idx val="2"/>
          <c:order val="2"/>
          <c:tx>
            <c:strRef>
              <c:f>'Fig5-8'!$B$63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'Fig5-8'!$C$60</c:f>
              <c:strCache>
                <c:ptCount val="1"/>
                <c:pt idx="0">
                  <c:v>2020-21</c:v>
                </c:pt>
              </c:strCache>
            </c:strRef>
          </c:cat>
          <c:val>
            <c:numRef>
              <c:f>'Fig5-8'!$C$63</c:f>
              <c:numCache>
                <c:formatCode>General</c:formatCode>
                <c:ptCount val="1"/>
                <c:pt idx="0">
                  <c:v>38</c:v>
                </c:pt>
              </c:numCache>
            </c:numRef>
          </c:val>
        </c:ser>
        <c:ser>
          <c:idx val="3"/>
          <c:order val="3"/>
          <c:tx>
            <c:strRef>
              <c:f>'Fig5-8'!$B$64</c:f>
              <c:strCache>
                <c:ptCount val="1"/>
                <c:pt idx="0">
                  <c:v>Other</c:v>
                </c:pt>
              </c:strCache>
            </c:strRef>
          </c:tx>
          <c:spPr>
            <a:solidFill>
              <a:srgbClr val="C8102E">
                <a:alpha val="85000"/>
              </a:srgbClr>
            </a:soli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'Fig5-8'!$C$60</c:f>
              <c:strCache>
                <c:ptCount val="1"/>
                <c:pt idx="0">
                  <c:v>2020-21</c:v>
                </c:pt>
              </c:strCache>
            </c:strRef>
          </c:cat>
          <c:val>
            <c:numRef>
              <c:f>'Fig5-8'!$C$64</c:f>
              <c:numCache>
                <c:formatCode>General</c:formatCode>
                <c:ptCount val="1"/>
                <c:pt idx="0">
                  <c:v>21</c:v>
                </c:pt>
              </c:numCache>
            </c:numRef>
          </c:val>
        </c:ser>
        <c:dLbls>
          <c:dLblPos val="inEnd"/>
          <c:showLegendKey val="0"/>
          <c:showVal val="1"/>
          <c:showCatName val="0"/>
          <c:showSerName val="0"/>
          <c:showPercent val="0"/>
          <c:showBubbleSize val="0"/>
        </c:dLbls>
        <c:gapWidth val="65"/>
        <c:axId val="590438288"/>
        <c:axId val="590439464"/>
      </c:barChart>
      <c:catAx>
        <c:axId val="5904382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0439464"/>
        <c:crosses val="autoZero"/>
        <c:auto val="1"/>
        <c:lblAlgn val="ctr"/>
        <c:lblOffset val="100"/>
        <c:noMultiLvlLbl val="0"/>
      </c:catAx>
      <c:valAx>
        <c:axId val="59043946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90438288"/>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278259335027772E-2"/>
          <c:y val="1.9325480515745581E-2"/>
          <c:w val="0.79751086434491836"/>
          <c:h val="0.80708210216481557"/>
        </c:manualLayout>
      </c:layout>
      <c:lineChart>
        <c:grouping val="standard"/>
        <c:varyColors val="0"/>
        <c:ser>
          <c:idx val="0"/>
          <c:order val="0"/>
          <c:tx>
            <c:strRef>
              <c:f>'Fig9-10'!$B$10</c:f>
              <c:strCache>
                <c:ptCount val="1"/>
                <c:pt idx="0">
                  <c:v>In-District</c:v>
                </c:pt>
              </c:strCache>
            </c:strRef>
          </c:tx>
          <c:spPr>
            <a:ln w="889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'Fig9-10'!$C$10:$M$10</c:f>
              <c:numCache>
                <c:formatCode>_("$"* #,##0_);_("$"* \(#,##0\);_("$"* "-"??_);_(@_)</c:formatCode>
                <c:ptCount val="11"/>
                <c:pt idx="0" formatCode="&quot;$&quot;#,##0">
                  <c:v>20571</c:v>
                </c:pt>
                <c:pt idx="1">
                  <c:v>22415</c:v>
                </c:pt>
                <c:pt idx="2">
                  <c:v>24931</c:v>
                </c:pt>
                <c:pt idx="3">
                  <c:v>25114.27</c:v>
                </c:pt>
                <c:pt idx="4">
                  <c:v>26541.34</c:v>
                </c:pt>
                <c:pt idx="5">
                  <c:v>27404</c:v>
                </c:pt>
                <c:pt idx="6">
                  <c:v>27646</c:v>
                </c:pt>
                <c:pt idx="7">
                  <c:v>28476</c:v>
                </c:pt>
                <c:pt idx="8">
                  <c:v>29018</c:v>
                </c:pt>
                <c:pt idx="9">
                  <c:v>29707</c:v>
                </c:pt>
                <c:pt idx="10">
                  <c:v>30197</c:v>
                </c:pt>
              </c:numCache>
            </c:numRef>
          </c:val>
          <c:smooth val="0"/>
        </c:ser>
        <c:ser>
          <c:idx val="1"/>
          <c:order val="1"/>
          <c:tx>
            <c:strRef>
              <c:f>'Fig9-10'!$B$11</c:f>
              <c:strCache>
                <c:ptCount val="1"/>
                <c:pt idx="0">
                  <c:v>Out-of-District</c:v>
                </c:pt>
              </c:strCache>
            </c:strRef>
          </c:tx>
          <c:spPr>
            <a:ln w="889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'Fig9-10'!$C$11:$M$11</c:f>
              <c:numCache>
                <c:formatCode>_("$"* #,##0_);_("$"* \(#,##0\);_("$"* "-"??_);_(@_)</c:formatCode>
                <c:ptCount val="11"/>
                <c:pt idx="0" formatCode="&quot;$&quot;#,##0">
                  <c:v>22365</c:v>
                </c:pt>
                <c:pt idx="1">
                  <c:v>24032</c:v>
                </c:pt>
                <c:pt idx="2">
                  <c:v>26619</c:v>
                </c:pt>
                <c:pt idx="3">
                  <c:v>27148.6</c:v>
                </c:pt>
                <c:pt idx="4">
                  <c:v>29465.87</c:v>
                </c:pt>
                <c:pt idx="5">
                  <c:v>29909</c:v>
                </c:pt>
                <c:pt idx="6">
                  <c:v>30599</c:v>
                </c:pt>
                <c:pt idx="7">
                  <c:v>30996</c:v>
                </c:pt>
                <c:pt idx="8">
                  <c:v>32325</c:v>
                </c:pt>
                <c:pt idx="9">
                  <c:v>32368</c:v>
                </c:pt>
                <c:pt idx="10">
                  <c:v>32854</c:v>
                </c:pt>
              </c:numCache>
            </c:numRef>
          </c:val>
          <c:smooth val="0"/>
        </c:ser>
        <c:ser>
          <c:idx val="2"/>
          <c:order val="2"/>
          <c:tx>
            <c:strRef>
              <c:f>'Fig9-10'!$B$12</c:f>
              <c:strCache>
                <c:ptCount val="1"/>
                <c:pt idx="0">
                  <c:v>Out-of-State</c:v>
                </c:pt>
              </c:strCache>
            </c:strRef>
          </c:tx>
          <c:spPr>
            <a:ln w="889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'Fig9-10'!$C$9:$M$9</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'Fig9-10'!$C$12:$M$12</c:f>
              <c:numCache>
                <c:formatCode>_("$"* #,##0_);_("$"* \(#,##0\);_("$"* "-"??_);_(@_)</c:formatCode>
                <c:ptCount val="11"/>
                <c:pt idx="0" formatCode="&quot;$&quot;#,##0">
                  <c:v>29989</c:v>
                </c:pt>
                <c:pt idx="1">
                  <c:v>32100</c:v>
                </c:pt>
                <c:pt idx="2">
                  <c:v>34327</c:v>
                </c:pt>
                <c:pt idx="3">
                  <c:v>35532.25</c:v>
                </c:pt>
                <c:pt idx="4">
                  <c:v>38243.800000000003</c:v>
                </c:pt>
                <c:pt idx="5">
                  <c:v>39391</c:v>
                </c:pt>
                <c:pt idx="6">
                  <c:v>39943</c:v>
                </c:pt>
                <c:pt idx="7">
                  <c:v>41398</c:v>
                </c:pt>
                <c:pt idx="8">
                  <c:v>42839</c:v>
                </c:pt>
                <c:pt idx="9">
                  <c:v>43215</c:v>
                </c:pt>
                <c:pt idx="10">
                  <c:v>44335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590439856"/>
        <c:axId val="590441816"/>
      </c:lineChart>
      <c:catAx>
        <c:axId val="590439856"/>
        <c:scaling>
          <c:orientation val="minMax"/>
        </c:scaling>
        <c:delete val="0"/>
        <c:axPos val="b"/>
        <c:title>
          <c:tx>
            <c:rich>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sz="1050"/>
                  <a:t>Academic Year</a:t>
                </a:r>
              </a:p>
            </c:rich>
          </c:tx>
          <c:layout>
            <c:manualLayout>
              <c:xMode val="edge"/>
              <c:yMode val="edge"/>
              <c:x val="0.4552601294709836"/>
              <c:y val="0.93911148581323756"/>
            </c:manualLayout>
          </c:layout>
          <c:overlay val="0"/>
          <c:spPr>
            <a:noFill/>
            <a:ln>
              <a:noFill/>
            </a:ln>
            <a:effectLst/>
          </c:spPr>
          <c:txPr>
            <a:bodyPr rot="0" spcFirstLastPara="1" vertOverflow="ellipsis" vert="horz" wrap="square" anchor="ctr" anchorCtr="1"/>
            <a:lstStyle/>
            <a:p>
              <a:pPr>
                <a:defRPr sz="105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0441816"/>
        <c:crosses val="autoZero"/>
        <c:auto val="1"/>
        <c:lblAlgn val="ctr"/>
        <c:lblOffset val="100"/>
        <c:noMultiLvlLbl val="0"/>
      </c:catAx>
      <c:valAx>
        <c:axId val="590441816"/>
        <c:scaling>
          <c:orientation val="minMax"/>
          <c:max val="50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0439856"/>
        <c:crosses val="autoZero"/>
        <c:crossBetween val="between"/>
        <c:majorUnit val="10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79313012544435368"/>
          <c:y val="0.5394282608118951"/>
          <c:w val="0.12421406563513526"/>
          <c:h val="0.16270060749728837"/>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2.1534317280187468E-2"/>
          <c:w val="0.92185081384600931"/>
          <c:h val="0.67801900106767254"/>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dPt>
          <c:dPt>
            <c:idx val="1"/>
            <c:invertIfNegative val="0"/>
            <c:bubble3D val="0"/>
            <c:spPr>
              <a:solidFill>
                <a:srgbClr val="009999"/>
              </a:solidFill>
              <a:ln>
                <a:noFill/>
              </a:ln>
              <a:effectLst/>
            </c:spPr>
          </c:dPt>
          <c:dPt>
            <c:idx val="2"/>
            <c:invertIfNegative val="0"/>
            <c:bubble3D val="0"/>
            <c:spPr>
              <a:solidFill>
                <a:srgbClr val="009999"/>
              </a:solidFill>
              <a:ln>
                <a:noFill/>
              </a:ln>
              <a:effectLst/>
            </c:spPr>
          </c:dPt>
          <c:dPt>
            <c:idx val="3"/>
            <c:invertIfNegative val="0"/>
            <c:bubble3D val="0"/>
            <c:spPr>
              <a:solidFill>
                <a:srgbClr val="009999"/>
              </a:solidFill>
              <a:ln>
                <a:noFill/>
              </a:ln>
              <a:effectLst/>
            </c:spPr>
          </c:dPt>
          <c:dPt>
            <c:idx val="5"/>
            <c:invertIfNegative val="0"/>
            <c:bubble3D val="0"/>
            <c:spPr>
              <a:solidFill>
                <a:srgbClr val="009999"/>
              </a:solidFill>
              <a:ln>
                <a:noFill/>
              </a:ln>
              <a:effectLst/>
            </c:spPr>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Lst>
            </c:dLbl>
            <c:dLbl>
              <c:idx val="1"/>
              <c:layout>
                <c:manualLayout>
                  <c:x val="0"/>
                  <c:y val="9.703990748442852E-2"/>
                </c:manualLayout>
              </c:layout>
              <c:tx>
                <c:rich>
                  <a:bodyPr/>
                  <a:lstStyle/>
                  <a:p>
                    <a:fld id="{49A4C656-BDD8-4CA5-A299-45F913070797}" type="VALUE">
                      <a:rPr lang="en-US"/>
                      <a:pPr/>
                      <a:t>[VALUE]</a:t>
                    </a:fld>
                    <a:endParaRPr lang="en-US"/>
                  </a:p>
                  <a:p>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2.6922431176090505E-3"/>
                  <c:y val="6.0312584713664456E-2"/>
                </c:manualLayout>
              </c:layout>
              <c:tx>
                <c:rich>
                  <a:bodyPr/>
                  <a:lstStyle/>
                  <a:p>
                    <a:fld id="{37B89DFC-4966-42C5-8651-874F962F60B8}"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'Fig9-10'!$B$40:$G$40</c:f>
              <c:strCache>
                <c:ptCount val="6"/>
                <c:pt idx="0">
                  <c:v>University or 4-year College: 
School of Health Sciences
N = 46</c:v>
                </c:pt>
                <c:pt idx="1">
                  <c:v>University or 4-year College: 
Dental School, Separate Dental Department or Other Setting
N = 39</c:v>
                </c:pt>
                <c:pt idx="2">
                  <c:v>Community College
N = 166</c:v>
                </c:pt>
                <c:pt idx="3">
                  <c:v>Technical College or Institute
N =36</c:v>
                </c:pt>
                <c:pt idx="4">
                  <c:v>Vocational School or Career College
N = 17</c:v>
                </c:pt>
                <c:pt idx="5">
                  <c:v>Other
N = 3</c:v>
                </c:pt>
              </c:strCache>
            </c:strRef>
          </c:cat>
          <c:val>
            <c:numRef>
              <c:f>'Fig9-10'!$B$41:$G$41</c:f>
              <c:numCache>
                <c:formatCode>_("$"* #,##0_);_("$"* \(#,##0\);_("$"* "-"??_);_(@_)</c:formatCode>
                <c:ptCount val="6"/>
                <c:pt idx="0">
                  <c:v>14064</c:v>
                </c:pt>
                <c:pt idx="1">
                  <c:v>15555</c:v>
                </c:pt>
                <c:pt idx="2">
                  <c:v>5048</c:v>
                </c:pt>
                <c:pt idx="3">
                  <c:v>10434</c:v>
                </c:pt>
                <c:pt idx="4">
                  <c:v>27282</c:v>
                </c:pt>
                <c:pt idx="5">
                  <c:v>21435</c:v>
                </c:pt>
              </c:numCache>
            </c:numRef>
          </c:val>
        </c:ser>
        <c:dLbls>
          <c:showLegendKey val="0"/>
          <c:showVal val="0"/>
          <c:showCatName val="0"/>
          <c:showSerName val="0"/>
          <c:showPercent val="0"/>
          <c:showBubbleSize val="0"/>
        </c:dLbls>
        <c:gapWidth val="64"/>
        <c:overlap val="-27"/>
        <c:axId val="576201936"/>
        <c:axId val="576203504"/>
      </c:barChart>
      <c:catAx>
        <c:axId val="576201936"/>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6203504"/>
        <c:crosses val="autoZero"/>
        <c:auto val="1"/>
        <c:lblAlgn val="ctr"/>
        <c:lblOffset val="100"/>
        <c:noMultiLvlLbl val="0"/>
      </c:catAx>
      <c:valAx>
        <c:axId val="576203504"/>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620193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76203896"/>
        <c:axId val="348982056"/>
      </c:barChart>
      <c:catAx>
        <c:axId val="576203896"/>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48982056"/>
        <c:crosses val="autoZero"/>
        <c:auto val="0"/>
        <c:lblAlgn val="ctr"/>
        <c:lblOffset val="100"/>
        <c:tickMarkSkip val="1"/>
        <c:noMultiLvlLbl val="0"/>
      </c:catAx>
      <c:valAx>
        <c:axId val="34898205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7620389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88415208"/>
        <c:axId val="388421480"/>
      </c:barChart>
      <c:catAx>
        <c:axId val="3884152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8421480"/>
        <c:crosses val="autoZero"/>
        <c:auto val="0"/>
        <c:lblAlgn val="ctr"/>
        <c:lblOffset val="100"/>
        <c:tickMarkSkip val="1"/>
        <c:noMultiLvlLbl val="0"/>
      </c:catAx>
      <c:valAx>
        <c:axId val="38842148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84152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3.4326286045263964E-2"/>
          <c:w val="0.88488318154861512"/>
          <c:h val="0.77979743915447608"/>
        </c:manualLayout>
      </c:layout>
      <c:barChart>
        <c:barDir val="col"/>
        <c:grouping val="clustered"/>
        <c:varyColors val="0"/>
        <c:ser>
          <c:idx val="0"/>
          <c:order val="0"/>
          <c:tx>
            <c:strRef>
              <c:f>'Fig11-12'!$C$5</c:f>
              <c:strCache>
                <c:ptCount val="1"/>
                <c:pt idx="0">
                  <c:v>Number of Dental Hygiene Students</c:v>
                </c:pt>
              </c:strCache>
            </c:strRef>
          </c:tx>
          <c:spPr>
            <a:solidFill>
              <a:srgbClr val="009999"/>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'Fig11-12'!$B$6:$B$10</c:f>
              <c:strCache>
                <c:ptCount val="5"/>
                <c:pt idx="0">
                  <c:v>Total Enrollment in Dental Hygiene Programs</c:v>
                </c:pt>
                <c:pt idx="1">
                  <c:v>Accredited Dental Assisting</c:v>
                </c:pt>
                <c:pt idx="2">
                  <c:v>Accredited Dental Laboratory Technology</c:v>
                </c:pt>
                <c:pt idx="3">
                  <c:v>Non-accredited Dental Assisting</c:v>
                </c:pt>
                <c:pt idx="4">
                  <c:v>Non-accredited Dental Laboratory Technology</c:v>
                </c:pt>
              </c:strCache>
            </c:strRef>
          </c:cat>
          <c:val>
            <c:numRef>
              <c:f>'Fig11-12'!$C$6:$C$10</c:f>
              <c:numCache>
                <c:formatCode>General</c:formatCode>
                <c:ptCount val="5"/>
                <c:pt idx="0">
                  <c:v>16079</c:v>
                </c:pt>
                <c:pt idx="1">
                  <c:v>1955</c:v>
                </c:pt>
                <c:pt idx="2">
                  <c:v>48</c:v>
                </c:pt>
                <c:pt idx="3">
                  <c:v>1322</c:v>
                </c:pt>
                <c:pt idx="4">
                  <c:v>60</c:v>
                </c:pt>
              </c:numCache>
            </c:numRef>
          </c:val>
        </c:ser>
        <c:dLbls>
          <c:showLegendKey val="0"/>
          <c:showVal val="0"/>
          <c:showCatName val="0"/>
          <c:showSerName val="0"/>
          <c:showPercent val="0"/>
          <c:showBubbleSize val="0"/>
        </c:dLbls>
        <c:gapWidth val="65"/>
        <c:axId val="388418344"/>
        <c:axId val="388416776"/>
      </c:barChart>
      <c:catAx>
        <c:axId val="388418344"/>
        <c:scaling>
          <c:orientation val="minMax"/>
        </c:scaling>
        <c:delete val="0"/>
        <c:axPos val="b"/>
        <c:title>
          <c:tx>
            <c:rich>
              <a:bodyPr/>
              <a:lstStyle/>
              <a:p>
                <a:pPr>
                  <a:defRPr/>
                </a:pPr>
                <a:r>
                  <a:rPr lang="en-US"/>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txPr>
          <a:bodyPr/>
          <a:lstStyle/>
          <a:p>
            <a:pPr>
              <a:defRPr b="1"/>
            </a:pPr>
            <a:endParaRPr lang="en-US"/>
          </a:p>
        </c:txPr>
        <c:crossAx val="388416776"/>
        <c:crosses val="autoZero"/>
        <c:auto val="1"/>
        <c:lblAlgn val="ctr"/>
        <c:lblOffset val="100"/>
        <c:noMultiLvlLbl val="0"/>
      </c:catAx>
      <c:valAx>
        <c:axId val="388416776"/>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38841834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91787547908825"/>
          <c:y val="4.793863854266539E-2"/>
          <c:w val="0.87791881886650291"/>
          <c:h val="0.85231124632910815"/>
        </c:manualLayout>
      </c:layout>
      <c:barChart>
        <c:barDir val="col"/>
        <c:grouping val="clustered"/>
        <c:varyColors val="0"/>
        <c:ser>
          <c:idx val="0"/>
          <c:order val="0"/>
          <c:tx>
            <c:strRef>
              <c:f>'Fig11-12'!$C$35</c:f>
              <c:strCache>
                <c:ptCount val="1"/>
                <c:pt idx="0">
                  <c:v>Number of Dental Hygiene Students</c:v>
                </c:pt>
              </c:strCache>
            </c:strRef>
          </c:tx>
          <c:spPr>
            <a:solidFill>
              <a:srgbClr val="993365"/>
            </a:solidFill>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'Fig11-12'!$B$36:$B$39</c:f>
              <c:strCache>
                <c:ptCount val="4"/>
                <c:pt idx="0">
                  <c:v>Total Enrollment</c:v>
                </c:pt>
                <c:pt idx="1">
                  <c:v>Job and/or Family Care Responsibilities</c:v>
                </c:pt>
                <c:pt idx="2">
                  <c:v>Requested Financial Aid</c:v>
                </c:pt>
                <c:pt idx="3">
                  <c:v>Received Financial Aid</c:v>
                </c:pt>
              </c:strCache>
            </c:strRef>
          </c:cat>
          <c:val>
            <c:numRef>
              <c:f>'Fig11-12'!$C$36:$C$39</c:f>
              <c:numCache>
                <c:formatCode>0</c:formatCode>
                <c:ptCount val="4"/>
                <c:pt idx="0" formatCode="General">
                  <c:v>16079</c:v>
                </c:pt>
                <c:pt idx="1">
                  <c:v>9061</c:v>
                </c:pt>
                <c:pt idx="2" formatCode="General">
                  <c:v>12141</c:v>
                </c:pt>
                <c:pt idx="3" formatCode="General">
                  <c:v>10655</c:v>
                </c:pt>
              </c:numCache>
            </c:numRef>
          </c:val>
        </c:ser>
        <c:dLbls>
          <c:showLegendKey val="0"/>
          <c:showVal val="0"/>
          <c:showCatName val="0"/>
          <c:showSerName val="0"/>
          <c:showPercent val="0"/>
          <c:showBubbleSize val="0"/>
        </c:dLbls>
        <c:gapWidth val="65"/>
        <c:axId val="388417560"/>
        <c:axId val="388417952"/>
      </c:barChart>
      <c:catAx>
        <c:axId val="388417560"/>
        <c:scaling>
          <c:orientation val="minMax"/>
        </c:scaling>
        <c:delete val="0"/>
        <c:axPos val="b"/>
        <c:numFmt formatCode="General" sourceLinked="0"/>
        <c:majorTickMark val="out"/>
        <c:minorTickMark val="none"/>
        <c:tickLblPos val="nextTo"/>
        <c:txPr>
          <a:bodyPr/>
          <a:lstStyle/>
          <a:p>
            <a:pPr>
              <a:defRPr b="1"/>
            </a:pPr>
            <a:endParaRPr lang="en-US"/>
          </a:p>
        </c:txPr>
        <c:crossAx val="388417952"/>
        <c:crosses val="autoZero"/>
        <c:auto val="1"/>
        <c:lblAlgn val="ctr"/>
        <c:lblOffset val="100"/>
        <c:noMultiLvlLbl val="0"/>
      </c:catAx>
      <c:valAx>
        <c:axId val="388417952"/>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38841756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'Fig1a-c'!$D$38</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'Fig1a-c'!$D$44:$D$54</c:f>
              <c:numCache>
                <c:formatCode>_(* #,##0_);_(* \(#,##0\);_(* "-"??_);_(@_)</c:formatCode>
                <c:ptCount val="11"/>
                <c:pt idx="0">
                  <c:v>15122</c:v>
                </c:pt>
                <c:pt idx="1">
                  <c:v>15784</c:v>
                </c:pt>
                <c:pt idx="2">
                  <c:v>13330</c:v>
                </c:pt>
                <c:pt idx="3">
                  <c:v>11660</c:v>
                </c:pt>
                <c:pt idx="4">
                  <c:v>11323</c:v>
                </c:pt>
                <c:pt idx="5">
                  <c:v>9725</c:v>
                </c:pt>
                <c:pt idx="6">
                  <c:v>9015</c:v>
                </c:pt>
                <c:pt idx="7">
                  <c:v>8595</c:v>
                </c:pt>
                <c:pt idx="8">
                  <c:v>8111</c:v>
                </c:pt>
                <c:pt idx="9">
                  <c:v>7431</c:v>
                </c:pt>
                <c:pt idx="10" formatCode="General">
                  <c:v>7077</c:v>
                </c:pt>
              </c:numCache>
            </c:numRef>
          </c:val>
        </c:ser>
        <c:ser>
          <c:idx val="1"/>
          <c:order val="1"/>
          <c:tx>
            <c:strRef>
              <c:f>'Fig1a-c'!$E$38</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'Fig1a-c'!$E$44:$E$54</c:f>
              <c:numCache>
                <c:formatCode>_(* #,##0_);_(* \(#,##0\);_(* "-"??_);_(@_)</c:formatCode>
                <c:ptCount val="11"/>
                <c:pt idx="0">
                  <c:v>10390</c:v>
                </c:pt>
                <c:pt idx="1">
                  <c:v>9620</c:v>
                </c:pt>
                <c:pt idx="2">
                  <c:v>8198</c:v>
                </c:pt>
                <c:pt idx="3">
                  <c:v>7397</c:v>
                </c:pt>
                <c:pt idx="4">
                  <c:v>7601</c:v>
                </c:pt>
                <c:pt idx="5">
                  <c:v>6875</c:v>
                </c:pt>
                <c:pt idx="6">
                  <c:v>6080</c:v>
                </c:pt>
                <c:pt idx="7">
                  <c:v>5962</c:v>
                </c:pt>
                <c:pt idx="8">
                  <c:v>5775</c:v>
                </c:pt>
                <c:pt idx="9">
                  <c:v>5484</c:v>
                </c:pt>
                <c:pt idx="10" formatCode="General">
                  <c:v>4923</c:v>
                </c:pt>
              </c:numCache>
            </c:numRef>
          </c:val>
        </c:ser>
        <c:dLbls>
          <c:showLegendKey val="0"/>
          <c:showVal val="0"/>
          <c:showCatName val="0"/>
          <c:showSerName val="0"/>
          <c:showPercent val="0"/>
          <c:showBubbleSize val="0"/>
        </c:dLbls>
        <c:gapWidth val="50"/>
        <c:axId val="352968536"/>
        <c:axId val="352968144"/>
      </c:barChart>
      <c:lineChart>
        <c:grouping val="standard"/>
        <c:varyColors val="0"/>
        <c:ser>
          <c:idx val="2"/>
          <c:order val="2"/>
          <c:tx>
            <c:strRef>
              <c:f>'Fig1a-c'!$F$38</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'Fig1a-c'!$C$44:$C$54</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'Fig1a-c'!$F$44:$F$54</c:f>
              <c:numCache>
                <c:formatCode>General</c:formatCode>
                <c:ptCount val="11"/>
                <c:pt idx="0">
                  <c:v>279</c:v>
                </c:pt>
                <c:pt idx="1">
                  <c:v>287</c:v>
                </c:pt>
                <c:pt idx="2">
                  <c:v>278</c:v>
                </c:pt>
                <c:pt idx="3">
                  <c:v>273</c:v>
                </c:pt>
                <c:pt idx="4">
                  <c:v>272</c:v>
                </c:pt>
                <c:pt idx="5">
                  <c:v>264</c:v>
                </c:pt>
                <c:pt idx="6">
                  <c:v>257</c:v>
                </c:pt>
                <c:pt idx="7">
                  <c:v>256</c:v>
                </c:pt>
                <c:pt idx="8">
                  <c:v>251</c:v>
                </c:pt>
                <c:pt idx="9">
                  <c:v>242</c:v>
                </c:pt>
                <c:pt idx="10">
                  <c:v>240</c:v>
                </c:pt>
              </c:numCache>
            </c:numRef>
          </c:val>
          <c:smooth val="0"/>
        </c:ser>
        <c:dLbls>
          <c:showLegendKey val="0"/>
          <c:showVal val="0"/>
          <c:showCatName val="0"/>
          <c:showSerName val="0"/>
          <c:showPercent val="0"/>
          <c:showBubbleSize val="0"/>
        </c:dLbls>
        <c:marker val="1"/>
        <c:smooth val="0"/>
        <c:axId val="352966576"/>
        <c:axId val="352971672"/>
      </c:lineChart>
      <c:catAx>
        <c:axId val="352968536"/>
        <c:scaling>
          <c:orientation val="minMax"/>
        </c:scaling>
        <c:delete val="0"/>
        <c:axPos val="b"/>
        <c:numFmt formatCode="General" sourceLinked="0"/>
        <c:majorTickMark val="out"/>
        <c:minorTickMark val="none"/>
        <c:tickLblPos val="nextTo"/>
        <c:txPr>
          <a:bodyPr/>
          <a:lstStyle/>
          <a:p>
            <a:pPr>
              <a:defRPr sz="1100" b="1"/>
            </a:pPr>
            <a:endParaRPr lang="en-US"/>
          </a:p>
        </c:txPr>
        <c:crossAx val="352968144"/>
        <c:crosses val="autoZero"/>
        <c:auto val="1"/>
        <c:lblAlgn val="ctr"/>
        <c:lblOffset val="100"/>
        <c:noMultiLvlLbl val="0"/>
      </c:catAx>
      <c:valAx>
        <c:axId val="352968144"/>
        <c:scaling>
          <c:orientation val="minMax"/>
          <c:max val="16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52968536"/>
        <c:crosses val="autoZero"/>
        <c:crossBetween val="between"/>
        <c:majorUnit val="2000"/>
      </c:valAx>
      <c:valAx>
        <c:axId val="352971672"/>
        <c:scaling>
          <c:orientation val="minMax"/>
          <c:max val="800"/>
        </c:scaling>
        <c:delete val="0"/>
        <c:axPos val="r"/>
        <c:title>
          <c:tx>
            <c:rich>
              <a:bodyPr rot="5400000" vert="horz"/>
              <a:lstStyle/>
              <a:p>
                <a:pPr>
                  <a:defRPr/>
                </a:pPr>
                <a:r>
                  <a:rPr lang="en-US"/>
                  <a:t>Number of Programs</a:t>
                </a:r>
              </a:p>
            </c:rich>
          </c:tx>
          <c:layout>
            <c:manualLayout>
              <c:xMode val="edge"/>
              <c:yMode val="edge"/>
              <c:x val="0.98317099589310675"/>
              <c:y val="0.25033264071157774"/>
            </c:manualLayout>
          </c:layout>
          <c:overlay val="0"/>
        </c:title>
        <c:numFmt formatCode="#,##0" sourceLinked="0"/>
        <c:majorTickMark val="out"/>
        <c:minorTickMark val="none"/>
        <c:tickLblPos val="nextTo"/>
        <c:crossAx val="352966576"/>
        <c:crosses val="max"/>
        <c:crossBetween val="between"/>
        <c:majorUnit val="100"/>
      </c:valAx>
      <c:catAx>
        <c:axId val="352966576"/>
        <c:scaling>
          <c:orientation val="minMax"/>
        </c:scaling>
        <c:delete val="1"/>
        <c:axPos val="b"/>
        <c:numFmt formatCode="General" sourceLinked="1"/>
        <c:majorTickMark val="out"/>
        <c:minorTickMark val="none"/>
        <c:tickLblPos val="none"/>
        <c:crossAx val="352971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pie"/>
        <c:varyColors val="1"/>
        <c:ser>
          <c:idx val="0"/>
          <c:order val="0"/>
          <c:explosion val="15"/>
          <c:dPt>
            <c:idx val="0"/>
            <c:bubble3D val="0"/>
            <c:spPr>
              <a:solidFill>
                <a:srgbClr val="0076BE"/>
              </a:solidFill>
              <a:ln>
                <a:noFill/>
              </a:ln>
              <a:effectLst>
                <a:outerShdw blurRad="57150" dist="19050" dir="5400000" algn="ctr" rotWithShape="0">
                  <a:srgbClr val="000000">
                    <a:alpha val="63000"/>
                  </a:srgbClr>
                </a:outerShdw>
              </a:effectLst>
            </c:spPr>
          </c:dPt>
          <c:dPt>
            <c:idx val="1"/>
            <c:bubble3D val="0"/>
            <c:spPr>
              <a:solidFill>
                <a:srgbClr val="C8102E"/>
              </a:solidFill>
              <a:ln>
                <a:noFill/>
              </a:ln>
              <a:effectLst>
                <a:outerShdw blurRad="57150" dist="19050" dir="5400000" algn="ctr" rotWithShape="0">
                  <a:srgbClr val="000000">
                    <a:alpha val="63000"/>
                  </a:srgbClr>
                </a:outerShdw>
              </a:effectLst>
            </c:spPr>
          </c:dPt>
          <c:dPt>
            <c:idx val="2"/>
            <c:bubble3D val="0"/>
            <c:spPr>
              <a:solidFill>
                <a:srgbClr val="339933"/>
              </a:soli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solidFill>
                <a:srgbClr val="993366"/>
              </a:solidFill>
              <a:ln>
                <a:noFill/>
              </a:ln>
              <a:effectLst>
                <a:outerShdw blurRad="57150" dist="19050" dir="5400000" algn="ctr" rotWithShape="0">
                  <a:srgbClr val="000000">
                    <a:alpha val="63000"/>
                  </a:srgbClr>
                </a:outerShdw>
              </a:effectLst>
            </c:spPr>
          </c:dPt>
          <c:dPt>
            <c:idx val="5"/>
            <c:bubble3D val="0"/>
            <c:spPr>
              <a:solidFill>
                <a:srgbClr val="009999"/>
              </a:solidFill>
              <a:ln>
                <a:noFill/>
              </a:ln>
              <a:effectLst>
                <a:outerShdw blurRad="57150" dist="19050" dir="5400000" algn="ctr" rotWithShape="0">
                  <a:srgbClr val="000000">
                    <a:alpha val="63000"/>
                  </a:srgbClr>
                </a:outerShdw>
              </a:effectLst>
            </c:spPr>
          </c:dPt>
          <c:dPt>
            <c:idx val="6"/>
            <c:bubble3D val="0"/>
            <c:spPr>
              <a:solidFill>
                <a:srgbClr val="F26522"/>
              </a:solidFill>
              <a:ln>
                <a:noFill/>
              </a:ln>
              <a:effectLst>
                <a:outerShdw blurRad="57150" dist="19050" dir="5400000" algn="ctr" rotWithShape="0">
                  <a:srgbClr val="000000">
                    <a:alpha val="63000"/>
                  </a:srgbClr>
                </a:outerShdw>
              </a:effectLst>
            </c:spPr>
          </c:dPt>
          <c:dPt>
            <c:idx val="7"/>
            <c:bubble3D val="0"/>
            <c:spPr>
              <a:solidFill>
                <a:srgbClr val="CCCCCC"/>
              </a:solidFill>
              <a:ln>
                <a:noFill/>
              </a:ln>
              <a:effectLst>
                <a:outerShdw blurRad="57150" dist="19050" dir="5400000" algn="ctr" rotWithShape="0">
                  <a:srgbClr val="000000">
                    <a:alpha val="63000"/>
                  </a:srgbClr>
                </a:outerShdw>
              </a:effectLst>
            </c:spPr>
          </c:dPt>
          <c:dLbls>
            <c:dLbl>
              <c:idx val="0"/>
              <c:layout>
                <c:manualLayout>
                  <c:x val="7.1723443328707975E-2"/>
                  <c:y val="-5.302855618798227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175004584280979"/>
                      <c:h val="0.26676850151236875"/>
                    </c:manualLayout>
                  </c15:layout>
                </c:ext>
              </c:extLst>
            </c:dLbl>
            <c:dLbl>
              <c:idx val="1"/>
              <c:layout>
                <c:manualLayout>
                  <c:x val="0.10025644604643387"/>
                  <c:y val="-0.1535346996175131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6.8967838874155224E-2"/>
                  <c:y val="6.31254811393379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263690578823633"/>
                      <c:h val="0.29748528547095587"/>
                    </c:manualLayout>
                  </c15:layout>
                </c:ext>
              </c:extLst>
            </c:dLbl>
            <c:dLbl>
              <c:idx val="3"/>
              <c:layout>
                <c:manualLayout>
                  <c:x val="-4.0784774166002971E-2"/>
                  <c:y val="5.7888745431070539E-2"/>
                </c:manualLayout>
              </c:layout>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borderCallout2">
                      <a:avLst/>
                    </a:prstGeom>
                    <a:noFill/>
                    <a:ln>
                      <a:noFill/>
                    </a:ln>
                  </c15:spPr>
                  <c15:layout>
                    <c:manualLayout>
                      <c:w val="0.19666666666666666"/>
                      <c:h val="0.19907407407407407"/>
                    </c:manualLayout>
                  </c15:layout>
                </c:ext>
              </c:extLst>
            </c:dLbl>
            <c:dLbl>
              <c:idx val="4"/>
              <c:layout>
                <c:manualLayout>
                  <c:x val="-2.6416460716133214E-2"/>
                  <c:y val="8.53185672807065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6121933663401561"/>
                      <c:h val="0.23356064325677531"/>
                    </c:manualLayout>
                  </c15:layout>
                </c:ext>
              </c:extLst>
            </c:dLbl>
            <c:dLbl>
              <c:idx val="5"/>
              <c:layout>
                <c:manualLayout>
                  <c:x val="-4.6054589891592015E-2"/>
                  <c:y val="-6.112733598831335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2702295424750737"/>
                      <c:h val="0.13502330684415026"/>
                    </c:manualLayout>
                  </c15:layout>
                </c:ext>
              </c:extLst>
            </c:dLbl>
            <c:dLbl>
              <c:idx val="6"/>
              <c:layout>
                <c:manualLayout>
                  <c:x val="-6.2565172054223253E-2"/>
                  <c:y val="-2.4910742970062896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ellipse">
                    <a:avLst/>
                  </a:prstGeom>
                  <a:noFill/>
                  <a:ln>
                    <a:noFill/>
                  </a:ln>
                </c15:spPr>
              </c:ext>
            </c:extLst>
          </c:dLbls>
          <c:cat>
            <c:strRef>
              <c:f>'Fig13'!$C$9:$C$15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c:v>
                </c:pt>
                <c:pt idx="5">
                  <c:v>Other</c:v>
                </c:pt>
                <c:pt idx="6">
                  <c:v>Continuing education toward an advanced degree</c:v>
                </c:pt>
              </c:strCache>
            </c:strRef>
          </c:cat>
          <c:val>
            <c:numRef>
              <c:f>'Fig13'!$D$9:$D$15</c:f>
              <c:numCache>
                <c:formatCode>0.0%</c:formatCode>
                <c:ptCount val="7"/>
                <c:pt idx="0">
                  <c:v>0.6216795201371037</c:v>
                </c:pt>
                <c:pt idx="1">
                  <c:v>0.13196229648671809</c:v>
                </c:pt>
                <c:pt idx="2">
                  <c:v>9.1973721793773208E-2</c:v>
                </c:pt>
                <c:pt idx="3">
                  <c:v>3.5846900885461296E-2</c:v>
                </c:pt>
                <c:pt idx="4">
                  <c:v>3.8846043987432161E-2</c:v>
                </c:pt>
                <c:pt idx="5">
                  <c:v>6.7694944301628104E-2</c:v>
                </c:pt>
                <c:pt idx="6">
                  <c:v>1.1996572407883462E-2</c:v>
                </c:pt>
              </c:numCache>
            </c:numRef>
          </c:val>
        </c:ser>
        <c:dLbls>
          <c:showLegendKey val="0"/>
          <c:showVal val="0"/>
          <c:showCatName val="0"/>
          <c:showSerName val="0"/>
          <c:showPercent val="0"/>
          <c:showBubbleSize val="0"/>
          <c:showLeaderLines val="0"/>
        </c:dLbls>
        <c:gapWidth val="88"/>
        <c:splitType val="pos"/>
        <c:splitPos val="6"/>
        <c:secondPieSize val="75"/>
        <c:serLines>
          <c:spPr>
            <a:ln w="9525" cap="flat" cmpd="sng" algn="ctr">
              <a:solidFill>
                <a:schemeClr val="tx1">
                  <a:lumMod val="75000"/>
                  <a:lumOff val="25000"/>
                  <a:alpha val="8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1.2927591525286112E-2"/>
                  <c:y val="-3.4205575508807935E-3"/>
                </c:manualLayout>
              </c:layout>
              <c:tx>
                <c:rich>
                  <a:bodyPr/>
                  <a:lstStyle/>
                  <a:p>
                    <a:pPr>
                      <a:defRPr b="1"/>
                    </a:pPr>
                    <a:r>
                      <a:rPr lang="en-US" b="1"/>
                      <a:t>Originally enrolled, </a:t>
                    </a:r>
                    <a:fld id="{B2D1E512-4C20-47EC-96FC-9626CDDAE74F}" type="VALUE">
                      <a:rPr lang="en-US" b="1"/>
                      <a:pPr>
                        <a:defRPr b="1"/>
                      </a:pPr>
                      <a:t>[VALUE]</a:t>
                    </a:fld>
                    <a:endParaRPr lang="en-US" b="1"/>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663230240549829"/>
                      <c:h val="9.7485890200102621E-2"/>
                    </c:manualLayout>
                  </c15:layout>
                  <c15:dlblFieldTable/>
                  <c15:showDataLabelsRange val="0"/>
                </c:ext>
              </c:extLst>
            </c:dLbl>
            <c:dLbl>
              <c:idx val="1"/>
              <c:layout>
                <c:manualLayout>
                  <c:x val="4.4781773412281074E-5"/>
                  <c:y val="-2.0652626220593658E-2"/>
                </c:manualLayout>
              </c:layout>
              <c:tx>
                <c:rich>
                  <a:bodyPr/>
                  <a:lstStyle/>
                  <a:p>
                    <a:pPr>
                      <a:defRPr b="1"/>
                    </a:pPr>
                    <a:fld id="{5310BED5-728F-4F12-A8D4-118D244BF307}" type="VALUE">
                      <a:rPr lang="en-US" b="1"/>
                      <a:pPr>
                        <a:defRPr b="1"/>
                      </a:pPr>
                      <a:t>[VALUE]</a:t>
                    </a:fld>
                    <a:endParaRPr lang="en-US" b="1"/>
                  </a:p>
                  <a:p>
                    <a:pPr>
                      <a:defRPr b="1"/>
                    </a:pPr>
                    <a:r>
                      <a:rPr lang="en-US" b="1"/>
                      <a:t>87.5% of</a:t>
                    </a:r>
                    <a:r>
                      <a:rPr lang="en-US" b="1" baseline="0"/>
                      <a:t> 7,651 originally enrolled</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83787915685797"/>
                      <c:h val="0.14108991891662592"/>
                    </c:manualLayout>
                  </c15:layout>
                  <c15:dlblFieldTable/>
                  <c15:showDataLabelsRange val="0"/>
                </c:ext>
              </c:extLst>
            </c:dLbl>
            <c:dLbl>
              <c:idx val="2"/>
              <c:layout>
                <c:manualLayout>
                  <c:x val="2.8173282463402156E-3"/>
                  <c:y val="-5.4121569847381187E-3"/>
                </c:manualLayout>
              </c:layout>
              <c:tx>
                <c:rich>
                  <a:bodyPr/>
                  <a:lstStyle/>
                  <a:p>
                    <a:pPr>
                      <a:defRPr b="1"/>
                    </a:pPr>
                    <a:fld id="{87A3A343-EF30-42B5-AF7B-973D0E0D2E6B}" type="VALUE">
                      <a:rPr lang="en-US" b="1"/>
                      <a:pPr>
                        <a:defRPr b="1"/>
                      </a:pPr>
                      <a:t>[VALUE]</a:t>
                    </a:fld>
                    <a:endParaRPr lang="en-US" b="1"/>
                  </a:p>
                  <a:p>
                    <a:pPr>
                      <a:defRPr b="1"/>
                    </a:pPr>
                    <a:r>
                      <a:rPr lang="en-US" b="1"/>
                      <a:t>89.5% of</a:t>
                    </a:r>
                    <a:r>
                      <a:rPr lang="en-US" b="1" baseline="0"/>
                      <a:t> 6,692</a:t>
                    </a:r>
                    <a:r>
                      <a:rPr lang="en-US" b="1"/>
                      <a:t> </a:t>
                    </a:r>
                  </a:p>
                  <a:p>
                    <a:pPr>
                      <a:defRPr b="1"/>
                    </a:pPr>
                    <a:r>
                      <a:rPr lang="en-US" b="1"/>
                      <a:t>who completed</a:t>
                    </a:r>
                    <a:r>
                      <a:rPr lang="en-US" b="1" baseline="0"/>
                      <a:t> program</a:t>
                    </a:r>
                  </a:p>
                </c:rich>
              </c:tx>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15:layout>
                    <c:manualLayout>
                      <c:w val="0.17499999999999999"/>
                      <c:h val="0.17881944444444445"/>
                    </c:manualLayout>
                  </c15:layout>
                  <c15:dlblFieldTable/>
                  <c15:showDataLabelsRange val="0"/>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a:lstStyle/>
              <a:p>
                <a:pPr>
                  <a:defRPr sz="1000" b="1">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'Fig14a-b'!$C$9:$E$9</c:f>
              <c:strCache>
                <c:ptCount val="3"/>
                <c:pt idx="0">
                  <c:v>Originally enrolled</c:v>
                </c:pt>
                <c:pt idx="1">
                  <c:v>Completed program</c:v>
                </c:pt>
                <c:pt idx="2">
                  <c:v>In dental-related activity</c:v>
                </c:pt>
              </c:strCache>
            </c:strRef>
          </c:cat>
          <c:val>
            <c:numRef>
              <c:f>'Fig14a-b'!$C$10:$E$10</c:f>
              <c:numCache>
                <c:formatCode>_(* #,##0_);_(* \(#,##0\);_(* "-"??_);_(@_)</c:formatCode>
                <c:ptCount val="3"/>
                <c:pt idx="0">
                  <c:v>7651</c:v>
                </c:pt>
                <c:pt idx="1">
                  <c:v>6692</c:v>
                </c:pt>
                <c:pt idx="2">
                  <c:v>5992</c:v>
                </c:pt>
              </c:numCache>
            </c:numRef>
          </c:val>
        </c:ser>
        <c:dLbls>
          <c:showLegendKey val="0"/>
          <c:showVal val="0"/>
          <c:showCatName val="0"/>
          <c:showSerName val="0"/>
          <c:showPercent val="0"/>
          <c:showBubbleSize val="0"/>
        </c:dLbls>
        <c:gapWidth val="150"/>
        <c:axId val="388419128"/>
        <c:axId val="388419520"/>
      </c:barChart>
      <c:catAx>
        <c:axId val="388419128"/>
        <c:scaling>
          <c:orientation val="minMax"/>
        </c:scaling>
        <c:delete val="0"/>
        <c:axPos val="b"/>
        <c:numFmt formatCode="General" sourceLinked="0"/>
        <c:majorTickMark val="out"/>
        <c:minorTickMark val="none"/>
        <c:tickLblPos val="nextTo"/>
        <c:crossAx val="388419520"/>
        <c:crosses val="autoZero"/>
        <c:auto val="1"/>
        <c:lblAlgn val="ctr"/>
        <c:lblOffset val="100"/>
        <c:noMultiLvlLbl val="0"/>
      </c:catAx>
      <c:valAx>
        <c:axId val="388419520"/>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388419128"/>
        <c:crosses val="autoZero"/>
        <c:crossBetween val="between"/>
        <c:majorUnit val="1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sz="1400"/>
              <a:t>State / Region</a:t>
            </a:r>
            <a:r>
              <a:rPr lang="en-US" sz="1400" baseline="0"/>
              <a:t>al Boards, Class of 2019</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'Fig14a-b'!$F$37:$F$40</c:f>
              <c:strCache>
                <c:ptCount val="4"/>
                <c:pt idx="0">
                  <c:v>Passed</c:v>
                </c:pt>
                <c:pt idx="1">
                  <c:v>Not passed</c:v>
                </c:pt>
                <c:pt idx="2">
                  <c:v>Did not take</c:v>
                </c:pt>
                <c:pt idx="3">
                  <c:v>Unknown</c:v>
                </c:pt>
              </c:strCache>
            </c:strRef>
          </c:cat>
          <c:val>
            <c:numRef>
              <c:f>'Fig14a-b'!$G$37:$G$40</c:f>
              <c:numCache>
                <c:formatCode>0.0%</c:formatCode>
                <c:ptCount val="4"/>
                <c:pt idx="0">
                  <c:v>0.95787831513260535</c:v>
                </c:pt>
                <c:pt idx="1">
                  <c:v>1.8862572684725572E-2</c:v>
                </c:pt>
                <c:pt idx="2">
                  <c:v>1.3189618493830662E-2</c:v>
                </c:pt>
                <c:pt idx="3">
                  <c:v>1.0069493688838463E-2</c:v>
                </c:pt>
              </c:numCache>
            </c:numRef>
          </c:val>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Written</a:t>
            </a:r>
            <a:r>
              <a:rPr lang="en-US" baseline="0"/>
              <a:t> National Boards, Class of 2019</a:t>
            </a:r>
          </a:p>
        </c:rich>
      </c:tx>
      <c:layout>
        <c:manualLayout>
          <c:xMode val="edge"/>
          <c:yMode val="edge"/>
          <c:x val="3.7501072157506803E-2"/>
          <c:y val="3.9586139240631868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3.193904151522492E-2"/>
          <c:y val="0.1512859133001084"/>
          <c:w val="0.93863262576245587"/>
          <c:h val="0.78690193137622499"/>
        </c:manualLayout>
      </c:layout>
      <c:ofPieChart>
        <c:ofPieType val="bar"/>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dPt>
          <c:dPt>
            <c:idx val="1"/>
            <c:bubble3D val="0"/>
            <c:spPr>
              <a:solidFill>
                <a:srgbClr val="FF0000"/>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chemeClr val="tx1">
                  <a:lumMod val="65000"/>
                  <a:lumOff val="35000"/>
                </a:schemeClr>
              </a:solidFill>
              <a:ln>
                <a:noFill/>
              </a:ln>
              <a:effectLst>
                <a:outerShdw blurRad="254000" sx="102000" sy="102000" algn="ctr" rotWithShape="0">
                  <a:prstClr val="black">
                    <a:alpha val="20000"/>
                  </a:prstClr>
                </a:outerShdw>
              </a:effectLst>
            </c:spPr>
          </c:dPt>
          <c:dPt>
            <c:idx val="4"/>
            <c:bubble3D val="0"/>
            <c:spPr>
              <a:solidFill>
                <a:schemeClr val="bg1">
                  <a:lumMod val="65000"/>
                </a:schemeClr>
              </a:solidFill>
              <a:ln>
                <a:noFill/>
              </a:ln>
              <a:effectLst>
                <a:outerShdw blurRad="254000" sx="102000" sy="102000" algn="ctr" rotWithShape="0">
                  <a:prstClr val="black">
                    <a:alpha val="20000"/>
                  </a:prstClr>
                </a:outerShdw>
              </a:effectLst>
            </c:spPr>
          </c:dPt>
          <c:dLbls>
            <c:dLbl>
              <c:idx val="0"/>
              <c:layout>
                <c:manualLayout>
                  <c:x val="0.14529510381882887"/>
                  <c:y val="-0.14394959723866135"/>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841453745875471E-2"/>
                  <c:y val="-0.11915534937854509"/>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4754117007968715E-2"/>
                  <c:y val="-3.5987399309665336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8562315946294671E-3"/>
                  <c:y val="0.1187584177218956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'Fig14a-b'!$P$35:$P$38</c:f>
              <c:strCache>
                <c:ptCount val="4"/>
                <c:pt idx="0">
                  <c:v>Passed</c:v>
                </c:pt>
                <c:pt idx="1">
                  <c:v>Not passed </c:v>
                </c:pt>
                <c:pt idx="2">
                  <c:v>Did not take</c:v>
                </c:pt>
                <c:pt idx="3">
                  <c:v>Unknown</c:v>
                </c:pt>
              </c:strCache>
            </c:strRef>
          </c:cat>
          <c:val>
            <c:numRef>
              <c:f>'Fig14a-b'!$Q$35:$Q$38</c:f>
              <c:numCache>
                <c:formatCode>0.0%</c:formatCode>
                <c:ptCount val="4"/>
                <c:pt idx="0">
                  <c:v>0.97807517084282458</c:v>
                </c:pt>
                <c:pt idx="1">
                  <c:v>5.41002277904328E-3</c:v>
                </c:pt>
                <c:pt idx="2">
                  <c:v>7.6879271070615035E-3</c:v>
                </c:pt>
                <c:pt idx="3">
                  <c:v>8.8268792710706149E-3</c:v>
                </c:pt>
              </c:numCache>
            </c:numRef>
          </c:val>
        </c:ser>
        <c:dLbls>
          <c:dLblPos val="ctr"/>
          <c:showLegendKey val="0"/>
          <c:showVal val="0"/>
          <c:showCatName val="0"/>
          <c:showSerName val="0"/>
          <c:showPercent val="1"/>
          <c:showBubbleSize val="0"/>
          <c:showLeaderLines val="1"/>
        </c:dLbls>
        <c:gapWidth val="85"/>
        <c:splitType val="pos"/>
        <c:splitPos val="3"/>
        <c:secondPieSize val="27"/>
        <c:serLines>
          <c:spPr>
            <a:ln w="9525">
              <a:solidFill>
                <a:schemeClr val="dk1">
                  <a:lumMod val="50000"/>
                  <a:lumOff val="50000"/>
                </a:schemeClr>
              </a:solidFill>
              <a:round/>
            </a:ln>
            <a:effectLst/>
          </c:spPr>
        </c:serLines>
      </c:of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'Fig15 | Tab16'!$B$4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Tab16'!$B$5:$B$11</c:f>
              <c:numCache>
                <c:formatCode>General</c:formatCode>
                <c:ptCount val="7"/>
                <c:pt idx="0">
                  <c:v>19.5</c:v>
                </c:pt>
                <c:pt idx="1">
                  <c:v>4.5</c:v>
                </c:pt>
                <c:pt idx="2" formatCode="0.0">
                  <c:v>3.2</c:v>
                </c:pt>
                <c:pt idx="3" formatCode="0.0">
                  <c:v>2.2999999999999998</c:v>
                </c:pt>
                <c:pt idx="4" formatCode="0.0">
                  <c:v>1.8</c:v>
                </c:pt>
                <c:pt idx="5" formatCode="0.0">
                  <c:v>1.2</c:v>
                </c:pt>
                <c:pt idx="6">
                  <c:v>8.9</c:v>
                </c:pt>
              </c:numCache>
            </c:numRef>
          </c:val>
        </c:ser>
        <c:ser>
          <c:idx val="1"/>
          <c:order val="1"/>
          <c:tx>
            <c:strRef>
              <c:f>'Fig15 | Tab16'!$C$4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50247885681173E-3"/>
                  <c:y val="-0.24686530224677547"/>
                </c:manualLayout>
              </c:layout>
              <c:tx>
                <c:rich>
                  <a:bodyPr/>
                  <a:lstStyle/>
                  <a:p>
                    <a:r>
                      <a:rPr lang="en-US"/>
                      <a:t>Max</a:t>
                    </a:r>
                    <a:r>
                      <a:rPr lang="en-US" baseline="0"/>
                      <a:t>=50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6313129897908669E-3"/>
                  <c:y val="-0.1443087209406742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0687271742277765E-3"/>
                  <c:y val="-0.22352352583493046"/>
                </c:manualLayout>
              </c:layout>
              <c:tx>
                <c:rich>
                  <a:bodyPr/>
                  <a:lstStyle/>
                  <a:p>
                    <a:r>
                      <a:rPr lang="en-US"/>
                      <a:t>Max=30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1.9107673167613637E-3"/>
                  <c:y val="-9.3954918725288092E-2"/>
                </c:manualLayout>
              </c:layout>
              <c:tx>
                <c:rich>
                  <a:bodyPr/>
                  <a:lstStyle/>
                  <a:p>
                    <a:r>
                      <a:rPr lang="en-US"/>
                      <a:t>Max=12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8.2135418126115024E-4"/>
                  <c:y val="-9.187503439203205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Max=20</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ext>
              </c:extLst>
            </c:dLbl>
            <c:dLbl>
              <c:idx val="5"/>
              <c:layout>
                <c:manualLayout>
                  <c:x val="-1.0039803389565811E-3"/>
                  <c:y val="-7.9685489957532135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 | Tab16'!$A$5:$A$11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'Fig15 | Tab16'!$C$5:$C$11</c:f>
              <c:numCache>
                <c:formatCode>General</c:formatCode>
                <c:ptCount val="7"/>
                <c:pt idx="0">
                  <c:v>30.5</c:v>
                </c:pt>
                <c:pt idx="1">
                  <c:v>15.5</c:v>
                </c:pt>
                <c:pt idx="2">
                  <c:v>26.8</c:v>
                </c:pt>
                <c:pt idx="3">
                  <c:v>9.6999999999999993</c:v>
                </c:pt>
                <c:pt idx="4">
                  <c:v>18.2</c:v>
                </c:pt>
                <c:pt idx="5">
                  <c:v>8.8000000000000007</c:v>
                </c:pt>
                <c:pt idx="6">
                  <c:v>21.1</c:v>
                </c:pt>
              </c:numCache>
            </c:numRef>
          </c:val>
        </c:ser>
        <c:dLbls>
          <c:showLegendKey val="0"/>
          <c:showVal val="0"/>
          <c:showCatName val="0"/>
          <c:showSerName val="0"/>
          <c:showPercent val="0"/>
          <c:showBubbleSize val="0"/>
        </c:dLbls>
        <c:gapWidth val="50"/>
        <c:overlap val="100"/>
        <c:axId val="388420304"/>
        <c:axId val="388414424"/>
      </c:barChart>
      <c:catAx>
        <c:axId val="38842030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414424"/>
        <c:crosses val="autoZero"/>
        <c:auto val="1"/>
        <c:lblAlgn val="ctr"/>
        <c:lblOffset val="100"/>
        <c:noMultiLvlLbl val="0"/>
      </c:catAx>
      <c:valAx>
        <c:axId val="388414424"/>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42030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'Fig16a-c'!$B$8</c:f>
              <c:strCache>
                <c:ptCount val="1"/>
                <c:pt idx="0">
                  <c:v>Masters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'Fig16a-c'!$C$8</c:f>
              <c:numCache>
                <c:formatCode>0.0%</c:formatCode>
                <c:ptCount val="1"/>
                <c:pt idx="0">
                  <c:v>0.34699999999999998</c:v>
                </c:pt>
              </c:numCache>
            </c:numRef>
          </c:val>
        </c:ser>
        <c:ser>
          <c:idx val="1"/>
          <c:order val="1"/>
          <c:tx>
            <c:strRef>
              <c:f>'Fig16a-c'!$B$7</c:f>
              <c:strCache>
                <c:ptCount val="1"/>
                <c:pt idx="0">
                  <c:v>Bachelors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'Fig16a-c'!$C$7</c:f>
              <c:numCache>
                <c:formatCode>0.0%</c:formatCode>
                <c:ptCount val="1"/>
                <c:pt idx="0">
                  <c:v>0.33500000000000002</c:v>
                </c:pt>
              </c:numCache>
            </c:numRef>
          </c:val>
        </c:ser>
        <c:ser>
          <c:idx val="2"/>
          <c:order val="2"/>
          <c:tx>
            <c:strRef>
              <c:f>'Fig16a-c'!$B$9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'Fig16a-c'!$C$9</c:f>
              <c:numCache>
                <c:formatCode>0.0%</c:formatCode>
                <c:ptCount val="1"/>
                <c:pt idx="0">
                  <c:v>0.17768595041322313</c:v>
                </c:pt>
              </c:numCache>
            </c:numRef>
          </c:val>
        </c:ser>
        <c:ser>
          <c:idx val="3"/>
          <c:order val="3"/>
          <c:tx>
            <c:strRef>
              <c:f>'Fig16a-c'!$B$10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'Fig16a-c'!$C$10</c:f>
              <c:numCache>
                <c:formatCode>0.0%</c:formatCode>
                <c:ptCount val="1"/>
                <c:pt idx="0">
                  <c:v>8.7190082644628103E-2</c:v>
                </c:pt>
              </c:numCache>
            </c:numRef>
          </c:val>
        </c:ser>
        <c:ser>
          <c:idx val="4"/>
          <c:order val="4"/>
          <c:tx>
            <c:strRef>
              <c:f>'Fig16a-c'!$B$11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'Fig16a-c'!$C$11</c:f>
              <c:numCache>
                <c:formatCode>0.0%</c:formatCode>
                <c:ptCount val="1"/>
                <c:pt idx="0">
                  <c:v>4.6280991735537187E-2</c:v>
                </c:pt>
              </c:numCache>
            </c:numRef>
          </c:val>
        </c:ser>
        <c:ser>
          <c:idx val="5"/>
          <c:order val="5"/>
          <c:tx>
            <c:strRef>
              <c:f>'Fig16a-c'!$B$12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'Fig16a-c'!$C$6</c:f>
              <c:strCache>
                <c:ptCount val="1"/>
                <c:pt idx="0">
                  <c:v>Percent</c:v>
                </c:pt>
              </c:strCache>
            </c:strRef>
          </c:cat>
          <c:val>
            <c:numRef>
              <c:f>'Fig16a-c'!$C$12</c:f>
              <c:numCache>
                <c:formatCode>0.0%</c:formatCode>
                <c:ptCount val="1"/>
                <c:pt idx="0">
                  <c:v>6.8181818181818179E-3</c:v>
                </c:pt>
              </c:numCache>
            </c:numRef>
          </c:val>
        </c:ser>
        <c:dLbls>
          <c:dLblPos val="inEnd"/>
          <c:showLegendKey val="0"/>
          <c:showVal val="1"/>
          <c:showCatName val="0"/>
          <c:showSerName val="0"/>
          <c:showPercent val="0"/>
          <c:showBubbleSize val="0"/>
        </c:dLbls>
        <c:gapWidth val="100"/>
        <c:overlap val="-24"/>
        <c:axId val="388414816"/>
        <c:axId val="580010824"/>
      </c:barChart>
      <c:catAx>
        <c:axId val="38841481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580010824"/>
        <c:crosses val="autoZero"/>
        <c:auto val="1"/>
        <c:lblAlgn val="ctr"/>
        <c:lblOffset val="100"/>
        <c:noMultiLvlLbl val="0"/>
      </c:catAx>
      <c:valAx>
        <c:axId val="58001082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8414816"/>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'Fig16a-c'!$B$35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'Fig16a-c'!$C$35</c:f>
              <c:numCache>
                <c:formatCode>0.0%</c:formatCode>
                <c:ptCount val="1"/>
                <c:pt idx="0">
                  <c:v>0.44173553719008263</c:v>
                </c:pt>
              </c:numCache>
            </c:numRef>
          </c:val>
        </c:ser>
        <c:ser>
          <c:idx val="2"/>
          <c:order val="2"/>
          <c:tx>
            <c:strRef>
              <c:f>'Fig16a-c'!$B$36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'Fig16a-c'!$C$36</c:f>
              <c:numCache>
                <c:formatCode>0.0%</c:formatCode>
                <c:ptCount val="1"/>
                <c:pt idx="0">
                  <c:v>0.22520661157024793</c:v>
                </c:pt>
              </c:numCache>
            </c:numRef>
          </c:val>
        </c:ser>
        <c:ser>
          <c:idx val="3"/>
          <c:order val="3"/>
          <c:tx>
            <c:strRef>
              <c:f>'Fig16a-c'!$B$37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'Fig16a-c'!$C$37</c:f>
              <c:numCache>
                <c:formatCode>0.0%</c:formatCode>
                <c:ptCount val="1"/>
                <c:pt idx="0">
                  <c:v>8.6363636363636365E-2</c:v>
                </c:pt>
              </c:numCache>
            </c:numRef>
          </c:val>
        </c:ser>
        <c:ser>
          <c:idx val="4"/>
          <c:order val="4"/>
          <c:tx>
            <c:strRef>
              <c:f>'Fig16a-c'!$B$38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'Fig16a-c'!$C$38</c:f>
              <c:numCache>
                <c:formatCode>0.0%</c:formatCode>
                <c:ptCount val="1"/>
                <c:pt idx="0">
                  <c:v>7.6033057851239663E-2</c:v>
                </c:pt>
              </c:numCache>
            </c:numRef>
          </c:val>
        </c:ser>
        <c:ser>
          <c:idx val="5"/>
          <c:order val="5"/>
          <c:tx>
            <c:strRef>
              <c:f>'Fig16a-c'!$B$39</c:f>
              <c:strCache>
                <c:ptCount val="1"/>
                <c:pt idx="0">
                  <c:v>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'Fig16a-c'!$C$39</c:f>
              <c:numCache>
                <c:formatCode>0.0%</c:formatCode>
                <c:ptCount val="1"/>
                <c:pt idx="0">
                  <c:v>7.1074380165289261E-2</c:v>
                </c:pt>
              </c:numCache>
            </c:numRef>
          </c:val>
        </c:ser>
        <c:ser>
          <c:idx val="6"/>
          <c:order val="6"/>
          <c:tx>
            <c:strRef>
              <c:f>'Fig16a-c'!$B$40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'Fig16a-c'!$C$40</c:f>
              <c:numCache>
                <c:formatCode>0.0%</c:formatCode>
                <c:ptCount val="1"/>
                <c:pt idx="0">
                  <c:v>9.9586776859504136E-2</c:v>
                </c:pt>
              </c:numCache>
            </c:numRef>
          </c:val>
        </c:ser>
        <c:dLbls>
          <c:dLblPos val="inEnd"/>
          <c:showLegendKey val="0"/>
          <c:showVal val="1"/>
          <c:showCatName val="0"/>
          <c:showSerName val="0"/>
          <c:showPercent val="0"/>
          <c:showBubbleSize val="0"/>
        </c:dLbls>
        <c:gapWidth val="100"/>
        <c:overlap val="-24"/>
        <c:axId val="580012784"/>
        <c:axId val="580013176"/>
        <c:extLst>
          <c:ext xmlns:c15="http://schemas.microsoft.com/office/drawing/2012/chart" uri="{02D57815-91ED-43cb-92C2-25804820EDAC}">
            <c15:filteredBarSeries>
              <c15:ser>
                <c:idx val="0"/>
                <c:order val="0"/>
                <c:tx>
                  <c:strRef>
                    <c:extLst>
                      <c:ext uri="{02D57815-91ED-43cb-92C2-25804820EDAC}">
                        <c15:formulaRef>
                          <c15:sqref>'Fig16a-c'!$B$34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'Fig16a-c'!$C$34</c15:sqref>
                        </c15:formulaRef>
                      </c:ext>
                    </c:extLst>
                    <c:numCache>
                      <c:formatCode>General</c:formatCode>
                      <c:ptCount val="1"/>
                      <c:pt idx="0">
                        <c:v>0</c:v>
                      </c:pt>
                    </c:numCache>
                  </c:numRef>
                </c:val>
              </c15:ser>
            </c15:filteredBarSeries>
          </c:ext>
        </c:extLst>
      </c:barChart>
      <c:catAx>
        <c:axId val="580012784"/>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580013176"/>
        <c:crosses val="autoZero"/>
        <c:auto val="1"/>
        <c:lblAlgn val="ctr"/>
        <c:lblOffset val="100"/>
        <c:noMultiLvlLbl val="0"/>
      </c:catAx>
      <c:valAx>
        <c:axId val="58001317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0012784"/>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2889407079693138"/>
                  <c:y val="-0.16031052921193306"/>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7620066761431694"/>
                      <c:h val="0.10716600250607299"/>
                    </c:manualLayout>
                  </c15:layout>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78192330421172"/>
                  <c:y val="1.2870658452904448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38787114084"/>
                      <c:h val="7.6198028666833201E-2"/>
                    </c:manualLayout>
                  </c15:layout>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'Fig16a-c'!$C$62:$C$67</c:f>
              <c:strCache>
                <c:ptCount val="5"/>
                <c:pt idx="0">
                  <c:v>Dental assistant / dental laboratory technician </c:v>
                </c:pt>
                <c:pt idx="1">
                  <c:v>Dental hygienist</c:v>
                </c:pt>
                <c:pt idx="2">
                  <c:v>Both dental assistant and hygienist</c:v>
                </c:pt>
                <c:pt idx="3">
                  <c:v>Dentist</c:v>
                </c:pt>
                <c:pt idx="4">
                  <c:v>Other</c:v>
                </c:pt>
              </c:strCache>
            </c:strRef>
          </c:cat>
          <c:val>
            <c:numRef>
              <c:f>'Fig16a-c'!$F$62:$F$67</c:f>
              <c:numCache>
                <c:formatCode>0.0%</c:formatCode>
                <c:ptCount val="6"/>
                <c:pt idx="0">
                  <c:v>6.6115702479338841E-3</c:v>
                </c:pt>
                <c:pt idx="1">
                  <c:v>0.72024793388429753</c:v>
                </c:pt>
                <c:pt idx="2">
                  <c:v>6.5289256198347106E-2</c:v>
                </c:pt>
                <c:pt idx="3">
                  <c:v>0.18409090909090908</c:v>
                </c:pt>
                <c:pt idx="4">
                  <c:v>2.3760330578512397E-2</c:v>
                </c:pt>
              </c:numCache>
            </c:numRef>
          </c:val>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c:ext uri="{02D57815-91ED-43cb-92C2-25804820EDAC}">
                        <c15:formulaRef>
                          <c15:sqref>'Fig16a-c'!$D$62:$D$67</c15:sqref>
                        </c15:formulaRef>
                      </c:ext>
                    </c:extLst>
                    <c:numCache>
                      <c:formatCode>General</c:formatCode>
                      <c:ptCount val="6"/>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'Fig16a-c'!$C$62:$C$67</c15:sqref>
                        </c15:formulaRef>
                      </c:ext>
                    </c:extLst>
                    <c:strCache>
                      <c:ptCount val="5"/>
                      <c:pt idx="0">
                        <c:v>Dental assistant / dental laboratory technician </c:v>
                      </c:pt>
                      <c:pt idx="1">
                        <c:v>Dental hygienist</c:v>
                      </c:pt>
                      <c:pt idx="2">
                        <c:v>Both dental assistant and hygienist</c:v>
                      </c:pt>
                      <c:pt idx="3">
                        <c:v>Dentist</c:v>
                      </c:pt>
                      <c:pt idx="4">
                        <c:v>Other</c:v>
                      </c:pt>
                    </c:strCache>
                  </c:strRef>
                </c:cat>
                <c:val>
                  <c:numRef>
                    <c:extLst xmlns:c15="http://schemas.microsoft.com/office/drawing/2012/chart">
                      <c:ext xmlns:c15="http://schemas.microsoft.com/office/drawing/2012/chart" uri="{02D57815-91ED-43cb-92C2-25804820EDAC}">
                        <c15:formulaRef>
                          <c15:sqref>'Fig16a-c'!$E$62:$E$67</c15:sqref>
                        </c15:formulaRef>
                      </c:ext>
                    </c:extLst>
                    <c:numCache>
                      <c:formatCode>General</c:formatCode>
                      <c:ptCount val="6"/>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'Fig1a-c'!$D$69</c:f>
              <c:strCache>
                <c:ptCount val="1"/>
                <c:pt idx="0">
                  <c:v>First-year capacity</c:v>
                </c:pt>
              </c:strCache>
            </c:strRef>
          </c:tx>
          <c:spPr>
            <a:solidFill>
              <a:srgbClr val="993365"/>
            </a:solidFill>
          </c:spPr>
          <c:invertIfNegative val="0"/>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'Fig1a-c'!$D$75:$D$85</c:f>
              <c:numCache>
                <c:formatCode>General</c:formatCode>
                <c:ptCount val="11"/>
                <c:pt idx="0">
                  <c:v>659</c:v>
                </c:pt>
                <c:pt idx="1">
                  <c:v>582</c:v>
                </c:pt>
                <c:pt idx="2">
                  <c:v>555</c:v>
                </c:pt>
                <c:pt idx="3">
                  <c:v>551</c:v>
                </c:pt>
                <c:pt idx="4">
                  <c:v>559</c:v>
                </c:pt>
                <c:pt idx="5">
                  <c:v>472</c:v>
                </c:pt>
                <c:pt idx="6">
                  <c:v>487</c:v>
                </c:pt>
                <c:pt idx="7">
                  <c:v>455</c:v>
                </c:pt>
                <c:pt idx="8">
                  <c:v>446</c:v>
                </c:pt>
                <c:pt idx="9">
                  <c:v>449</c:v>
                </c:pt>
                <c:pt idx="10">
                  <c:v>451</c:v>
                </c:pt>
              </c:numCache>
            </c:numRef>
          </c:val>
        </c:ser>
        <c:ser>
          <c:idx val="1"/>
          <c:order val="1"/>
          <c:tx>
            <c:strRef>
              <c:f>'Fig1a-c'!$E$69</c:f>
              <c:strCache>
                <c:ptCount val="1"/>
                <c:pt idx="0">
                  <c:v>First-year enrollment</c:v>
                </c:pt>
              </c:strCache>
            </c:strRef>
          </c:tx>
          <c:spPr>
            <a:solidFill>
              <a:srgbClr val="009999"/>
            </a:solidFill>
          </c:spPr>
          <c:invertIfNegative val="0"/>
          <c:dLbls>
            <c:dLbl>
              <c:idx val="6"/>
              <c:numFmt formatCode="#,##0" sourceLinked="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'Fig1a-c'!$E$75:$E$85</c:f>
              <c:numCache>
                <c:formatCode>General</c:formatCode>
                <c:ptCount val="11"/>
                <c:pt idx="0">
                  <c:v>431</c:v>
                </c:pt>
                <c:pt idx="1">
                  <c:v>421</c:v>
                </c:pt>
                <c:pt idx="2">
                  <c:v>435</c:v>
                </c:pt>
                <c:pt idx="3">
                  <c:v>402</c:v>
                </c:pt>
                <c:pt idx="4">
                  <c:v>320</c:v>
                </c:pt>
                <c:pt idx="5">
                  <c:v>303</c:v>
                </c:pt>
                <c:pt idx="6">
                  <c:v>324</c:v>
                </c:pt>
                <c:pt idx="7">
                  <c:v>303</c:v>
                </c:pt>
                <c:pt idx="8">
                  <c:v>319</c:v>
                </c:pt>
                <c:pt idx="9">
                  <c:v>313</c:v>
                </c:pt>
                <c:pt idx="10">
                  <c:v>253</c:v>
                </c:pt>
              </c:numCache>
            </c:numRef>
          </c:val>
        </c:ser>
        <c:dLbls>
          <c:showLegendKey val="0"/>
          <c:showVal val="0"/>
          <c:showCatName val="0"/>
          <c:showSerName val="0"/>
          <c:showPercent val="0"/>
          <c:showBubbleSize val="0"/>
        </c:dLbls>
        <c:gapWidth val="50"/>
        <c:axId val="352969320"/>
        <c:axId val="352965008"/>
      </c:barChart>
      <c:lineChart>
        <c:grouping val="standard"/>
        <c:varyColors val="0"/>
        <c:ser>
          <c:idx val="2"/>
          <c:order val="2"/>
          <c:tx>
            <c:strRef>
              <c:f>'Fig1a-c'!$F$69</c:f>
              <c:strCache>
                <c:ptCount val="1"/>
                <c:pt idx="0">
                  <c:v>Number of Programs</c:v>
                </c:pt>
              </c:strCache>
            </c:strRef>
          </c:tx>
          <c:spPr>
            <a:ln>
              <a:solidFill>
                <a:srgbClr val="FFC000"/>
              </a:solidFill>
            </a:ln>
          </c:spPr>
          <c:marker>
            <c:symbol val="circle"/>
            <c:size val="7"/>
            <c:spPr>
              <a:solidFill>
                <a:srgbClr val="FFC000">
                  <a:alpha val="99000"/>
                </a:srgbClr>
              </a:solidFill>
              <a:ln>
                <a:noFill/>
              </a:ln>
            </c:spPr>
          </c:marker>
          <c:dLbls>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'Fig1a-c'!$F$75:$F$85</c:f>
              <c:numCache>
                <c:formatCode>General</c:formatCode>
                <c:ptCount val="11"/>
                <c:pt idx="0">
                  <c:v>20</c:v>
                </c:pt>
                <c:pt idx="1">
                  <c:v>19</c:v>
                </c:pt>
                <c:pt idx="2">
                  <c:v>19</c:v>
                </c:pt>
                <c:pt idx="3">
                  <c:v>19</c:v>
                </c:pt>
                <c:pt idx="4">
                  <c:v>19</c:v>
                </c:pt>
                <c:pt idx="5">
                  <c:v>17</c:v>
                </c:pt>
                <c:pt idx="6">
                  <c:v>17</c:v>
                </c:pt>
                <c:pt idx="7">
                  <c:v>15</c:v>
                </c:pt>
                <c:pt idx="8">
                  <c:v>14</c:v>
                </c:pt>
                <c:pt idx="9">
                  <c:v>14</c:v>
                </c:pt>
                <c:pt idx="10">
                  <c:v>13</c:v>
                </c:pt>
              </c:numCache>
            </c:numRef>
          </c:val>
          <c:smooth val="0"/>
        </c:ser>
        <c:dLbls>
          <c:showLegendKey val="0"/>
          <c:showVal val="0"/>
          <c:showCatName val="0"/>
          <c:showSerName val="0"/>
          <c:showPercent val="0"/>
          <c:showBubbleSize val="0"/>
        </c:dLbls>
        <c:marker val="1"/>
        <c:smooth val="0"/>
        <c:axId val="348985976"/>
        <c:axId val="348983624"/>
      </c:lineChart>
      <c:catAx>
        <c:axId val="352969320"/>
        <c:scaling>
          <c:orientation val="minMax"/>
        </c:scaling>
        <c:delete val="0"/>
        <c:axPos val="b"/>
        <c:numFmt formatCode="General" sourceLinked="0"/>
        <c:majorTickMark val="out"/>
        <c:minorTickMark val="none"/>
        <c:tickLblPos val="nextTo"/>
        <c:txPr>
          <a:bodyPr/>
          <a:lstStyle/>
          <a:p>
            <a:pPr>
              <a:defRPr sz="1100" b="1"/>
            </a:pPr>
            <a:endParaRPr lang="en-US"/>
          </a:p>
        </c:txPr>
        <c:crossAx val="352965008"/>
        <c:crosses val="autoZero"/>
        <c:auto val="1"/>
        <c:lblAlgn val="ctr"/>
        <c:lblOffset val="100"/>
        <c:noMultiLvlLbl val="0"/>
      </c:catAx>
      <c:valAx>
        <c:axId val="352965008"/>
        <c:scaling>
          <c:orientation val="minMax"/>
          <c:max val="7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52969320"/>
        <c:crosses val="autoZero"/>
        <c:crossBetween val="between"/>
        <c:majorUnit val="100"/>
      </c:valAx>
      <c:valAx>
        <c:axId val="348983624"/>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48985976"/>
        <c:crosses val="max"/>
        <c:crossBetween val="between"/>
        <c:majorUnit val="20"/>
      </c:valAx>
      <c:catAx>
        <c:axId val="348985976"/>
        <c:scaling>
          <c:orientation val="minMax"/>
        </c:scaling>
        <c:delete val="1"/>
        <c:axPos val="b"/>
        <c:numFmt formatCode="General" sourceLinked="1"/>
        <c:majorTickMark val="out"/>
        <c:minorTickMark val="none"/>
        <c:tickLblPos val="none"/>
        <c:crossAx val="348983624"/>
        <c:crosses val="autoZero"/>
        <c:auto val="1"/>
        <c:lblAlgn val="ctr"/>
        <c:lblOffset val="100"/>
        <c:noMultiLvlLbl val="0"/>
      </c:cat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26516668489355499"/>
          <c:y val="0.87539575131233593"/>
          <c:w val="0.46966663021289007"/>
          <c:h val="6.3840359798775156E-2"/>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c:sp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n=325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 Diploma (n=2)</c:v>
                </c:pt>
                <c:pt idx="1">
                  <c:v>Associate degree (n=258)</c:v>
                </c:pt>
                <c:pt idx="2">
                  <c:v>Baccalaureate degree (n=9)</c:v>
                </c:pt>
                <c:pt idx="3">
                  <c:v>Baccalaureate degree in dental hygiene (n=56)</c:v>
                </c:pt>
              </c:strCache>
            </c:strRef>
          </c:cat>
          <c:val>
            <c:numRef>
              <c:f>'Fig2'!$C$6:$C$9</c:f>
              <c:numCache>
                <c:formatCode>0.0%</c:formatCode>
                <c:ptCount val="4"/>
                <c:pt idx="0">
                  <c:v>6.1538461538461538E-3</c:v>
                </c:pt>
                <c:pt idx="1">
                  <c:v>0.79384615384615387</c:v>
                </c:pt>
                <c:pt idx="2">
                  <c:v>2.7692307692307693E-2</c:v>
                </c:pt>
                <c:pt idx="3">
                  <c:v>0.1723076923076923</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n=240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(n=150)</c:v>
                </c:pt>
                <c:pt idx="1">
                  <c:v>Associate degree (n=9)</c:v>
                </c:pt>
                <c:pt idx="2">
                  <c:v>Diploma (n=81)</c:v>
                </c:pt>
              </c:strCache>
            </c:strRef>
          </c:cat>
          <c:val>
            <c:numRef>
              <c:f>'Fig2'!$C$33:$C$35</c:f>
              <c:numCache>
                <c:formatCode>0.0%</c:formatCode>
                <c:ptCount val="3"/>
                <c:pt idx="0">
                  <c:v>0.625</c:v>
                </c:pt>
                <c:pt idx="1">
                  <c:v>3.7499999999999999E-2</c:v>
                </c:pt>
                <c:pt idx="2">
                  <c:v>0.33750000000000002</c:v>
                </c:pt>
              </c:numCache>
            </c:numRef>
          </c:val>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01532567049807E-2"/>
                  <c:y val="-0.2321054207846661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'Fig2'!$B$55:$B$58</c:f>
              <c:strCache>
                <c:ptCount val="4"/>
                <c:pt idx="0">
                  <c:v>Certificate (n=5)</c:v>
                </c:pt>
                <c:pt idx="1">
                  <c:v>Associate degree (n=6)</c:v>
                </c:pt>
                <c:pt idx="2">
                  <c:v>Diploma (n=1)</c:v>
                </c:pt>
                <c:pt idx="3">
                  <c:v>Bachelor of Science in Dental Technology (n=1)</c:v>
                </c:pt>
              </c:strCache>
            </c:strRef>
          </c:cat>
          <c:val>
            <c:numRef>
              <c:f>'Fig2'!$C$55:$C$58</c:f>
              <c:numCache>
                <c:formatCode>0.0%</c:formatCode>
                <c:ptCount val="4"/>
                <c:pt idx="0">
                  <c:v>0.38461538461538464</c:v>
                </c:pt>
                <c:pt idx="1">
                  <c:v>0.46153846153846156</c:v>
                </c:pt>
                <c:pt idx="2">
                  <c:v>7.6923076923076927E-2</c:v>
                </c:pt>
                <c:pt idx="3">
                  <c:v>7.6923076923076927E-2</c:v>
                </c:pt>
              </c:numCache>
            </c:numRef>
          </c:val>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2.0892687559354226E-2"/>
                  <c:y val="-0.2966162706983441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Lst>
            </c:dLbl>
            <c:dLbl>
              <c:idx val="1"/>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Lst>
            </c:dLbl>
            <c:dLbl>
              <c:idx val="2"/>
              <c:layout>
                <c:manualLayout>
                  <c:x val="0"/>
                  <c:y val="-2.8797696184305256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Lst>
            </c:dLbl>
            <c:dLbl>
              <c:idx val="3"/>
              <c:layout>
                <c:manualLayout>
                  <c:x val="2.2122951081076661E-2"/>
                  <c:y val="6.3133454472037148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'Fig3'!$C$8:$C$11</c:f>
              <c:strCache>
                <c:ptCount val="4"/>
                <c:pt idx="0">
                  <c:v>Public</c:v>
                </c:pt>
                <c:pt idx="1">
                  <c:v>Private non-profit</c:v>
                </c:pt>
                <c:pt idx="2">
                  <c:v>Private for-profit</c:v>
                </c:pt>
                <c:pt idx="3">
                  <c:v>Private, state-related</c:v>
                </c:pt>
              </c:strCache>
            </c:strRef>
          </c:cat>
          <c:val>
            <c:numRef>
              <c:f>'Fig3'!$D$8:$D$11</c:f>
              <c:numCache>
                <c:formatCode>0.0%</c:formatCode>
                <c:ptCount val="4"/>
                <c:pt idx="0">
                  <c:v>0.84615384615384615</c:v>
                </c:pt>
                <c:pt idx="1">
                  <c:v>6.7692307692307691E-2</c:v>
                </c:pt>
                <c:pt idx="2">
                  <c:v>8.3076923076923076E-2</c:v>
                </c:pt>
                <c:pt idx="3">
                  <c:v>3.0769230769230769E-3</c:v>
                </c:pt>
              </c:numCache>
            </c:numRef>
          </c:val>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705518291695018E-2"/>
          <c:y val="1.8108203444956623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'Fig4a-b'!$E$11:$O$11</c:f>
              <c:numCache>
                <c:formatCode>General</c:formatCode>
                <c:ptCount val="11"/>
                <c:pt idx="0">
                  <c:v>34117</c:v>
                </c:pt>
                <c:pt idx="1">
                  <c:v>33972</c:v>
                </c:pt>
                <c:pt idx="2">
                  <c:v>32697</c:v>
                </c:pt>
                <c:pt idx="3">
                  <c:v>32189</c:v>
                </c:pt>
                <c:pt idx="4">
                  <c:v>33107</c:v>
                </c:pt>
                <c:pt idx="5">
                  <c:v>32748</c:v>
                </c:pt>
                <c:pt idx="6">
                  <c:v>34234</c:v>
                </c:pt>
                <c:pt idx="7">
                  <c:v>34410</c:v>
                </c:pt>
                <c:pt idx="8">
                  <c:v>35297</c:v>
                </c:pt>
                <c:pt idx="9">
                  <c:v>36075</c:v>
                </c:pt>
                <c:pt idx="10">
                  <c:v>34826</c:v>
                </c:pt>
              </c:numCache>
            </c:numRef>
          </c:val>
          <c:smooth val="0"/>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'Fig4a-b'!$E$10:$O$10</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'Fig4a-b'!$E$12:$O$12</c:f>
              <c:numCache>
                <c:formatCode>General</c:formatCode>
                <c:ptCount val="11"/>
                <c:pt idx="0">
                  <c:v>9821</c:v>
                </c:pt>
                <c:pt idx="1">
                  <c:v>9992</c:v>
                </c:pt>
                <c:pt idx="2">
                  <c:v>10185</c:v>
                </c:pt>
                <c:pt idx="3">
                  <c:v>10005</c:v>
                </c:pt>
                <c:pt idx="4">
                  <c:v>10129</c:v>
                </c:pt>
                <c:pt idx="5">
                  <c:v>10349</c:v>
                </c:pt>
                <c:pt idx="6">
                  <c:v>10207</c:v>
                </c:pt>
                <c:pt idx="7">
                  <c:v>9921</c:v>
                </c:pt>
                <c:pt idx="8">
                  <c:v>10165</c:v>
                </c:pt>
                <c:pt idx="9">
                  <c:v>9892</c:v>
                </c:pt>
                <c:pt idx="10">
                  <c:v>9371</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48983232"/>
        <c:axId val="348985584"/>
      </c:lineChart>
      <c:catAx>
        <c:axId val="348983232"/>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5584"/>
        <c:crosses val="autoZero"/>
        <c:auto val="1"/>
        <c:lblAlgn val="ctr"/>
        <c:lblOffset val="100"/>
        <c:noMultiLvlLbl val="0"/>
      </c:catAx>
      <c:valAx>
        <c:axId val="348985584"/>
        <c:scaling>
          <c:orientation val="minMax"/>
          <c:max val="4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8983232"/>
        <c:crosses val="autoZero"/>
        <c:crossBetween val="between"/>
        <c:majorUnit val="10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'Fig4a-b'!$F$43:$P$43</c:f>
              <c:numCache>
                <c:formatCode>0.0</c:formatCode>
                <c:ptCount val="11"/>
                <c:pt idx="0">
                  <c:v>30.405572755417957</c:v>
                </c:pt>
                <c:pt idx="1">
                  <c:v>30.096385542168676</c:v>
                </c:pt>
                <c:pt idx="2">
                  <c:v>30.402985074626866</c:v>
                </c:pt>
                <c:pt idx="3">
                  <c:v>29.95508982035928</c:v>
                </c:pt>
                <c:pt idx="4">
                  <c:v>30.235820895522387</c:v>
                </c:pt>
                <c:pt idx="5">
                  <c:v>31.265861027190333</c:v>
                </c:pt>
                <c:pt idx="6">
                  <c:v>30.93030303030303</c:v>
                </c:pt>
                <c:pt idx="7">
                  <c:v>30.62037037037037</c:v>
                </c:pt>
                <c:pt idx="8">
                  <c:v>31.865203761755485</c:v>
                </c:pt>
                <c:pt idx="9">
                  <c:v>30.81619937694704</c:v>
                </c:pt>
                <c:pt idx="10">
                  <c:v>30.927392739273927</c:v>
                </c:pt>
              </c:numCache>
            </c:numRef>
          </c:val>
          <c:smooth val="0"/>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'Fig4a-b'!$F$42:$P$42</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'Fig4a-b'!$F$44:$P$44</c:f>
              <c:numCache>
                <c:formatCode>0.0</c:formatCode>
                <c:ptCount val="11"/>
                <c:pt idx="0">
                  <c:v>105.62538699690403</c:v>
                </c:pt>
                <c:pt idx="1">
                  <c:v>102.32530120481928</c:v>
                </c:pt>
                <c:pt idx="2">
                  <c:v>97.602985074626872</c:v>
                </c:pt>
                <c:pt idx="3">
                  <c:v>96.374251497005986</c:v>
                </c:pt>
                <c:pt idx="4">
                  <c:v>98.826865671641798</c:v>
                </c:pt>
                <c:pt idx="5">
                  <c:v>98.936555891238669</c:v>
                </c:pt>
                <c:pt idx="6">
                  <c:v>103.73939393939393</c:v>
                </c:pt>
                <c:pt idx="7">
                  <c:v>106.20370370370371</c:v>
                </c:pt>
                <c:pt idx="8">
                  <c:v>110.64890282131661</c:v>
                </c:pt>
                <c:pt idx="9">
                  <c:v>112.38317757009345</c:v>
                </c:pt>
                <c:pt idx="10">
                  <c:v>114.93729372937294</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53073984"/>
        <c:axId val="353072024"/>
      </c:lineChart>
      <c:catAx>
        <c:axId val="353073984"/>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072024"/>
        <c:crosses val="autoZero"/>
        <c:auto val="1"/>
        <c:lblAlgn val="ctr"/>
        <c:lblOffset val="100"/>
        <c:noMultiLvlLbl val="0"/>
      </c:catAx>
      <c:valAx>
        <c:axId val="353072024"/>
        <c:scaling>
          <c:orientation val="minMax"/>
          <c:max val="2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3073984"/>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11.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86</a:t>
          </a:r>
        </a:p>
      </cdr:txBody>
    </cdr:sp>
  </cdr:relSizeAnchor>
  <cdr:relSizeAnchor xmlns:cdr="http://schemas.openxmlformats.org/drawingml/2006/chartDrawing">
    <cdr:from>
      <cdr:x>0.4099</cdr:x>
      <cdr:y>0.59416</cdr:y>
    </cdr:from>
    <cdr:to>
      <cdr:x>0.48968</cdr:x>
      <cdr:y>0.66578</cdr:y>
    </cdr:to>
    <cdr:sp macro="" textlink="">
      <cdr:nvSpPr>
        <cdr:cNvPr id="3" name="TextBox 2"/>
        <cdr:cNvSpPr txBox="1"/>
      </cdr:nvSpPr>
      <cdr:spPr>
        <a:xfrm xmlns:a="http://schemas.openxmlformats.org/drawingml/2006/main">
          <a:off x="2838424" y="2133583"/>
          <a:ext cx="552451" cy="25718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29</a:t>
          </a:r>
        </a:p>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0.59422</cdr:x>
      <cdr:y>0.52918</cdr:y>
    </cdr:from>
    <cdr:to>
      <cdr:x>0.67675</cdr:x>
      <cdr:y>0.59151</cdr:y>
    </cdr:to>
    <cdr:sp macro="" textlink="">
      <cdr:nvSpPr>
        <cdr:cNvPr id="4" name="TextBox 3"/>
        <cdr:cNvSpPr txBox="1"/>
      </cdr:nvSpPr>
      <cdr:spPr>
        <a:xfrm xmlns:a="http://schemas.openxmlformats.org/drawingml/2006/main">
          <a:off x="4114780" y="1900254"/>
          <a:ext cx="571494" cy="22382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panose="020B0604020202020204" pitchFamily="34" charset="0"/>
              <a:cs typeface="Arial" panose="020B0604020202020204" pitchFamily="34" charset="0"/>
            </a:rPr>
            <a:t>38</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76200</xdr:rowOff>
    </xdr:from>
    <xdr:to>
      <xdr:col>13</xdr:col>
      <xdr:colOff>85727</xdr:colOff>
      <xdr:row>29</xdr:row>
      <xdr:rowOff>90488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114300</xdr:rowOff>
    </xdr:from>
    <xdr:to>
      <xdr:col>13</xdr:col>
      <xdr:colOff>147637</xdr:colOff>
      <xdr:row>50</xdr:row>
      <xdr:rowOff>157162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xdr:row>
      <xdr:rowOff>85725</xdr:rowOff>
    </xdr:from>
    <xdr:to>
      <xdr:col>10</xdr:col>
      <xdr:colOff>419100</xdr:colOff>
      <xdr:row>27</xdr:row>
      <xdr:rowOff>7620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32</xdr:row>
      <xdr:rowOff>53339</xdr:rowOff>
    </xdr:from>
    <xdr:to>
      <xdr:col>10</xdr:col>
      <xdr:colOff>428625</xdr:colOff>
      <xdr:row>56</xdr:row>
      <xdr:rowOff>131444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2</xdr:row>
      <xdr:rowOff>85724</xdr:rowOff>
    </xdr:from>
    <xdr:to>
      <xdr:col>15</xdr:col>
      <xdr:colOff>28575</xdr:colOff>
      <xdr:row>27</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2</xdr:row>
      <xdr:rowOff>76200</xdr:rowOff>
    </xdr:from>
    <xdr:to>
      <xdr:col>9</xdr:col>
      <xdr:colOff>323850</xdr:colOff>
      <xdr:row>25</xdr:row>
      <xdr:rowOff>55245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133350</xdr:rowOff>
    </xdr:from>
    <xdr:to>
      <xdr:col>21</xdr:col>
      <xdr:colOff>571499</xdr:colOff>
      <xdr:row>46</xdr:row>
      <xdr:rowOff>114300</xdr:rowOff>
    </xdr:to>
    <xdr:grpSp>
      <xdr:nvGrpSpPr>
        <xdr:cNvPr id="15" name="Group 14"/>
        <xdr:cNvGrpSpPr/>
      </xdr:nvGrpSpPr>
      <xdr:grpSpPr>
        <a:xfrm>
          <a:off x="0" y="5073650"/>
          <a:ext cx="16236949" cy="2940050"/>
          <a:chOff x="133350" y="5219700"/>
          <a:chExt cx="15535274" cy="3400425"/>
        </a:xfrm>
      </xdr:grpSpPr>
      <xdr:graphicFrame macro="">
        <xdr:nvGraphicFramePr>
          <xdr:cNvPr id="13" name="Chart 12"/>
          <xdr:cNvGraphicFramePr/>
        </xdr:nvGraphicFramePr>
        <xdr:xfrm>
          <a:off x="133350" y="5224461"/>
          <a:ext cx="7820024" cy="339566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 name="Chart 13"/>
          <xdr:cNvGraphicFramePr/>
        </xdr:nvGraphicFramePr>
        <xdr:xfrm>
          <a:off x="7981950" y="5219700"/>
          <a:ext cx="7686674" cy="34004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171450</xdr:colOff>
      <xdr:row>39</xdr:row>
      <xdr:rowOff>142875</xdr:rowOff>
    </xdr:from>
    <xdr:to>
      <xdr:col>0</xdr:col>
      <xdr:colOff>1628775</xdr:colOff>
      <xdr:row>44</xdr:row>
      <xdr:rowOff>104775</xdr:rowOff>
    </xdr:to>
    <xdr:sp macro="" textlink="">
      <xdr:nvSpPr>
        <xdr:cNvPr id="3" name="TextBox 2"/>
        <xdr:cNvSpPr txBox="1"/>
      </xdr:nvSpPr>
      <xdr:spPr>
        <a:xfrm>
          <a:off x="171450" y="7381875"/>
          <a:ext cx="14573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7,051 students for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9</xdr:col>
      <xdr:colOff>923924</xdr:colOff>
      <xdr:row>39</xdr:row>
      <xdr:rowOff>114300</xdr:rowOff>
    </xdr:from>
    <xdr:to>
      <xdr:col>11</xdr:col>
      <xdr:colOff>533399</xdr:colOff>
      <xdr:row>44</xdr:row>
      <xdr:rowOff>104775</xdr:rowOff>
    </xdr:to>
    <xdr:sp macro="" textlink="">
      <xdr:nvSpPr>
        <xdr:cNvPr id="4" name="TextBox 3"/>
        <xdr:cNvSpPr txBox="1"/>
      </xdr:nvSpPr>
      <xdr:spPr>
        <a:xfrm>
          <a:off x="8020049" y="7353300"/>
          <a:ext cx="147637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latin typeface="Arial" panose="020B0604020202020204" pitchFamily="34" charset="0"/>
              <a:cs typeface="Arial" panose="020B0604020202020204" pitchFamily="34" charset="0"/>
            </a:rPr>
            <a:t>Percentages</a:t>
          </a:r>
          <a:r>
            <a:rPr lang="en-US" sz="900" i="1" baseline="0">
              <a:latin typeface="Arial" panose="020B0604020202020204" pitchFamily="34" charset="0"/>
              <a:cs typeface="Arial" panose="020B0604020202020204" pitchFamily="34" charset="0"/>
            </a:rPr>
            <a:t> based on 7,024 students for whom written national boards information was provided.</a:t>
          </a:r>
          <a:endParaRPr lang="en-US" sz="900" i="1">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83820</xdr:rowOff>
    </xdr:from>
    <xdr:to>
      <xdr:col>12</xdr:col>
      <xdr:colOff>590550</xdr:colOff>
      <xdr:row>23</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127635</xdr:colOff>
      <xdr:row>3</xdr:row>
      <xdr:rowOff>432435</xdr:rowOff>
    </xdr:from>
    <xdr:to>
      <xdr:col>9</xdr:col>
      <xdr:colOff>280035</xdr:colOff>
      <xdr:row>8</xdr:row>
      <xdr:rowOff>148590</xdr:rowOff>
    </xdr:to>
    <xdr:sp macro="" textlink="">
      <xdr:nvSpPr>
        <xdr:cNvPr id="3" name="Rounded Rectangle 2"/>
        <xdr:cNvSpPr/>
      </xdr:nvSpPr>
      <xdr:spPr>
        <a:xfrm>
          <a:off x="6042660" y="927735"/>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(n=87), the average was 4.4 hours per week, and the maximum was 15 hours</a:t>
          </a:r>
          <a:r>
            <a:rPr lang="en-US" sz="1050">
              <a:latin typeface="Arial" panose="020B0604020202020204" pitchFamily="34" charset="0"/>
              <a:cs typeface="Arial" panose="020B0604020202020204" pitchFamily="34" charset="0"/>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4762</xdr:rowOff>
    </xdr:from>
    <xdr:to>
      <xdr:col>14</xdr:col>
      <xdr:colOff>338138</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71438</xdr:rowOff>
    </xdr:from>
    <xdr:to>
      <xdr:col>14</xdr:col>
      <xdr:colOff>390523</xdr:colOff>
      <xdr:row>51</xdr:row>
      <xdr:rowOff>119062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57149</xdr:rowOff>
    </xdr:from>
    <xdr:to>
      <xdr:col>14</xdr:col>
      <xdr:colOff>438150</xdr:colOff>
      <xdr:row>81</xdr:row>
      <xdr:rowOff>128587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a:t>
          </a:r>
          <a:r>
            <a:rPr lang="en-US" sz="1050" b="1">
              <a:solidFill>
                <a:sysClr val="windowText" lastClr="000000"/>
              </a:solidFill>
              <a:latin typeface="Arial" panose="020B0604020202020204" pitchFamily="34" charset="0"/>
              <a:cs typeface="Arial" panose="020B0604020202020204" pitchFamily="34" charset="0"/>
            </a:rPr>
            <a:t>Discipline of Dental</a:t>
          </a:r>
          <a:r>
            <a:rPr lang="en-US" sz="1050" b="1" baseline="0">
              <a:solidFill>
                <a:sysClr val="windowText" lastClr="000000"/>
              </a:solidFill>
              <a:latin typeface="Arial" panose="020B0604020202020204" pitchFamily="34" charset="0"/>
              <a:cs typeface="Arial" panose="020B0604020202020204" pitchFamily="34" charset="0"/>
            </a:rPr>
            <a:t> Hygiene Faculty</a:t>
          </a:r>
          <a:endParaRPr lang="en-US" sz="10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oneCellAnchor>
  <xdr:twoCellAnchor>
    <xdr:from>
      <xdr:col>0</xdr:col>
      <xdr:colOff>0</xdr:colOff>
      <xdr:row>2</xdr:row>
      <xdr:rowOff>57150</xdr:rowOff>
    </xdr:from>
    <xdr:to>
      <xdr:col>13</xdr:col>
      <xdr:colOff>428625</xdr:colOff>
      <xdr:row>29</xdr:row>
      <xdr:rowOff>74295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95249</xdr:rowOff>
    </xdr:from>
    <xdr:to>
      <xdr:col>13</xdr:col>
      <xdr:colOff>409575</xdr:colOff>
      <xdr:row>61</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66</xdr:row>
      <xdr:rowOff>95248</xdr:rowOff>
    </xdr:from>
    <xdr:to>
      <xdr:col>13</xdr:col>
      <xdr:colOff>390525</xdr:colOff>
      <xdr:row>93</xdr:row>
      <xdr:rowOff>112393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90486</xdr:colOff>
      <xdr:row>3</xdr:row>
      <xdr:rowOff>23811</xdr:rowOff>
    </xdr:from>
    <xdr:to>
      <xdr:col>8</xdr:col>
      <xdr:colOff>514350</xdr:colOff>
      <xdr:row>24</xdr:row>
      <xdr:rowOff>19049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25</xdr:row>
      <xdr:rowOff>128587</xdr:rowOff>
    </xdr:from>
    <xdr:to>
      <xdr:col>8</xdr:col>
      <xdr:colOff>541020</xdr:colOff>
      <xdr:row>46</xdr:row>
      <xdr:rowOff>120586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42862</xdr:rowOff>
    </xdr:from>
    <xdr:to>
      <xdr:col>8</xdr:col>
      <xdr:colOff>541020</xdr:colOff>
      <xdr:row>67</xdr:row>
      <xdr:rowOff>358711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66675</xdr:rowOff>
    </xdr:from>
    <xdr:to>
      <xdr:col>10</xdr:col>
      <xdr:colOff>590550</xdr:colOff>
      <xdr:row>29</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9525</xdr:rowOff>
    </xdr:from>
    <xdr:to>
      <xdr:col>16</xdr:col>
      <xdr:colOff>276225</xdr:colOff>
      <xdr:row>29</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152399</xdr:rowOff>
    </xdr:from>
    <xdr:to>
      <xdr:col>16</xdr:col>
      <xdr:colOff>161925</xdr:colOff>
      <xdr:row>60</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0.56841</cdr:x>
      <cdr:y>0.38808</cdr:y>
    </cdr:from>
    <cdr:to>
      <cdr:x>0.59791</cdr:x>
      <cdr:y>0.46645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48834" y="1622738"/>
          <a:ext cx="267219" cy="32770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0.17406</cdr:x>
      <cdr:y>0.409</cdr:y>
    </cdr:from>
    <cdr:to>
      <cdr:x>0.38362</cdr:x>
      <cdr:y>0.47386</cdr:y>
    </cdr:to>
    <cdr:sp macro="" textlink="">
      <cdr:nvSpPr>
        <cdr:cNvPr id="8" name="TextBox 7"/>
        <cdr:cNvSpPr txBox="1"/>
      </cdr:nvSpPr>
      <cdr:spPr>
        <a:xfrm xmlns:a="http://schemas.openxmlformats.org/drawingml/2006/main">
          <a:off x="1576647" y="1710228"/>
          <a:ext cx="1898252" cy="271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0.14086</cdr:x>
      <cdr:y>0.39767</cdr:y>
    </cdr:from>
    <cdr:to>
      <cdr:x>0.16833</cdr:x>
      <cdr:y>0.47063</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275926" y="1662836"/>
          <a:ext cx="248831" cy="305081"/>
        </a:xfrm>
        <a:prstGeom xmlns:a="http://schemas.openxmlformats.org/drawingml/2006/main" prst="rect">
          <a:avLst/>
        </a:prstGeom>
      </cdr:spPr>
    </cdr:pic>
  </cdr:relSizeAnchor>
  <cdr:relSizeAnchor xmlns:cdr="http://schemas.openxmlformats.org/drawingml/2006/chartDrawing">
    <cdr:from>
      <cdr:x>0.59727</cdr:x>
      <cdr:y>0.40547</cdr:y>
    </cdr:from>
    <cdr:to>
      <cdr:x>0.84963</cdr:x>
      <cdr:y>0.46469</cdr:y>
    </cdr:to>
    <cdr:sp macro="" textlink="">
      <cdr:nvSpPr>
        <cdr:cNvPr id="7" name="TextBox 6"/>
        <cdr:cNvSpPr txBox="1"/>
      </cdr:nvSpPr>
      <cdr:spPr>
        <a:xfrm xmlns:a="http://schemas.openxmlformats.org/drawingml/2006/main">
          <a:off x="5410200" y="1695450"/>
          <a:ext cx="22860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90487</xdr:rowOff>
    </xdr:from>
    <xdr:to>
      <xdr:col>11</xdr:col>
      <xdr:colOff>528636</xdr:colOff>
      <xdr:row>23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28</xdr:row>
      <xdr:rowOff>104774</xdr:rowOff>
    </xdr:from>
    <xdr:to>
      <xdr:col>11</xdr:col>
      <xdr:colOff>361950</xdr:colOff>
      <xdr:row>49</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171449</xdr:rowOff>
    </xdr:from>
    <xdr:to>
      <xdr:col>11</xdr:col>
      <xdr:colOff>438150</xdr:colOff>
      <xdr:row>105</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55</xdr:row>
      <xdr:rowOff>95250</xdr:rowOff>
    </xdr:from>
    <xdr:to>
      <xdr:col>11</xdr:col>
      <xdr:colOff>390525</xdr:colOff>
      <xdr:row>77</xdr:row>
      <xdr:rowOff>147637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114300</xdr:colOff>
      <xdr:row>69</xdr:row>
      <xdr:rowOff>104775</xdr:rowOff>
    </xdr:from>
    <xdr:to>
      <xdr:col>10</xdr:col>
      <xdr:colOff>9525</xdr:colOff>
      <xdr:row>71</xdr:row>
      <xdr:rowOff>38100</xdr:rowOff>
    </xdr:to>
    <xdr:sp macro="" textlink="">
      <xdr:nvSpPr>
        <xdr:cNvPr id="6" name="TextBox 5"/>
        <xdr:cNvSpPr txBox="1"/>
      </xdr:nvSpPr>
      <xdr:spPr>
        <a:xfrm>
          <a:off x="5429250"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latin typeface="Arial" panose="020B0604020202020204" pitchFamily="34" charset="0"/>
              <a:cs typeface="Arial" panose="020B0604020202020204" pitchFamily="34" charset="0"/>
            </a:rPr>
            <a:t>21</a:t>
          </a:r>
        </a:p>
        <a:p>
          <a:pPr algn="ctr"/>
          <a:endParaRPr lang="en-US" sz="1000" b="0">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4:A60"/>
  <sheetViews>
    <sheetView tabSelected="1" workbookViewId="0">
      <pane ySplit="8" topLeftCell="A9" activePane="bottomLeft" state="frozen"/>
      <selection activeCell="L5" sqref="L5"/>
      <selection pane="bottomLeft" activeCell="A5" sqref="A5"/>
    </sheetView>
  </sheetViews>
  <sheetFormatPr defaultColWidth="9.06640625" defaultRowHeight="12.75" x14ac:dyDescent="0.35"/>
  <cols>
    <col min="1" max="1" width="146.9296875" style="1" customWidth="1"/>
    <col min="2" max="16384" width="9.06640625" style="1"/>
  </cols>
  <sheetData>
    <row r="4" spans="1:1" ht="34.5" customHeight="1" x14ac:dyDescent="0.35"/>
    <row r="5" spans="1:1" ht="15" x14ac:dyDescent="0.4">
      <c r="A5" s="4" t="s">
        <v>749</v>
      </c>
    </row>
    <row r="6" spans="1:1" ht="15" x14ac:dyDescent="0.4">
      <c r="A6" s="4" t="s">
        <v>0</v>
      </c>
    </row>
    <row r="7" spans="1:1" ht="15.75" customHeight="1" thickBot="1" x14ac:dyDescent="0.45">
      <c r="A7" s="4" t="s">
        <v>1</v>
      </c>
    </row>
    <row r="8" spans="1:1" ht="15.75" customHeight="1" x14ac:dyDescent="0.35">
      <c r="A8" s="3"/>
    </row>
    <row r="9" spans="1:1" ht="25.25" customHeight="1" x14ac:dyDescent="0.35">
      <c r="A9" s="414" t="s">
        <v>2</v>
      </c>
    </row>
    <row r="10" spans="1:1" ht="25.25" customHeight="1" x14ac:dyDescent="0.35">
      <c r="A10" s="414" t="s">
        <v>3</v>
      </c>
    </row>
    <row r="11" spans="1:1" ht="25.25" customHeight="1" x14ac:dyDescent="0.35">
      <c r="A11" s="414" t="s">
        <v>753</v>
      </c>
    </row>
    <row r="12" spans="1:1" ht="25.25" customHeight="1" x14ac:dyDescent="0.35">
      <c r="A12" s="414" t="s">
        <v>757</v>
      </c>
    </row>
    <row r="13" spans="1:1" ht="25.25" customHeight="1" x14ac:dyDescent="0.35">
      <c r="A13" s="414" t="s">
        <v>758</v>
      </c>
    </row>
    <row r="14" spans="1:1" ht="25.25" customHeight="1" x14ac:dyDescent="0.35">
      <c r="A14" s="414" t="s">
        <v>759</v>
      </c>
    </row>
    <row r="15" spans="1:1" ht="25.25" customHeight="1" x14ac:dyDescent="0.35">
      <c r="A15" s="414" t="s">
        <v>752</v>
      </c>
    </row>
    <row r="16" spans="1:1" ht="25.25" customHeight="1" x14ac:dyDescent="0.35">
      <c r="A16" s="414" t="s">
        <v>760</v>
      </c>
    </row>
    <row r="17" spans="1:1" ht="25.25" customHeight="1" x14ac:dyDescent="0.35">
      <c r="A17" s="414" t="s">
        <v>806</v>
      </c>
    </row>
    <row r="18" spans="1:1" ht="25.25" customHeight="1" thickBot="1" x14ac:dyDescent="0.4">
      <c r="A18" s="414" t="s">
        <v>764</v>
      </c>
    </row>
    <row r="19" spans="1:1" s="2" customFormat="1" ht="25.25" customHeight="1" x14ac:dyDescent="0.35">
      <c r="A19" s="380" t="s">
        <v>721</v>
      </c>
    </row>
    <row r="20" spans="1:1" ht="25.25" customHeight="1" x14ac:dyDescent="0.35">
      <c r="A20" s="414" t="s">
        <v>765</v>
      </c>
    </row>
    <row r="21" spans="1:1" ht="25.25" customHeight="1" x14ac:dyDescent="0.35">
      <c r="A21" s="414" t="s">
        <v>766</v>
      </c>
    </row>
    <row r="22" spans="1:1" ht="25.25" customHeight="1" x14ac:dyDescent="0.35">
      <c r="A22" s="414" t="s">
        <v>767</v>
      </c>
    </row>
    <row r="23" spans="1:1" ht="25.25" customHeight="1" x14ac:dyDescent="0.35">
      <c r="A23" s="414" t="s">
        <v>761</v>
      </c>
    </row>
    <row r="24" spans="1:1" ht="25.25" customHeight="1" x14ac:dyDescent="0.35">
      <c r="A24" s="414" t="s">
        <v>762</v>
      </c>
    </row>
    <row r="25" spans="1:1" ht="25.25" customHeight="1" x14ac:dyDescent="0.35">
      <c r="A25" s="414" t="s">
        <v>768</v>
      </c>
    </row>
    <row r="26" spans="1:1" ht="25.25" customHeight="1" x14ac:dyDescent="0.35">
      <c r="A26" s="414" t="s">
        <v>769</v>
      </c>
    </row>
    <row r="27" spans="1:1" ht="25.25" customHeight="1" x14ac:dyDescent="0.35">
      <c r="A27" s="414" t="s">
        <v>770</v>
      </c>
    </row>
    <row r="28" spans="1:1" ht="25.25" customHeight="1" x14ac:dyDescent="0.35">
      <c r="A28" s="414" t="s">
        <v>771</v>
      </c>
    </row>
    <row r="29" spans="1:1" ht="25.25" customHeight="1" x14ac:dyDescent="0.35">
      <c r="A29" s="414" t="s">
        <v>772</v>
      </c>
    </row>
    <row r="30" spans="1:1" ht="25.25" customHeight="1" x14ac:dyDescent="0.35">
      <c r="A30" s="414" t="s">
        <v>773</v>
      </c>
    </row>
    <row r="31" spans="1:1" ht="25.25" customHeight="1" x14ac:dyDescent="0.35">
      <c r="A31" s="414" t="s">
        <v>774</v>
      </c>
    </row>
    <row r="32" spans="1:1" ht="25.25" customHeight="1" x14ac:dyDescent="0.35">
      <c r="A32" s="414" t="s">
        <v>775</v>
      </c>
    </row>
    <row r="33" spans="1:1" ht="25.25" customHeight="1" x14ac:dyDescent="0.35">
      <c r="A33" s="414" t="s">
        <v>776</v>
      </c>
    </row>
    <row r="34" spans="1:1" ht="25.25" customHeight="1" x14ac:dyDescent="0.35">
      <c r="A34" s="414" t="s">
        <v>763</v>
      </c>
    </row>
    <row r="35" spans="1:1" ht="25.25" customHeight="1" x14ac:dyDescent="0.35">
      <c r="A35" s="414" t="s">
        <v>777</v>
      </c>
    </row>
    <row r="36" spans="1:1" ht="25.25" customHeight="1" x14ac:dyDescent="0.35">
      <c r="A36" s="414" t="s">
        <v>778</v>
      </c>
    </row>
    <row r="37" spans="1:1" ht="25.25" customHeight="1" x14ac:dyDescent="0.35">
      <c r="A37" s="414" t="s">
        <v>779</v>
      </c>
    </row>
    <row r="38" spans="1:1" ht="25.25" customHeight="1" x14ac:dyDescent="0.35">
      <c r="A38" s="414" t="s">
        <v>780</v>
      </c>
    </row>
    <row r="39" spans="1:1" ht="25.25" customHeight="1" x14ac:dyDescent="0.35">
      <c r="A39" s="414" t="s">
        <v>781</v>
      </c>
    </row>
    <row r="40" spans="1:1" ht="25.25" customHeight="1" x14ac:dyDescent="0.35">
      <c r="A40" s="414" t="s">
        <v>870</v>
      </c>
    </row>
    <row r="41" spans="1:1" ht="25.25" customHeight="1" x14ac:dyDescent="0.35">
      <c r="A41" s="414" t="s">
        <v>871</v>
      </c>
    </row>
    <row r="42" spans="1:1" ht="25.25" customHeight="1" x14ac:dyDescent="0.35">
      <c r="A42" s="414" t="s">
        <v>872</v>
      </c>
    </row>
    <row r="43" spans="1:1" ht="25.25" customHeight="1" x14ac:dyDescent="0.35">
      <c r="A43" s="414" t="s">
        <v>782</v>
      </c>
    </row>
    <row r="44" spans="1:1" ht="25.25" customHeight="1" x14ac:dyDescent="0.35">
      <c r="A44" s="414" t="s">
        <v>783</v>
      </c>
    </row>
    <row r="45" spans="1:1" ht="25.25" customHeight="1" x14ac:dyDescent="0.35">
      <c r="A45" s="414" t="s">
        <v>784</v>
      </c>
    </row>
    <row r="46" spans="1:1" ht="25.25" customHeight="1" x14ac:dyDescent="0.35">
      <c r="A46" s="414" t="s">
        <v>884</v>
      </c>
    </row>
    <row r="47" spans="1:1" ht="25.25" customHeight="1" x14ac:dyDescent="0.35">
      <c r="A47" s="414" t="s">
        <v>885</v>
      </c>
    </row>
    <row r="48" spans="1:1" ht="25.25" customHeight="1" x14ac:dyDescent="0.35">
      <c r="A48" s="414" t="s">
        <v>807</v>
      </c>
    </row>
    <row r="49" spans="1:1" ht="25.25" customHeight="1" x14ac:dyDescent="0.35">
      <c r="A49" s="414" t="s">
        <v>808</v>
      </c>
    </row>
    <row r="50" spans="1:1" ht="25.25" customHeight="1" x14ac:dyDescent="0.35">
      <c r="A50" s="414" t="s">
        <v>785</v>
      </c>
    </row>
    <row r="51" spans="1:1" ht="25.25" customHeight="1" x14ac:dyDescent="0.35">
      <c r="A51" s="414" t="s">
        <v>786</v>
      </c>
    </row>
    <row r="52" spans="1:1" ht="25.25" customHeight="1" x14ac:dyDescent="0.35">
      <c r="A52" s="414" t="s">
        <v>787</v>
      </c>
    </row>
    <row r="53" spans="1:1" ht="25.25" customHeight="1" x14ac:dyDescent="0.35">
      <c r="A53" s="414" t="s">
        <v>788</v>
      </c>
    </row>
    <row r="54" spans="1:1" ht="25.25" customHeight="1" x14ac:dyDescent="0.35">
      <c r="A54" s="414" t="s">
        <v>789</v>
      </c>
    </row>
    <row r="55" spans="1:1" ht="25.25" customHeight="1" x14ac:dyDescent="0.35">
      <c r="A55" s="414" t="s">
        <v>790</v>
      </c>
    </row>
    <row r="56" spans="1:1" ht="25.25" customHeight="1" x14ac:dyDescent="0.35">
      <c r="A56" s="414" t="s">
        <v>791</v>
      </c>
    </row>
    <row r="57" spans="1:1" ht="25.25" customHeight="1" x14ac:dyDescent="0.35">
      <c r="A57" s="414" t="s">
        <v>792</v>
      </c>
    </row>
    <row r="58" spans="1:1" ht="25.25" customHeight="1" x14ac:dyDescent="0.35">
      <c r="A58" s="414" t="s">
        <v>793</v>
      </c>
    </row>
    <row r="60" spans="1:1" x14ac:dyDescent="0.35">
      <c r="A60" s="408" t="s">
        <v>925</v>
      </c>
    </row>
  </sheetData>
  <conditionalFormatting sqref="A9:A18 A20:A41">
    <cfRule type="expression" dxfId="55" priority="5">
      <formula>MOD(ROW(),2)=1</formula>
    </cfRule>
  </conditionalFormatting>
  <conditionalFormatting sqref="A42:A57">
    <cfRule type="expression" dxfId="54" priority="4">
      <formula>MOD(ROW(),2)=1</formula>
    </cfRule>
  </conditionalFormatting>
  <conditionalFormatting sqref="A58">
    <cfRule type="expression" dxfId="53" priority="3">
      <formula>MOD(ROW(),2)=1</formula>
    </cfRule>
  </conditionalFormatting>
  <hyperlinks>
    <hyperlink ref="A9" location="Notes!A1" display="Notes to Reader"/>
    <hyperlink ref="A10" location="Glossary!A1" display="Glossary of Terms"/>
    <hyperlink ref="A11" location="'Tab1'!A1" display="Table 1: First-Year Enrollment in Allied Dental Education Programs, 2010-11 to 2020-21"/>
    <hyperlink ref="A12" location="'Fig1a-c'!A1" display="Figure 1a: First-Year Student Capacity Versus Enrollment, by Number of Dental Hygiene Education Programs, 2009-10 to 2019-20"/>
    <hyperlink ref="A13" location="'Fig1a-c'!A1" display="Figure 1b: First-Year Student Capacity Versus Enrollment, by Number of Dental Assisting Education Programs, 2009-10 to 2019-20"/>
    <hyperlink ref="A14" location="'Fig1a-c'!A1" display="Figure 1c: First Year Student Capacity Versus Enrollment, by Number of Dental Laboratory Technology Education Programs, 2009-10 to 2019-20"/>
    <hyperlink ref="A15" location="'Tab2'!A1" display="Table 2: Comparison of First-Year Student Capacity Versus Enrollment by Educational Setting, 2020-21"/>
    <hyperlink ref="A16" location="'Tab3'!A1" display="Table 3: Total Enrollment in Allied Dental Education Programs, 2010-11 to 2020-21"/>
    <hyperlink ref="A17" location="'Tab4'!A1" display="Table 4: Graduates of Allied Dental Education Programs, 2010 to 2020"/>
    <hyperlink ref="A18" location="'Fig2'!A1" display="Figure 2: Number of Institutions Awarding Degrees in Allied Dental Education Programs, 2020-21"/>
    <hyperlink ref="A20" location="'Fig3'!A1" display="Figure 3: Classification of Institutions Offering Dental Hygiene Education, 2020-21"/>
    <hyperlink ref="A21" location="Tab5a!A1" display="Table 5a: Grade Criteria Used in the Admission Process at Accredited Dental Hygiene Education Programs, 2020-21"/>
    <hyperlink ref="A22" location="Tab5b!A1" display="Table 5b: Other Criteria Used in the Admission Process at Accredited Dental Hygiene Education Programs, 2020-21"/>
    <hyperlink ref="A23" location="'Fig4a-b'!A1" display="Figure 4a: Number of Applications and Number of Students Accepted into Accredited Dental Hygiene Programs, 2010-11 to 2020-21"/>
    <hyperlink ref="A24" location="'Fig4a-b'!A1" display="Figure 4b: Number of Applications per Program and Number of Dental Hygiene Students Accepted per Program, 2010-11 to 2020-21"/>
    <hyperlink ref="A25" location="'Fig5-8'!A1" display="Figure 5: Minimum Educational Requirements Needed to Enroll in Accredited Dental Hygiene Programs, 2020-21"/>
    <hyperlink ref="A26" location="'Fig5-8'!A1" display="Figure 6: Percentage of Accredited Dental Hygiene Education Programs Offering Advanced Placement, 2020-21"/>
    <hyperlink ref="A27" location="'Fig5-8'!A1" display="Figure 7: Methods Used to Award Advanced Placement in Accredited Dental Hygiene Programs, 2020-21"/>
    <hyperlink ref="A28" location="'Fig5-8'!A1" display="Figure 8: Percentage of Accredited Dental Hygiene Programs Requiring Prerequisite College Courses, 2020-21"/>
    <hyperlink ref="A29" location="'Tab6'!A1" display="Table 6: Advanced Placement Provision and Methods Used to Award Advanced Placement and the Source of Previous Training, 2020-21"/>
    <hyperlink ref="A30" location="'Tab7'!A1" display="Table 7: Number of Applicants Awarded Advanced Placement by Dental Hygiene Program, and Sources of Previous Training, 2020-21"/>
    <hyperlink ref="A31" location="'Tab8'!A1" display="Table 8: Number of Credit Hours in Prerequisite General Education College Courses Required for Accredited Dental Hygiene Programs, 2020-21"/>
    <hyperlink ref="A32" location="'Tab9'!A1" display="Table 9: Number of Credit Hours in Prerequisite Basic Science College Courses Required for Accredited Dental Hygiene Programs, 2020-21"/>
    <hyperlink ref="A33" location="'Tab10'!A1" display="Table 10: Admission Policies at Accredited Dental Hygiene Education Programs, 2020-21"/>
    <hyperlink ref="A34" location="'Fig9-10'!A1" display="Figure 9: Average Total Costs for Tuition and Fees in Accredited Dental Hygiene Programs, 2010-11 to 2020-21"/>
    <hyperlink ref="A35" location="'Fig9-10'!A1" display="Figure 10: Average First Year In-District Tuition in Accredited Dental Hygiene Programs by Educational Setting, 2020-21"/>
    <hyperlink ref="A36" location="'Tab11'!A1" display="Table 11: First-Year In-District Tuition and Fees and Accredited Dental Hygiene Education Programs, 2020-21"/>
    <hyperlink ref="A37" location="'Tab12a-c'!A1" display="Table 12a: Total Enrollment in Accredited Dental Hygiene Programs by Citizenship and Gender, 2020-21"/>
    <hyperlink ref="A38" location="'Tab12a-c'!A1" display="Table 12b: Total Enrollment in Accredited Dental Hygiene Programs by Age and Gender, 2020-21"/>
    <hyperlink ref="A39" location="'Tab12a-c'!A1" display="Table 12c: Total Enrollment in Accredited Dental Hygiene Programs by Ethnicity/Race and Gender, 2020-21"/>
    <hyperlink ref="A40" location="'Tab13a-c'!A1" display="Table 13a: 2019 Graduates of Accredited Dental Hygiene Programs by Citizenship and Gender"/>
    <hyperlink ref="A41" location="'Tab13a-c'!A1" display="Table 13b: 2019 Graduates of Accredited Dental Hygiene Programs by Age and Gender"/>
    <hyperlink ref="A42" location="'Tab13a-c'!A1" display="Table 13c: 2019 Graduates of Accredited Dental Hygiene Programs by  Ethnicity/Race and Gender"/>
    <hyperlink ref="A43" location="'Fig11-12'!A1" display="Figure 11: Number of Dental Hygiene Students Who Have Completed Other Allied Dental Education Programs, 2020-21"/>
    <hyperlink ref="A44" location="'Fig11-12'!A1" display="Figure 12: Number of Dental Hygiene Students with Job/Family Care Responsibilities and Financial Assistance, 2020-21"/>
    <hyperlink ref="A45" location="'Tab14'!A1" display="Table 14: Highest Level of Education Completed by First-Year Dental Hygiene Students, 2020-21"/>
    <hyperlink ref="A46" location="'Tab15'!A1" display="Table 15: 2020-21 Enrollment and 2020 Graduates at Accredited Dental Hygiene Education Programs"/>
    <hyperlink ref="A47" location="'Fig13'!A1" display="Figure 13: 2020 Dental Hygiene Graduates by Occupational Category"/>
    <hyperlink ref="A48" location="'Fig14a-b'!A1" display="Figure 14a: Outcomes Assessment for Dental Hygiene Class of 2019"/>
    <hyperlink ref="A49" location="'Fig14a-b'!A1" display="Figure 14b: Graduate State/National Certification Outcomes, Dental Hygiene Class of 2019"/>
    <hyperlink ref="A50" location="'Fig15 | Tab16'!A1" display="Figure 15 &amp; Table 16: Hours Spent Weekly in Program Activities by Dental Hygiene Program Administrators, 2020-21"/>
    <hyperlink ref="A51" location="'Tab17a-b'!A1" display="Table 17a: Faculty of Accredited Dental Hygiene Programs by Age and Gender, 2020-21"/>
    <hyperlink ref="A52" location="'Tab17a-b'!A1" display="Table 17b: Faculty of Accredited Dental Hygiene Programs by Ethnicty/Race and Gender, 2020-21"/>
    <hyperlink ref="A53" location="'Fig16a-c'!A1" display="Figure 16a: Highest Academic Degree Earned by Dental Hygiene Faculty, 2020-21"/>
    <hyperlink ref="A54" location="'Fig16a-c'!A1" display="Figure 16b: Academic Rank of Dental Hygiene Faculty, 2020-21"/>
    <hyperlink ref="A55" location="'Fig16a-c'!A1" display="Figure 16c: Occupational Discipline of Dental Hygiene Faculty, 2020-21"/>
    <hyperlink ref="A56" location="'Tab18'!A1" display="Table 18: Number of Faculty Members in Accredited Dental Hygiene Education Programs, 2020-21"/>
    <hyperlink ref="A57" location="'Tab19'!A1" display="Table 19: Non-Traditional Designs Offered by Accredited Dental Hygiene Education Programs, 2020-21"/>
    <hyperlink ref="A58" location="'Tab20'!A1" display="Table 20: Instruction Methods at Accredited Dental Hygiene Education Programs, 2020-21"/>
  </hyperlinks>
  <pageMargins left="0.25" right="0.25" top="0.75" bottom="0.75" header="0.3" footer="0.3"/>
  <pageSetup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2"/>
  <sheetViews>
    <sheetView zoomScaleNormal="100" workbookViewId="0"/>
  </sheetViews>
  <sheetFormatPr defaultColWidth="9.06640625" defaultRowHeight="12.75" x14ac:dyDescent="0.35"/>
  <cols>
    <col min="1" max="16384" width="9.06640625" style="1"/>
  </cols>
  <sheetData>
    <row r="1" spans="1:9" ht="13.9" x14ac:dyDescent="0.35">
      <c r="A1" s="71" t="s">
        <v>765</v>
      </c>
      <c r="B1" s="47"/>
      <c r="C1" s="47"/>
    </row>
    <row r="2" spans="1:9" ht="13.5" x14ac:dyDescent="0.35">
      <c r="A2" s="454" t="s">
        <v>4</v>
      </c>
      <c r="B2" s="455"/>
      <c r="C2" s="455"/>
    </row>
    <row r="8" spans="1:9" x14ac:dyDescent="0.35">
      <c r="C8" s="1" t="s">
        <v>50</v>
      </c>
      <c r="D8" s="68">
        <f>E8/$E$12</f>
        <v>0.84615384615384615</v>
      </c>
      <c r="E8" s="56">
        <v>275</v>
      </c>
    </row>
    <row r="9" spans="1:9" x14ac:dyDescent="0.35">
      <c r="C9" s="1" t="s">
        <v>51</v>
      </c>
      <c r="D9" s="68">
        <f t="shared" ref="D9:D11" si="0">E9/$E$12</f>
        <v>6.7692307692307691E-2</v>
      </c>
      <c r="E9" s="1">
        <v>22</v>
      </c>
    </row>
    <row r="10" spans="1:9" x14ac:dyDescent="0.35">
      <c r="C10" s="1" t="s">
        <v>52</v>
      </c>
      <c r="D10" s="68">
        <f t="shared" si="0"/>
        <v>8.3076923076923076E-2</v>
      </c>
      <c r="E10" s="1">
        <v>27</v>
      </c>
    </row>
    <row r="11" spans="1:9" x14ac:dyDescent="0.35">
      <c r="C11" s="1" t="s">
        <v>53</v>
      </c>
      <c r="D11" s="68">
        <f t="shared" si="0"/>
        <v>3.0769230769230769E-3</v>
      </c>
      <c r="E11" s="1">
        <v>1</v>
      </c>
    </row>
    <row r="12" spans="1:9" x14ac:dyDescent="0.35">
      <c r="E12" s="1">
        <v>325</v>
      </c>
    </row>
    <row r="13" spans="1:9" x14ac:dyDescent="0.35">
      <c r="A13"/>
      <c r="B13"/>
      <c r="C13"/>
      <c r="D13"/>
      <c r="E13"/>
      <c r="F13"/>
      <c r="G13"/>
      <c r="H13"/>
      <c r="I13"/>
    </row>
    <row r="14" spans="1:9" x14ac:dyDescent="0.35">
      <c r="A14"/>
      <c r="B14"/>
      <c r="C14"/>
      <c r="D14"/>
      <c r="E14"/>
      <c r="F14"/>
      <c r="G14"/>
      <c r="H14"/>
      <c r="I14"/>
    </row>
    <row r="15" spans="1:9" x14ac:dyDescent="0.35">
      <c r="A15"/>
      <c r="B15"/>
      <c r="C15"/>
      <c r="D15"/>
      <c r="E15"/>
      <c r="F15"/>
      <c r="G15"/>
      <c r="H15"/>
      <c r="I15"/>
    </row>
    <row r="16" spans="1:9" x14ac:dyDescent="0.35">
      <c r="A16"/>
      <c r="B16"/>
      <c r="C16"/>
      <c r="D16"/>
      <c r="E16"/>
      <c r="F16"/>
      <c r="G16"/>
      <c r="H16"/>
      <c r="I16"/>
    </row>
    <row r="17" spans="1:9" x14ac:dyDescent="0.35">
      <c r="A17"/>
      <c r="B17"/>
      <c r="C17"/>
      <c r="D17"/>
      <c r="E17"/>
      <c r="F17"/>
      <c r="G17"/>
      <c r="H17"/>
      <c r="I17"/>
    </row>
    <row r="18" spans="1:9" x14ac:dyDescent="0.35">
      <c r="A18"/>
      <c r="B18"/>
      <c r="C18"/>
      <c r="D18"/>
      <c r="E18"/>
      <c r="F18"/>
      <c r="G18"/>
      <c r="H18"/>
      <c r="I18"/>
    </row>
    <row r="19" spans="1:9" x14ac:dyDescent="0.35">
      <c r="A19"/>
      <c r="B19"/>
      <c r="C19"/>
      <c r="D19"/>
      <c r="E19"/>
      <c r="F19"/>
      <c r="G19"/>
      <c r="H19"/>
      <c r="I19"/>
    </row>
    <row r="20" spans="1:9" x14ac:dyDescent="0.35">
      <c r="A20"/>
      <c r="B20"/>
      <c r="C20"/>
      <c r="D20"/>
      <c r="E20"/>
      <c r="F20"/>
      <c r="G20"/>
      <c r="H20"/>
      <c r="I20"/>
    </row>
    <row r="31" spans="1:9" x14ac:dyDescent="0.35">
      <c r="A31" s="392" t="s">
        <v>829</v>
      </c>
    </row>
    <row r="32" spans="1:9" x14ac:dyDescent="0.35">
      <c r="A32" s="396" t="s">
        <v>748</v>
      </c>
    </row>
  </sheetData>
  <mergeCells count="1">
    <mergeCell ref="A2:C2"/>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33"/>
  <sheetViews>
    <sheetView zoomScaleNormal="100" workbookViewId="0">
      <pane xSplit="2" ySplit="4" topLeftCell="C5"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8.46484375" style="72" customWidth="1"/>
    <col min="2" max="2" width="68.59765625" style="72" customWidth="1"/>
    <col min="3" max="10" width="12.9296875" style="72" customWidth="1"/>
    <col min="11" max="16384" width="9.06640625" style="72"/>
  </cols>
  <sheetData>
    <row r="1" spans="1:10" ht="27.5" customHeight="1" x14ac:dyDescent="0.4">
      <c r="A1" s="464" t="s">
        <v>796</v>
      </c>
      <c r="B1" s="464"/>
    </row>
    <row r="2" spans="1:10" ht="21.75" customHeight="1" x14ac:dyDescent="0.35">
      <c r="A2" s="463" t="s">
        <v>4</v>
      </c>
      <c r="B2" s="463"/>
    </row>
    <row r="3" spans="1:10" ht="33" customHeight="1" x14ac:dyDescent="0.4">
      <c r="A3" s="458"/>
      <c r="B3" s="459"/>
      <c r="C3" s="460" t="s">
        <v>57</v>
      </c>
      <c r="D3" s="461"/>
      <c r="E3" s="461"/>
      <c r="F3" s="462"/>
      <c r="G3" s="460" t="s">
        <v>58</v>
      </c>
      <c r="H3" s="461"/>
      <c r="I3" s="461"/>
      <c r="J3" s="461"/>
    </row>
    <row r="4" spans="1:10" ht="28.5" customHeight="1" x14ac:dyDescent="0.4">
      <c r="A4" s="118" t="s">
        <v>59</v>
      </c>
      <c r="B4" s="114" t="s">
        <v>60</v>
      </c>
      <c r="C4" s="117" t="s">
        <v>61</v>
      </c>
      <c r="D4" s="115" t="s">
        <v>62</v>
      </c>
      <c r="E4" s="115" t="s">
        <v>63</v>
      </c>
      <c r="F4" s="116" t="s">
        <v>31</v>
      </c>
      <c r="G4" s="117" t="s">
        <v>61</v>
      </c>
      <c r="H4" s="115" t="s">
        <v>64</v>
      </c>
      <c r="I4" s="115" t="s">
        <v>63</v>
      </c>
      <c r="J4" s="115" t="s">
        <v>31</v>
      </c>
    </row>
    <row r="5" spans="1:10" ht="20.2" customHeight="1" x14ac:dyDescent="0.35">
      <c r="A5" s="73" t="s">
        <v>65</v>
      </c>
      <c r="B5" s="74" t="s">
        <v>66</v>
      </c>
      <c r="C5" s="75" t="s">
        <v>67</v>
      </c>
      <c r="D5" s="76" t="s">
        <v>68</v>
      </c>
      <c r="E5" s="76" t="s">
        <v>67</v>
      </c>
      <c r="F5" s="77" t="s">
        <v>68</v>
      </c>
      <c r="G5" s="75" t="s">
        <v>67</v>
      </c>
      <c r="H5" s="76" t="s">
        <v>68</v>
      </c>
      <c r="I5" s="76" t="s">
        <v>67</v>
      </c>
      <c r="J5" s="76" t="s">
        <v>68</v>
      </c>
    </row>
    <row r="6" spans="1:10" ht="20.2" customHeight="1" x14ac:dyDescent="0.35">
      <c r="A6" s="78" t="s">
        <v>65</v>
      </c>
      <c r="B6" s="79" t="s">
        <v>69</v>
      </c>
      <c r="C6" s="80" t="s">
        <v>68</v>
      </c>
      <c r="D6" s="81" t="s">
        <v>68</v>
      </c>
      <c r="E6" s="81" t="s">
        <v>68</v>
      </c>
      <c r="F6" s="82" t="s">
        <v>68</v>
      </c>
      <c r="G6" s="80" t="s">
        <v>68</v>
      </c>
      <c r="H6" s="81" t="s">
        <v>68</v>
      </c>
      <c r="I6" s="81" t="s">
        <v>68</v>
      </c>
      <c r="J6" s="81" t="s">
        <v>67</v>
      </c>
    </row>
    <row r="7" spans="1:10" ht="20.2" customHeight="1" x14ac:dyDescent="0.35">
      <c r="A7" s="73" t="s">
        <v>70</v>
      </c>
      <c r="B7" s="74" t="s">
        <v>830</v>
      </c>
      <c r="C7" s="75" t="s">
        <v>68</v>
      </c>
      <c r="D7" s="76" t="s">
        <v>68</v>
      </c>
      <c r="E7" s="76" t="s">
        <v>68</v>
      </c>
      <c r="F7" s="77" t="s">
        <v>68</v>
      </c>
      <c r="G7" s="75" t="s">
        <v>67</v>
      </c>
      <c r="H7" s="76" t="s">
        <v>67</v>
      </c>
      <c r="I7" s="76" t="s">
        <v>68</v>
      </c>
      <c r="J7" s="76" t="s">
        <v>68</v>
      </c>
    </row>
    <row r="8" spans="1:10" ht="20.2" customHeight="1" x14ac:dyDescent="0.35">
      <c r="A8" s="78" t="s">
        <v>71</v>
      </c>
      <c r="B8" s="79" t="s">
        <v>72</v>
      </c>
      <c r="C8" s="80" t="s">
        <v>68</v>
      </c>
      <c r="D8" s="81" t="s">
        <v>68</v>
      </c>
      <c r="E8" s="81" t="s">
        <v>68</v>
      </c>
      <c r="F8" s="82" t="s">
        <v>68</v>
      </c>
      <c r="G8" s="80" t="s">
        <v>67</v>
      </c>
      <c r="H8" s="81" t="s">
        <v>67</v>
      </c>
      <c r="I8" s="81" t="s">
        <v>67</v>
      </c>
      <c r="J8" s="81" t="s">
        <v>68</v>
      </c>
    </row>
    <row r="9" spans="1:10" ht="20.2" customHeight="1" x14ac:dyDescent="0.35">
      <c r="A9" s="73" t="s">
        <v>71</v>
      </c>
      <c r="B9" s="74" t="s">
        <v>73</v>
      </c>
      <c r="C9" s="75" t="s">
        <v>68</v>
      </c>
      <c r="D9" s="76" t="s">
        <v>68</v>
      </c>
      <c r="E9" s="76" t="s">
        <v>68</v>
      </c>
      <c r="F9" s="77" t="s">
        <v>68</v>
      </c>
      <c r="G9" s="75" t="s">
        <v>67</v>
      </c>
      <c r="H9" s="76" t="s">
        <v>67</v>
      </c>
      <c r="I9" s="76" t="s">
        <v>68</v>
      </c>
      <c r="J9" s="76" t="s">
        <v>68</v>
      </c>
    </row>
    <row r="10" spans="1:10" ht="20.2" customHeight="1" x14ac:dyDescent="0.35">
      <c r="A10" s="78" t="s">
        <v>71</v>
      </c>
      <c r="B10" s="79" t="s">
        <v>74</v>
      </c>
      <c r="C10" s="80" t="s">
        <v>68</v>
      </c>
      <c r="D10" s="81" t="s">
        <v>68</v>
      </c>
      <c r="E10" s="81" t="s">
        <v>68</v>
      </c>
      <c r="F10" s="82" t="s">
        <v>68</v>
      </c>
      <c r="G10" s="80" t="s">
        <v>68</v>
      </c>
      <c r="H10" s="81" t="s">
        <v>68</v>
      </c>
      <c r="I10" s="81" t="s">
        <v>68</v>
      </c>
      <c r="J10" s="81" t="s">
        <v>67</v>
      </c>
    </row>
    <row r="11" spans="1:10" ht="20.2" customHeight="1" x14ac:dyDescent="0.35">
      <c r="A11" s="73" t="s">
        <v>71</v>
      </c>
      <c r="B11" s="74" t="s">
        <v>75</v>
      </c>
      <c r="C11" s="75" t="s">
        <v>68</v>
      </c>
      <c r="D11" s="76" t="s">
        <v>68</v>
      </c>
      <c r="E11" s="76" t="s">
        <v>68</v>
      </c>
      <c r="F11" s="77" t="s">
        <v>68</v>
      </c>
      <c r="G11" s="75" t="s">
        <v>67</v>
      </c>
      <c r="H11" s="76" t="s">
        <v>68</v>
      </c>
      <c r="I11" s="76" t="s">
        <v>67</v>
      </c>
      <c r="J11" s="76" t="s">
        <v>68</v>
      </c>
    </row>
    <row r="12" spans="1:10" ht="20.2" customHeight="1" x14ac:dyDescent="0.35">
      <c r="A12" s="78" t="s">
        <v>71</v>
      </c>
      <c r="B12" s="79" t="s">
        <v>76</v>
      </c>
      <c r="C12" s="80" t="s">
        <v>68</v>
      </c>
      <c r="D12" s="81" t="s">
        <v>68</v>
      </c>
      <c r="E12" s="81" t="s">
        <v>68</v>
      </c>
      <c r="F12" s="82" t="s">
        <v>68</v>
      </c>
      <c r="G12" s="80" t="s">
        <v>67</v>
      </c>
      <c r="H12" s="81" t="s">
        <v>67</v>
      </c>
      <c r="I12" s="81" t="s">
        <v>68</v>
      </c>
      <c r="J12" s="81" t="s">
        <v>68</v>
      </c>
    </row>
    <row r="13" spans="1:10" ht="20.2" customHeight="1" x14ac:dyDescent="0.35">
      <c r="A13" s="73" t="s">
        <v>71</v>
      </c>
      <c r="B13" s="74" t="s">
        <v>831</v>
      </c>
      <c r="C13" s="75" t="s">
        <v>68</v>
      </c>
      <c r="D13" s="76" t="s">
        <v>68</v>
      </c>
      <c r="E13" s="76" t="s">
        <v>68</v>
      </c>
      <c r="F13" s="77" t="s">
        <v>68</v>
      </c>
      <c r="G13" s="75" t="s">
        <v>67</v>
      </c>
      <c r="H13" s="76" t="s">
        <v>67</v>
      </c>
      <c r="I13" s="76" t="s">
        <v>67</v>
      </c>
      <c r="J13" s="76" t="s">
        <v>68</v>
      </c>
    </row>
    <row r="14" spans="1:10" ht="20.2" customHeight="1" x14ac:dyDescent="0.35">
      <c r="A14" s="78" t="s">
        <v>71</v>
      </c>
      <c r="B14" s="79" t="s">
        <v>77</v>
      </c>
      <c r="C14" s="80" t="s">
        <v>68</v>
      </c>
      <c r="D14" s="81" t="s">
        <v>68</v>
      </c>
      <c r="E14" s="81" t="s">
        <v>68</v>
      </c>
      <c r="F14" s="82" t="s">
        <v>68</v>
      </c>
      <c r="G14" s="80" t="s">
        <v>67</v>
      </c>
      <c r="H14" s="81" t="s">
        <v>68</v>
      </c>
      <c r="I14" s="81" t="s">
        <v>67</v>
      </c>
      <c r="J14" s="81" t="s">
        <v>68</v>
      </c>
    </row>
    <row r="15" spans="1:10" ht="20.2" customHeight="1" x14ac:dyDescent="0.35">
      <c r="A15" s="73" t="s">
        <v>78</v>
      </c>
      <c r="B15" s="74" t="s">
        <v>79</v>
      </c>
      <c r="C15" s="75" t="s">
        <v>68</v>
      </c>
      <c r="D15" s="76" t="s">
        <v>68</v>
      </c>
      <c r="E15" s="76" t="s">
        <v>68</v>
      </c>
      <c r="F15" s="77" t="s">
        <v>68</v>
      </c>
      <c r="G15" s="75" t="s">
        <v>67</v>
      </c>
      <c r="H15" s="76" t="s">
        <v>67</v>
      </c>
      <c r="I15" s="76" t="s">
        <v>67</v>
      </c>
      <c r="J15" s="76" t="s">
        <v>68</v>
      </c>
    </row>
    <row r="16" spans="1:10" ht="20.2" customHeight="1" x14ac:dyDescent="0.35">
      <c r="A16" s="78" t="s">
        <v>78</v>
      </c>
      <c r="B16" s="79" t="s">
        <v>832</v>
      </c>
      <c r="C16" s="80" t="s">
        <v>68</v>
      </c>
      <c r="D16" s="81" t="s">
        <v>68</v>
      </c>
      <c r="E16" s="81" t="s">
        <v>68</v>
      </c>
      <c r="F16" s="82" t="s">
        <v>68</v>
      </c>
      <c r="G16" s="80" t="s">
        <v>67</v>
      </c>
      <c r="H16" s="81" t="s">
        <v>67</v>
      </c>
      <c r="I16" s="81" t="s">
        <v>67</v>
      </c>
      <c r="J16" s="81" t="s">
        <v>68</v>
      </c>
    </row>
    <row r="17" spans="1:10" ht="20.2" customHeight="1" x14ac:dyDescent="0.35">
      <c r="A17" s="73" t="s">
        <v>80</v>
      </c>
      <c r="B17" s="74" t="s">
        <v>81</v>
      </c>
      <c r="C17" s="75" t="s">
        <v>68</v>
      </c>
      <c r="D17" s="76" t="s">
        <v>68</v>
      </c>
      <c r="E17" s="76" t="s">
        <v>68</v>
      </c>
      <c r="F17" s="77" t="s">
        <v>68</v>
      </c>
      <c r="G17" s="75" t="s">
        <v>67</v>
      </c>
      <c r="H17" s="76" t="s">
        <v>67</v>
      </c>
      <c r="I17" s="76" t="s">
        <v>68</v>
      </c>
      <c r="J17" s="76" t="s">
        <v>68</v>
      </c>
    </row>
    <row r="18" spans="1:10" ht="20.2" customHeight="1" x14ac:dyDescent="0.35">
      <c r="A18" s="78" t="s">
        <v>80</v>
      </c>
      <c r="B18" s="79" t="s">
        <v>82</v>
      </c>
      <c r="C18" s="80" t="s">
        <v>68</v>
      </c>
      <c r="D18" s="81" t="s">
        <v>68</v>
      </c>
      <c r="E18" s="81" t="s">
        <v>68</v>
      </c>
      <c r="F18" s="82" t="s">
        <v>68</v>
      </c>
      <c r="G18" s="80" t="s">
        <v>67</v>
      </c>
      <c r="H18" s="81" t="s">
        <v>67</v>
      </c>
      <c r="I18" s="81" t="s">
        <v>67</v>
      </c>
      <c r="J18" s="81" t="s">
        <v>67</v>
      </c>
    </row>
    <row r="19" spans="1:10" ht="20.2" customHeight="1" x14ac:dyDescent="0.35">
      <c r="A19" s="73" t="s">
        <v>80</v>
      </c>
      <c r="B19" s="74" t="s">
        <v>83</v>
      </c>
      <c r="C19" s="75" t="s">
        <v>68</v>
      </c>
      <c r="D19" s="76" t="s">
        <v>68</v>
      </c>
      <c r="E19" s="76" t="s">
        <v>68</v>
      </c>
      <c r="F19" s="77" t="s">
        <v>68</v>
      </c>
      <c r="G19" s="75" t="s">
        <v>67</v>
      </c>
      <c r="H19" s="76" t="s">
        <v>67</v>
      </c>
      <c r="I19" s="76" t="s">
        <v>67</v>
      </c>
      <c r="J19" s="76" t="s">
        <v>67</v>
      </c>
    </row>
    <row r="20" spans="1:10" ht="20.2" customHeight="1" x14ac:dyDescent="0.35">
      <c r="A20" s="78" t="s">
        <v>80</v>
      </c>
      <c r="B20" s="79" t="s">
        <v>84</v>
      </c>
      <c r="C20" s="80" t="s">
        <v>68</v>
      </c>
      <c r="D20" s="81" t="s">
        <v>68</v>
      </c>
      <c r="E20" s="81" t="s">
        <v>68</v>
      </c>
      <c r="F20" s="82" t="s">
        <v>68</v>
      </c>
      <c r="G20" s="80" t="s">
        <v>67</v>
      </c>
      <c r="H20" s="81" t="s">
        <v>67</v>
      </c>
      <c r="I20" s="81" t="s">
        <v>67</v>
      </c>
      <c r="J20" s="81" t="s">
        <v>67</v>
      </c>
    </row>
    <row r="21" spans="1:10" ht="20.2" customHeight="1" x14ac:dyDescent="0.35">
      <c r="A21" s="73" t="s">
        <v>80</v>
      </c>
      <c r="B21" s="74" t="s">
        <v>85</v>
      </c>
      <c r="C21" s="75" t="s">
        <v>68</v>
      </c>
      <c r="D21" s="76" t="s">
        <v>68</v>
      </c>
      <c r="E21" s="76" t="s">
        <v>68</v>
      </c>
      <c r="F21" s="77" t="s">
        <v>68</v>
      </c>
      <c r="G21" s="75" t="s">
        <v>67</v>
      </c>
      <c r="H21" s="76" t="s">
        <v>67</v>
      </c>
      <c r="I21" s="76" t="s">
        <v>67</v>
      </c>
      <c r="J21" s="76" t="s">
        <v>68</v>
      </c>
    </row>
    <row r="22" spans="1:10" ht="20.2" customHeight="1" x14ac:dyDescent="0.35">
      <c r="A22" s="78" t="s">
        <v>80</v>
      </c>
      <c r="B22" s="79" t="s">
        <v>86</v>
      </c>
      <c r="C22" s="80" t="s">
        <v>68</v>
      </c>
      <c r="D22" s="81" t="s">
        <v>68</v>
      </c>
      <c r="E22" s="81" t="s">
        <v>68</v>
      </c>
      <c r="F22" s="82" t="s">
        <v>67</v>
      </c>
      <c r="G22" s="80" t="s">
        <v>68</v>
      </c>
      <c r="H22" s="81" t="s">
        <v>68</v>
      </c>
      <c r="I22" s="81" t="s">
        <v>68</v>
      </c>
      <c r="J22" s="81" t="s">
        <v>67</v>
      </c>
    </row>
    <row r="23" spans="1:10" ht="20.2" customHeight="1" x14ac:dyDescent="0.35">
      <c r="A23" s="73" t="s">
        <v>80</v>
      </c>
      <c r="B23" s="74" t="s">
        <v>87</v>
      </c>
      <c r="C23" s="75" t="s">
        <v>68</v>
      </c>
      <c r="D23" s="76" t="s">
        <v>68</v>
      </c>
      <c r="E23" s="76" t="s">
        <v>68</v>
      </c>
      <c r="F23" s="77" t="s">
        <v>68</v>
      </c>
      <c r="G23" s="75" t="s">
        <v>68</v>
      </c>
      <c r="H23" s="76" t="s">
        <v>68</v>
      </c>
      <c r="I23" s="76" t="s">
        <v>68</v>
      </c>
      <c r="J23" s="76" t="s">
        <v>67</v>
      </c>
    </row>
    <row r="24" spans="1:10" ht="20.2" customHeight="1" x14ac:dyDescent="0.35">
      <c r="A24" s="78" t="s">
        <v>80</v>
      </c>
      <c r="B24" s="79" t="s">
        <v>88</v>
      </c>
      <c r="C24" s="80" t="s">
        <v>67</v>
      </c>
      <c r="D24" s="81" t="s">
        <v>68</v>
      </c>
      <c r="E24" s="81" t="s">
        <v>68</v>
      </c>
      <c r="F24" s="82" t="s">
        <v>68</v>
      </c>
      <c r="G24" s="80" t="s">
        <v>67</v>
      </c>
      <c r="H24" s="81" t="s">
        <v>68</v>
      </c>
      <c r="I24" s="81" t="s">
        <v>68</v>
      </c>
      <c r="J24" s="81" t="s">
        <v>68</v>
      </c>
    </row>
    <row r="25" spans="1:10" ht="20.2" customHeight="1" x14ac:dyDescent="0.35">
      <c r="A25" s="73" t="s">
        <v>80</v>
      </c>
      <c r="B25" s="74" t="s">
        <v>89</v>
      </c>
      <c r="C25" s="75" t="s">
        <v>68</v>
      </c>
      <c r="D25" s="76" t="s">
        <v>68</v>
      </c>
      <c r="E25" s="76" t="s">
        <v>68</v>
      </c>
      <c r="F25" s="77" t="s">
        <v>67</v>
      </c>
      <c r="G25" s="75" t="s">
        <v>67</v>
      </c>
      <c r="H25" s="76" t="s">
        <v>67</v>
      </c>
      <c r="I25" s="76" t="s">
        <v>67</v>
      </c>
      <c r="J25" s="76" t="s">
        <v>68</v>
      </c>
    </row>
    <row r="26" spans="1:10" ht="20.2" customHeight="1" x14ac:dyDescent="0.35">
      <c r="A26" s="78" t="s">
        <v>80</v>
      </c>
      <c r="B26" s="79" t="s">
        <v>90</v>
      </c>
      <c r="C26" s="80" t="s">
        <v>68</v>
      </c>
      <c r="D26" s="81" t="s">
        <v>68</v>
      </c>
      <c r="E26" s="81" t="s">
        <v>68</v>
      </c>
      <c r="F26" s="82" t="s">
        <v>68</v>
      </c>
      <c r="G26" s="80" t="s">
        <v>67</v>
      </c>
      <c r="H26" s="81" t="s">
        <v>68</v>
      </c>
      <c r="I26" s="81" t="s">
        <v>67</v>
      </c>
      <c r="J26" s="81" t="s">
        <v>68</v>
      </c>
    </row>
    <row r="27" spans="1:10" ht="20.2" customHeight="1" x14ac:dyDescent="0.35">
      <c r="A27" s="73" t="s">
        <v>80</v>
      </c>
      <c r="B27" s="74" t="s">
        <v>91</v>
      </c>
      <c r="C27" s="75" t="s">
        <v>68</v>
      </c>
      <c r="D27" s="76" t="s">
        <v>68</v>
      </c>
      <c r="E27" s="76" t="s">
        <v>68</v>
      </c>
      <c r="F27" s="77" t="s">
        <v>68</v>
      </c>
      <c r="G27" s="75" t="s">
        <v>67</v>
      </c>
      <c r="H27" s="76" t="s">
        <v>67</v>
      </c>
      <c r="I27" s="76" t="s">
        <v>67</v>
      </c>
      <c r="J27" s="76" t="s">
        <v>68</v>
      </c>
    </row>
    <row r="28" spans="1:10" ht="20.2" customHeight="1" x14ac:dyDescent="0.35">
      <c r="A28" s="78" t="s">
        <v>80</v>
      </c>
      <c r="B28" s="79" t="s">
        <v>92</v>
      </c>
      <c r="C28" s="80" t="s">
        <v>68</v>
      </c>
      <c r="D28" s="81" t="s">
        <v>68</v>
      </c>
      <c r="E28" s="81" t="s">
        <v>68</v>
      </c>
      <c r="F28" s="82" t="s">
        <v>68</v>
      </c>
      <c r="G28" s="80" t="s">
        <v>68</v>
      </c>
      <c r="H28" s="81" t="s">
        <v>68</v>
      </c>
      <c r="I28" s="81" t="s">
        <v>67</v>
      </c>
      <c r="J28" s="81" t="s">
        <v>68</v>
      </c>
    </row>
    <row r="29" spans="1:10" ht="20.2" customHeight="1" x14ac:dyDescent="0.35">
      <c r="A29" s="73" t="s">
        <v>80</v>
      </c>
      <c r="B29" s="74" t="s">
        <v>93</v>
      </c>
      <c r="C29" s="75" t="s">
        <v>68</v>
      </c>
      <c r="D29" s="76" t="s">
        <v>68</v>
      </c>
      <c r="E29" s="76" t="s">
        <v>68</v>
      </c>
      <c r="F29" s="77" t="s">
        <v>68</v>
      </c>
      <c r="G29" s="75" t="s">
        <v>67</v>
      </c>
      <c r="H29" s="76" t="s">
        <v>68</v>
      </c>
      <c r="I29" s="76" t="s">
        <v>67</v>
      </c>
      <c r="J29" s="76" t="s">
        <v>68</v>
      </c>
    </row>
    <row r="30" spans="1:10" ht="20.2" customHeight="1" x14ac:dyDescent="0.35">
      <c r="A30" s="78" t="s">
        <v>80</v>
      </c>
      <c r="B30" s="79" t="s">
        <v>94</v>
      </c>
      <c r="C30" s="80" t="s">
        <v>68</v>
      </c>
      <c r="D30" s="81" t="s">
        <v>68</v>
      </c>
      <c r="E30" s="81" t="s">
        <v>68</v>
      </c>
      <c r="F30" s="82" t="s">
        <v>68</v>
      </c>
      <c r="G30" s="80" t="s">
        <v>67</v>
      </c>
      <c r="H30" s="81" t="s">
        <v>67</v>
      </c>
      <c r="I30" s="81" t="s">
        <v>67</v>
      </c>
      <c r="J30" s="81" t="s">
        <v>68</v>
      </c>
    </row>
    <row r="31" spans="1:10" ht="20.2" customHeight="1" x14ac:dyDescent="0.35">
      <c r="A31" s="73" t="s">
        <v>80</v>
      </c>
      <c r="B31" s="74" t="s">
        <v>95</v>
      </c>
      <c r="C31" s="75" t="s">
        <v>68</v>
      </c>
      <c r="D31" s="76" t="s">
        <v>68</v>
      </c>
      <c r="E31" s="76" t="s">
        <v>68</v>
      </c>
      <c r="F31" s="77" t="s">
        <v>68</v>
      </c>
      <c r="G31" s="75" t="s">
        <v>67</v>
      </c>
      <c r="H31" s="76" t="s">
        <v>67</v>
      </c>
      <c r="I31" s="76" t="s">
        <v>68</v>
      </c>
      <c r="J31" s="76" t="s">
        <v>68</v>
      </c>
    </row>
    <row r="32" spans="1:10" ht="20.2" customHeight="1" x14ac:dyDescent="0.35">
      <c r="A32" s="78" t="s">
        <v>80</v>
      </c>
      <c r="B32" s="79" t="s">
        <v>96</v>
      </c>
      <c r="C32" s="80" t="s">
        <v>68</v>
      </c>
      <c r="D32" s="81" t="s">
        <v>68</v>
      </c>
      <c r="E32" s="81" t="s">
        <v>68</v>
      </c>
      <c r="F32" s="82" t="s">
        <v>68</v>
      </c>
      <c r="G32" s="80" t="s">
        <v>67</v>
      </c>
      <c r="H32" s="81" t="s">
        <v>67</v>
      </c>
      <c r="I32" s="81" t="s">
        <v>67</v>
      </c>
      <c r="J32" s="81" t="s">
        <v>68</v>
      </c>
    </row>
    <row r="33" spans="1:10" ht="20.2" customHeight="1" x14ac:dyDescent="0.35">
      <c r="A33" s="73" t="s">
        <v>80</v>
      </c>
      <c r="B33" s="74" t="s">
        <v>97</v>
      </c>
      <c r="C33" s="75" t="s">
        <v>68</v>
      </c>
      <c r="D33" s="76" t="s">
        <v>68</v>
      </c>
      <c r="E33" s="76" t="s">
        <v>68</v>
      </c>
      <c r="F33" s="77" t="s">
        <v>68</v>
      </c>
      <c r="G33" s="75" t="s">
        <v>67</v>
      </c>
      <c r="H33" s="76" t="s">
        <v>67</v>
      </c>
      <c r="I33" s="76" t="s">
        <v>68</v>
      </c>
      <c r="J33" s="76" t="s">
        <v>68</v>
      </c>
    </row>
    <row r="34" spans="1:10" ht="20.2" customHeight="1" x14ac:dyDescent="0.35">
      <c r="A34" s="78" t="s">
        <v>80</v>
      </c>
      <c r="B34" s="79" t="s">
        <v>98</v>
      </c>
      <c r="C34" s="80" t="s">
        <v>68</v>
      </c>
      <c r="D34" s="81" t="s">
        <v>68</v>
      </c>
      <c r="E34" s="81" t="s">
        <v>68</v>
      </c>
      <c r="F34" s="82" t="s">
        <v>68</v>
      </c>
      <c r="G34" s="80" t="s">
        <v>67</v>
      </c>
      <c r="H34" s="81" t="s">
        <v>67</v>
      </c>
      <c r="I34" s="81" t="s">
        <v>68</v>
      </c>
      <c r="J34" s="81" t="s">
        <v>68</v>
      </c>
    </row>
    <row r="35" spans="1:10" ht="20.2" customHeight="1" x14ac:dyDescent="0.35">
      <c r="A35" s="73" t="s">
        <v>80</v>
      </c>
      <c r="B35" s="74" t="s">
        <v>99</v>
      </c>
      <c r="C35" s="75" t="s">
        <v>68</v>
      </c>
      <c r="D35" s="76" t="s">
        <v>68</v>
      </c>
      <c r="E35" s="76" t="s">
        <v>68</v>
      </c>
      <c r="F35" s="77" t="s">
        <v>68</v>
      </c>
      <c r="G35" s="75" t="s">
        <v>67</v>
      </c>
      <c r="H35" s="76" t="s">
        <v>67</v>
      </c>
      <c r="I35" s="76" t="s">
        <v>67</v>
      </c>
      <c r="J35" s="76" t="s">
        <v>68</v>
      </c>
    </row>
    <row r="36" spans="1:10" ht="20.2" customHeight="1" x14ac:dyDescent="0.35">
      <c r="A36" s="78" t="s">
        <v>80</v>
      </c>
      <c r="B36" s="79" t="s">
        <v>100</v>
      </c>
      <c r="C36" s="80" t="s">
        <v>68</v>
      </c>
      <c r="D36" s="81" t="s">
        <v>68</v>
      </c>
      <c r="E36" s="81" t="s">
        <v>68</v>
      </c>
      <c r="F36" s="82" t="s">
        <v>68</v>
      </c>
      <c r="G36" s="80" t="s">
        <v>67</v>
      </c>
      <c r="H36" s="81" t="s">
        <v>67</v>
      </c>
      <c r="I36" s="81" t="s">
        <v>68</v>
      </c>
      <c r="J36" s="81" t="s">
        <v>68</v>
      </c>
    </row>
    <row r="37" spans="1:10" ht="20.2" customHeight="1" x14ac:dyDescent="0.35">
      <c r="A37" s="73" t="s">
        <v>80</v>
      </c>
      <c r="B37" s="74" t="s">
        <v>101</v>
      </c>
      <c r="C37" s="75" t="s">
        <v>68</v>
      </c>
      <c r="D37" s="76" t="s">
        <v>68</v>
      </c>
      <c r="E37" s="76" t="s">
        <v>68</v>
      </c>
      <c r="F37" s="77" t="s">
        <v>68</v>
      </c>
      <c r="G37" s="75" t="s">
        <v>67</v>
      </c>
      <c r="H37" s="76" t="s">
        <v>67</v>
      </c>
      <c r="I37" s="76" t="s">
        <v>67</v>
      </c>
      <c r="J37" s="76" t="s">
        <v>68</v>
      </c>
    </row>
    <row r="38" spans="1:10" ht="20.2" customHeight="1" x14ac:dyDescent="0.35">
      <c r="A38" s="78" t="s">
        <v>80</v>
      </c>
      <c r="B38" s="79" t="s">
        <v>102</v>
      </c>
      <c r="C38" s="80" t="s">
        <v>68</v>
      </c>
      <c r="D38" s="81" t="s">
        <v>68</v>
      </c>
      <c r="E38" s="81" t="s">
        <v>68</v>
      </c>
      <c r="F38" s="82" t="s">
        <v>68</v>
      </c>
      <c r="G38" s="80" t="s">
        <v>67</v>
      </c>
      <c r="H38" s="81" t="s">
        <v>67</v>
      </c>
      <c r="I38" s="81" t="s">
        <v>67</v>
      </c>
      <c r="J38" s="81" t="s">
        <v>68</v>
      </c>
    </row>
    <row r="39" spans="1:10" ht="20.2" customHeight="1" x14ac:dyDescent="0.35">
      <c r="A39" s="73" t="s">
        <v>80</v>
      </c>
      <c r="B39" s="74" t="s">
        <v>103</v>
      </c>
      <c r="C39" s="75" t="s">
        <v>68</v>
      </c>
      <c r="D39" s="76" t="s">
        <v>68</v>
      </c>
      <c r="E39" s="76" t="s">
        <v>68</v>
      </c>
      <c r="F39" s="77" t="s">
        <v>68</v>
      </c>
      <c r="G39" s="75" t="s">
        <v>67</v>
      </c>
      <c r="H39" s="76" t="s">
        <v>68</v>
      </c>
      <c r="I39" s="76" t="s">
        <v>68</v>
      </c>
      <c r="J39" s="76" t="s">
        <v>67</v>
      </c>
    </row>
    <row r="40" spans="1:10" ht="20.2" customHeight="1" x14ac:dyDescent="0.35">
      <c r="A40" s="78" t="s">
        <v>80</v>
      </c>
      <c r="B40" s="79" t="s">
        <v>104</v>
      </c>
      <c r="C40" s="80" t="s">
        <v>68</v>
      </c>
      <c r="D40" s="81" t="s">
        <v>68</v>
      </c>
      <c r="E40" s="81" t="s">
        <v>68</v>
      </c>
      <c r="F40" s="82" t="s">
        <v>68</v>
      </c>
      <c r="G40" s="80" t="s">
        <v>67</v>
      </c>
      <c r="H40" s="81" t="s">
        <v>67</v>
      </c>
      <c r="I40" s="81" t="s">
        <v>67</v>
      </c>
      <c r="J40" s="81" t="s">
        <v>68</v>
      </c>
    </row>
    <row r="41" spans="1:10" ht="20.2" customHeight="1" x14ac:dyDescent="0.35">
      <c r="A41" s="73" t="s">
        <v>80</v>
      </c>
      <c r="B41" s="74" t="s">
        <v>105</v>
      </c>
      <c r="C41" s="75" t="s">
        <v>68</v>
      </c>
      <c r="D41" s="76" t="s">
        <v>68</v>
      </c>
      <c r="E41" s="76" t="s">
        <v>67</v>
      </c>
      <c r="F41" s="77" t="s">
        <v>68</v>
      </c>
      <c r="G41" s="75" t="s">
        <v>67</v>
      </c>
      <c r="H41" s="76" t="s">
        <v>68</v>
      </c>
      <c r="I41" s="76" t="s">
        <v>67</v>
      </c>
      <c r="J41" s="76" t="s">
        <v>68</v>
      </c>
    </row>
    <row r="42" spans="1:10" ht="20.2" customHeight="1" x14ac:dyDescent="0.35">
      <c r="A42" s="78" t="s">
        <v>80</v>
      </c>
      <c r="B42" s="79" t="s">
        <v>106</v>
      </c>
      <c r="C42" s="80" t="s">
        <v>68</v>
      </c>
      <c r="D42" s="81" t="s">
        <v>68</v>
      </c>
      <c r="E42" s="81" t="s">
        <v>68</v>
      </c>
      <c r="F42" s="82" t="s">
        <v>68</v>
      </c>
      <c r="G42" s="80" t="s">
        <v>68</v>
      </c>
      <c r="H42" s="81" t="s">
        <v>68</v>
      </c>
      <c r="I42" s="81" t="s">
        <v>68</v>
      </c>
      <c r="J42" s="81" t="s">
        <v>68</v>
      </c>
    </row>
    <row r="43" spans="1:10" ht="20.2" customHeight="1" x14ac:dyDescent="0.35">
      <c r="A43" s="73" t="s">
        <v>80</v>
      </c>
      <c r="B43" s="74" t="s">
        <v>107</v>
      </c>
      <c r="C43" s="75" t="s">
        <v>68</v>
      </c>
      <c r="D43" s="76" t="s">
        <v>68</v>
      </c>
      <c r="E43" s="76" t="s">
        <v>68</v>
      </c>
      <c r="F43" s="77" t="s">
        <v>68</v>
      </c>
      <c r="G43" s="75" t="s">
        <v>67</v>
      </c>
      <c r="H43" s="76" t="s">
        <v>67</v>
      </c>
      <c r="I43" s="76" t="s">
        <v>67</v>
      </c>
      <c r="J43" s="76" t="s">
        <v>68</v>
      </c>
    </row>
    <row r="44" spans="1:10" ht="20.2" customHeight="1" x14ac:dyDescent="0.35">
      <c r="A44" s="78" t="s">
        <v>108</v>
      </c>
      <c r="B44" s="79" t="s">
        <v>109</v>
      </c>
      <c r="C44" s="80" t="s">
        <v>68</v>
      </c>
      <c r="D44" s="81" t="s">
        <v>68</v>
      </c>
      <c r="E44" s="81" t="s">
        <v>68</v>
      </c>
      <c r="F44" s="82" t="s">
        <v>68</v>
      </c>
      <c r="G44" s="80" t="s">
        <v>67</v>
      </c>
      <c r="H44" s="81" t="s">
        <v>67</v>
      </c>
      <c r="I44" s="81" t="s">
        <v>67</v>
      </c>
      <c r="J44" s="81" t="s">
        <v>68</v>
      </c>
    </row>
    <row r="45" spans="1:10" ht="20.2" customHeight="1" x14ac:dyDescent="0.35">
      <c r="A45" s="73" t="s">
        <v>108</v>
      </c>
      <c r="B45" s="74" t="s">
        <v>110</v>
      </c>
      <c r="C45" s="75" t="s">
        <v>68</v>
      </c>
      <c r="D45" s="76" t="s">
        <v>68</v>
      </c>
      <c r="E45" s="76" t="s">
        <v>68</v>
      </c>
      <c r="F45" s="77" t="s">
        <v>68</v>
      </c>
      <c r="G45" s="75" t="s">
        <v>67</v>
      </c>
      <c r="H45" s="76" t="s">
        <v>67</v>
      </c>
      <c r="I45" s="76" t="s">
        <v>67</v>
      </c>
      <c r="J45" s="76" t="s">
        <v>68</v>
      </c>
    </row>
    <row r="46" spans="1:10" ht="20.2" customHeight="1" x14ac:dyDescent="0.35">
      <c r="A46" s="78" t="s">
        <v>108</v>
      </c>
      <c r="B46" s="79" t="s">
        <v>111</v>
      </c>
      <c r="C46" s="80" t="s">
        <v>68</v>
      </c>
      <c r="D46" s="81" t="s">
        <v>68</v>
      </c>
      <c r="E46" s="81" t="s">
        <v>68</v>
      </c>
      <c r="F46" s="82" t="s">
        <v>68</v>
      </c>
      <c r="G46" s="80" t="s">
        <v>67</v>
      </c>
      <c r="H46" s="81" t="s">
        <v>67</v>
      </c>
      <c r="I46" s="81" t="s">
        <v>67</v>
      </c>
      <c r="J46" s="81" t="s">
        <v>68</v>
      </c>
    </row>
    <row r="47" spans="1:10" ht="20.2" customHeight="1" x14ac:dyDescent="0.35">
      <c r="A47" s="73" t="s">
        <v>108</v>
      </c>
      <c r="B47" s="74" t="s">
        <v>112</v>
      </c>
      <c r="C47" s="75" t="s">
        <v>68</v>
      </c>
      <c r="D47" s="76" t="s">
        <v>68</v>
      </c>
      <c r="E47" s="76" t="s">
        <v>67</v>
      </c>
      <c r="F47" s="77" t="s">
        <v>68</v>
      </c>
      <c r="G47" s="75" t="s">
        <v>68</v>
      </c>
      <c r="H47" s="76" t="s">
        <v>68</v>
      </c>
      <c r="I47" s="76" t="s">
        <v>67</v>
      </c>
      <c r="J47" s="76" t="s">
        <v>68</v>
      </c>
    </row>
    <row r="48" spans="1:10" ht="20.2" customHeight="1" x14ac:dyDescent="0.35">
      <c r="A48" s="78" t="s">
        <v>113</v>
      </c>
      <c r="B48" s="79" t="s">
        <v>833</v>
      </c>
      <c r="C48" s="80" t="s">
        <v>68</v>
      </c>
      <c r="D48" s="81" t="s">
        <v>68</v>
      </c>
      <c r="E48" s="81" t="s">
        <v>68</v>
      </c>
      <c r="F48" s="82" t="s">
        <v>68</v>
      </c>
      <c r="G48" s="80" t="s">
        <v>68</v>
      </c>
      <c r="H48" s="81" t="s">
        <v>68</v>
      </c>
      <c r="I48" s="81" t="s">
        <v>67</v>
      </c>
      <c r="J48" s="81" t="s">
        <v>68</v>
      </c>
    </row>
    <row r="49" spans="1:10" ht="20.2" customHeight="1" x14ac:dyDescent="0.35">
      <c r="A49" s="73" t="s">
        <v>113</v>
      </c>
      <c r="B49" s="74" t="s">
        <v>114</v>
      </c>
      <c r="C49" s="75" t="s">
        <v>68</v>
      </c>
      <c r="D49" s="76" t="s">
        <v>68</v>
      </c>
      <c r="E49" s="76" t="s">
        <v>67</v>
      </c>
      <c r="F49" s="77" t="s">
        <v>68</v>
      </c>
      <c r="G49" s="75" t="s">
        <v>67</v>
      </c>
      <c r="H49" s="76" t="s">
        <v>68</v>
      </c>
      <c r="I49" s="76" t="s">
        <v>68</v>
      </c>
      <c r="J49" s="76" t="s">
        <v>67</v>
      </c>
    </row>
    <row r="50" spans="1:10" ht="20.2" customHeight="1" x14ac:dyDescent="0.35">
      <c r="A50" s="78" t="s">
        <v>113</v>
      </c>
      <c r="B50" s="79" t="s">
        <v>115</v>
      </c>
      <c r="C50" s="80" t="s">
        <v>67</v>
      </c>
      <c r="D50" s="81" t="s">
        <v>67</v>
      </c>
      <c r="E50" s="81" t="s">
        <v>67</v>
      </c>
      <c r="F50" s="82" t="s">
        <v>68</v>
      </c>
      <c r="G50" s="80" t="s">
        <v>67</v>
      </c>
      <c r="H50" s="81" t="s">
        <v>67</v>
      </c>
      <c r="I50" s="81" t="s">
        <v>67</v>
      </c>
      <c r="J50" s="81" t="s">
        <v>68</v>
      </c>
    </row>
    <row r="51" spans="1:10" ht="20.2" customHeight="1" x14ac:dyDescent="0.35">
      <c r="A51" s="73" t="s">
        <v>113</v>
      </c>
      <c r="B51" s="74" t="s">
        <v>116</v>
      </c>
      <c r="C51" s="75" t="s">
        <v>67</v>
      </c>
      <c r="D51" s="76" t="s">
        <v>67</v>
      </c>
      <c r="E51" s="76" t="s">
        <v>67</v>
      </c>
      <c r="F51" s="77" t="s">
        <v>67</v>
      </c>
      <c r="G51" s="75" t="s">
        <v>68</v>
      </c>
      <c r="H51" s="76" t="s">
        <v>68</v>
      </c>
      <c r="I51" s="76" t="s">
        <v>67</v>
      </c>
      <c r="J51" s="76" t="s">
        <v>68</v>
      </c>
    </row>
    <row r="52" spans="1:10" ht="20.2" customHeight="1" x14ac:dyDescent="0.35">
      <c r="A52" s="78" t="s">
        <v>117</v>
      </c>
      <c r="B52" s="79" t="s">
        <v>118</v>
      </c>
      <c r="C52" s="80" t="s">
        <v>68</v>
      </c>
      <c r="D52" s="81" t="s">
        <v>68</v>
      </c>
      <c r="E52" s="81" t="s">
        <v>68</v>
      </c>
      <c r="F52" s="82" t="s">
        <v>68</v>
      </c>
      <c r="G52" s="80" t="s">
        <v>68</v>
      </c>
      <c r="H52" s="81" t="s">
        <v>68</v>
      </c>
      <c r="I52" s="81" t="s">
        <v>67</v>
      </c>
      <c r="J52" s="81" t="s">
        <v>68</v>
      </c>
    </row>
    <row r="53" spans="1:10" ht="20.2" customHeight="1" x14ac:dyDescent="0.35">
      <c r="A53" s="73" t="s">
        <v>119</v>
      </c>
      <c r="B53" s="74" t="s">
        <v>120</v>
      </c>
      <c r="C53" s="75" t="s">
        <v>68</v>
      </c>
      <c r="D53" s="76" t="s">
        <v>68</v>
      </c>
      <c r="E53" s="76" t="s">
        <v>68</v>
      </c>
      <c r="F53" s="77" t="s">
        <v>68</v>
      </c>
      <c r="G53" s="75" t="s">
        <v>67</v>
      </c>
      <c r="H53" s="76" t="s">
        <v>67</v>
      </c>
      <c r="I53" s="76" t="s">
        <v>67</v>
      </c>
      <c r="J53" s="76" t="s">
        <v>68</v>
      </c>
    </row>
    <row r="54" spans="1:10" ht="20.2" customHeight="1" x14ac:dyDescent="0.35">
      <c r="A54" s="78" t="s">
        <v>121</v>
      </c>
      <c r="B54" s="79" t="s">
        <v>122</v>
      </c>
      <c r="C54" s="80" t="s">
        <v>68</v>
      </c>
      <c r="D54" s="81" t="s">
        <v>68</v>
      </c>
      <c r="E54" s="81" t="s">
        <v>68</v>
      </c>
      <c r="F54" s="82" t="s">
        <v>68</v>
      </c>
      <c r="G54" s="80" t="s">
        <v>67</v>
      </c>
      <c r="H54" s="81" t="s">
        <v>67</v>
      </c>
      <c r="I54" s="81" t="s">
        <v>67</v>
      </c>
      <c r="J54" s="81" t="s">
        <v>68</v>
      </c>
    </row>
    <row r="55" spans="1:10" ht="20.2" customHeight="1" x14ac:dyDescent="0.35">
      <c r="A55" s="73" t="s">
        <v>121</v>
      </c>
      <c r="B55" s="74" t="s">
        <v>123</v>
      </c>
      <c r="C55" s="75" t="s">
        <v>68</v>
      </c>
      <c r="D55" s="76" t="s">
        <v>68</v>
      </c>
      <c r="E55" s="76" t="s">
        <v>68</v>
      </c>
      <c r="F55" s="77" t="s">
        <v>68</v>
      </c>
      <c r="G55" s="75" t="s">
        <v>67</v>
      </c>
      <c r="H55" s="76" t="s">
        <v>67</v>
      </c>
      <c r="I55" s="76" t="s">
        <v>68</v>
      </c>
      <c r="J55" s="76" t="s">
        <v>67</v>
      </c>
    </row>
    <row r="56" spans="1:10" ht="20.2" customHeight="1" x14ac:dyDescent="0.35">
      <c r="A56" s="78" t="s">
        <v>121</v>
      </c>
      <c r="B56" s="79" t="s">
        <v>124</v>
      </c>
      <c r="C56" s="80" t="s">
        <v>68</v>
      </c>
      <c r="D56" s="81" t="s">
        <v>68</v>
      </c>
      <c r="E56" s="81" t="s">
        <v>67</v>
      </c>
      <c r="F56" s="82" t="s">
        <v>68</v>
      </c>
      <c r="G56" s="80" t="s">
        <v>67</v>
      </c>
      <c r="H56" s="81" t="s">
        <v>68</v>
      </c>
      <c r="I56" s="81" t="s">
        <v>67</v>
      </c>
      <c r="J56" s="81" t="s">
        <v>68</v>
      </c>
    </row>
    <row r="57" spans="1:10" ht="20.2" customHeight="1" x14ac:dyDescent="0.35">
      <c r="A57" s="73" t="s">
        <v>121</v>
      </c>
      <c r="B57" s="74" t="s">
        <v>125</v>
      </c>
      <c r="C57" s="75" t="s">
        <v>68</v>
      </c>
      <c r="D57" s="76" t="s">
        <v>68</v>
      </c>
      <c r="E57" s="76" t="s">
        <v>68</v>
      </c>
      <c r="F57" s="77" t="s">
        <v>68</v>
      </c>
      <c r="G57" s="75" t="s">
        <v>67</v>
      </c>
      <c r="H57" s="76" t="s">
        <v>68</v>
      </c>
      <c r="I57" s="76" t="s">
        <v>67</v>
      </c>
      <c r="J57" s="76" t="s">
        <v>68</v>
      </c>
    </row>
    <row r="58" spans="1:10" ht="20.2" customHeight="1" x14ac:dyDescent="0.35">
      <c r="A58" s="78" t="s">
        <v>121</v>
      </c>
      <c r="B58" s="79" t="s">
        <v>126</v>
      </c>
      <c r="C58" s="80" t="s">
        <v>68</v>
      </c>
      <c r="D58" s="81" t="s">
        <v>68</v>
      </c>
      <c r="E58" s="81" t="s">
        <v>68</v>
      </c>
      <c r="F58" s="82" t="s">
        <v>68</v>
      </c>
      <c r="G58" s="80" t="s">
        <v>68</v>
      </c>
      <c r="H58" s="81" t="s">
        <v>68</v>
      </c>
      <c r="I58" s="81" t="s">
        <v>67</v>
      </c>
      <c r="J58" s="81" t="s">
        <v>68</v>
      </c>
    </row>
    <row r="59" spans="1:10" ht="20.2" customHeight="1" x14ac:dyDescent="0.35">
      <c r="A59" s="73" t="s">
        <v>121</v>
      </c>
      <c r="B59" s="74" t="s">
        <v>127</v>
      </c>
      <c r="C59" s="75" t="s">
        <v>68</v>
      </c>
      <c r="D59" s="76" t="s">
        <v>68</v>
      </c>
      <c r="E59" s="76" t="s">
        <v>68</v>
      </c>
      <c r="F59" s="77" t="s">
        <v>68</v>
      </c>
      <c r="G59" s="75" t="s">
        <v>68</v>
      </c>
      <c r="H59" s="76" t="s">
        <v>67</v>
      </c>
      <c r="I59" s="76" t="s">
        <v>67</v>
      </c>
      <c r="J59" s="76" t="s">
        <v>67</v>
      </c>
    </row>
    <row r="60" spans="1:10" ht="20.2" customHeight="1" x14ac:dyDescent="0.35">
      <c r="A60" s="78" t="s">
        <v>121</v>
      </c>
      <c r="B60" s="79" t="s">
        <v>128</v>
      </c>
      <c r="C60" s="80" t="s">
        <v>68</v>
      </c>
      <c r="D60" s="81" t="s">
        <v>68</v>
      </c>
      <c r="E60" s="81" t="s">
        <v>68</v>
      </c>
      <c r="F60" s="82" t="s">
        <v>68</v>
      </c>
      <c r="G60" s="80" t="s">
        <v>67</v>
      </c>
      <c r="H60" s="81" t="s">
        <v>67</v>
      </c>
      <c r="I60" s="81" t="s">
        <v>68</v>
      </c>
      <c r="J60" s="81" t="s">
        <v>67</v>
      </c>
    </row>
    <row r="61" spans="1:10" ht="20.2" customHeight="1" x14ac:dyDescent="0.35">
      <c r="A61" s="73" t="s">
        <v>121</v>
      </c>
      <c r="B61" s="74" t="s">
        <v>129</v>
      </c>
      <c r="C61" s="75" t="s">
        <v>68</v>
      </c>
      <c r="D61" s="76" t="s">
        <v>68</v>
      </c>
      <c r="E61" s="76" t="s">
        <v>68</v>
      </c>
      <c r="F61" s="77" t="s">
        <v>68</v>
      </c>
      <c r="G61" s="75" t="s">
        <v>67</v>
      </c>
      <c r="H61" s="76" t="s">
        <v>67</v>
      </c>
      <c r="I61" s="76" t="s">
        <v>67</v>
      </c>
      <c r="J61" s="76" t="s">
        <v>68</v>
      </c>
    </row>
    <row r="62" spans="1:10" ht="20.2" customHeight="1" x14ac:dyDescent="0.35">
      <c r="A62" s="78" t="s">
        <v>121</v>
      </c>
      <c r="B62" s="79" t="s">
        <v>130</v>
      </c>
      <c r="C62" s="80" t="s">
        <v>68</v>
      </c>
      <c r="D62" s="81" t="s">
        <v>68</v>
      </c>
      <c r="E62" s="81" t="s">
        <v>68</v>
      </c>
      <c r="F62" s="82" t="s">
        <v>68</v>
      </c>
      <c r="G62" s="80" t="s">
        <v>68</v>
      </c>
      <c r="H62" s="81" t="s">
        <v>68</v>
      </c>
      <c r="I62" s="81" t="s">
        <v>67</v>
      </c>
      <c r="J62" s="81" t="s">
        <v>68</v>
      </c>
    </row>
    <row r="63" spans="1:10" ht="20.2" customHeight="1" x14ac:dyDescent="0.35">
      <c r="A63" s="73" t="s">
        <v>121</v>
      </c>
      <c r="B63" s="74" t="s">
        <v>131</v>
      </c>
      <c r="C63" s="75" t="s">
        <v>68</v>
      </c>
      <c r="D63" s="76" t="s">
        <v>68</v>
      </c>
      <c r="E63" s="76" t="s">
        <v>68</v>
      </c>
      <c r="F63" s="77" t="s">
        <v>68</v>
      </c>
      <c r="G63" s="75" t="s">
        <v>67</v>
      </c>
      <c r="H63" s="76" t="s">
        <v>68</v>
      </c>
      <c r="I63" s="76" t="s">
        <v>68</v>
      </c>
      <c r="J63" s="76" t="s">
        <v>68</v>
      </c>
    </row>
    <row r="64" spans="1:10" ht="20.2" customHeight="1" x14ac:dyDescent="0.35">
      <c r="A64" s="78" t="s">
        <v>121</v>
      </c>
      <c r="B64" s="79" t="s">
        <v>132</v>
      </c>
      <c r="C64" s="80" t="s">
        <v>68</v>
      </c>
      <c r="D64" s="81" t="s">
        <v>68</v>
      </c>
      <c r="E64" s="81" t="s">
        <v>68</v>
      </c>
      <c r="F64" s="82" t="s">
        <v>68</v>
      </c>
      <c r="G64" s="80" t="s">
        <v>67</v>
      </c>
      <c r="H64" s="81" t="s">
        <v>68</v>
      </c>
      <c r="I64" s="81" t="s">
        <v>67</v>
      </c>
      <c r="J64" s="81" t="s">
        <v>68</v>
      </c>
    </row>
    <row r="65" spans="1:10" ht="20.2" customHeight="1" x14ac:dyDescent="0.35">
      <c r="A65" s="73" t="s">
        <v>121</v>
      </c>
      <c r="B65" s="74" t="s">
        <v>133</v>
      </c>
      <c r="C65" s="75" t="s">
        <v>68</v>
      </c>
      <c r="D65" s="76" t="s">
        <v>68</v>
      </c>
      <c r="E65" s="76" t="s">
        <v>68</v>
      </c>
      <c r="F65" s="77" t="s">
        <v>68</v>
      </c>
      <c r="G65" s="75" t="s">
        <v>68</v>
      </c>
      <c r="H65" s="76" t="s">
        <v>68</v>
      </c>
      <c r="I65" s="76" t="s">
        <v>68</v>
      </c>
      <c r="J65" s="76" t="s">
        <v>67</v>
      </c>
    </row>
    <row r="66" spans="1:10" ht="20.2" customHeight="1" x14ac:dyDescent="0.35">
      <c r="A66" s="78" t="s">
        <v>121</v>
      </c>
      <c r="B66" s="79" t="s">
        <v>134</v>
      </c>
      <c r="C66" s="80" t="s">
        <v>68</v>
      </c>
      <c r="D66" s="81" t="s">
        <v>68</v>
      </c>
      <c r="E66" s="81" t="s">
        <v>68</v>
      </c>
      <c r="F66" s="82" t="s">
        <v>68</v>
      </c>
      <c r="G66" s="80" t="s">
        <v>67</v>
      </c>
      <c r="H66" s="81" t="s">
        <v>67</v>
      </c>
      <c r="I66" s="81" t="s">
        <v>67</v>
      </c>
      <c r="J66" s="81" t="s">
        <v>68</v>
      </c>
    </row>
    <row r="67" spans="1:10" ht="20.2" customHeight="1" x14ac:dyDescent="0.35">
      <c r="A67" s="73" t="s">
        <v>121</v>
      </c>
      <c r="B67" s="74" t="s">
        <v>135</v>
      </c>
      <c r="C67" s="75" t="s">
        <v>68</v>
      </c>
      <c r="D67" s="76" t="s">
        <v>68</v>
      </c>
      <c r="E67" s="76" t="s">
        <v>68</v>
      </c>
      <c r="F67" s="77" t="s">
        <v>68</v>
      </c>
      <c r="G67" s="75" t="s">
        <v>67</v>
      </c>
      <c r="H67" s="76" t="s">
        <v>68</v>
      </c>
      <c r="I67" s="76" t="s">
        <v>68</v>
      </c>
      <c r="J67" s="76" t="s">
        <v>68</v>
      </c>
    </row>
    <row r="68" spans="1:10" ht="20.2" customHeight="1" x14ac:dyDescent="0.35">
      <c r="A68" s="78" t="s">
        <v>121</v>
      </c>
      <c r="B68" s="79" t="s">
        <v>136</v>
      </c>
      <c r="C68" s="80" t="s">
        <v>68</v>
      </c>
      <c r="D68" s="81" t="s">
        <v>68</v>
      </c>
      <c r="E68" s="81" t="s">
        <v>68</v>
      </c>
      <c r="F68" s="82" t="s">
        <v>68</v>
      </c>
      <c r="G68" s="80" t="s">
        <v>68</v>
      </c>
      <c r="H68" s="81" t="s">
        <v>68</v>
      </c>
      <c r="I68" s="81" t="s">
        <v>68</v>
      </c>
      <c r="J68" s="81" t="s">
        <v>67</v>
      </c>
    </row>
    <row r="69" spans="1:10" ht="20.2" customHeight="1" x14ac:dyDescent="0.35">
      <c r="A69" s="73" t="s">
        <v>121</v>
      </c>
      <c r="B69" s="74" t="s">
        <v>137</v>
      </c>
      <c r="C69" s="75" t="s">
        <v>68</v>
      </c>
      <c r="D69" s="76" t="s">
        <v>68</v>
      </c>
      <c r="E69" s="76" t="s">
        <v>68</v>
      </c>
      <c r="F69" s="77" t="s">
        <v>68</v>
      </c>
      <c r="G69" s="75" t="s">
        <v>68</v>
      </c>
      <c r="H69" s="76" t="s">
        <v>68</v>
      </c>
      <c r="I69" s="76" t="s">
        <v>68</v>
      </c>
      <c r="J69" s="76" t="s">
        <v>67</v>
      </c>
    </row>
    <row r="70" spans="1:10" ht="20.2" customHeight="1" x14ac:dyDescent="0.35">
      <c r="A70" s="78" t="s">
        <v>121</v>
      </c>
      <c r="B70" s="79" t="s">
        <v>138</v>
      </c>
      <c r="C70" s="80" t="s">
        <v>68</v>
      </c>
      <c r="D70" s="81" t="s">
        <v>68</v>
      </c>
      <c r="E70" s="81" t="s">
        <v>68</v>
      </c>
      <c r="F70" s="82" t="s">
        <v>68</v>
      </c>
      <c r="G70" s="80" t="s">
        <v>67</v>
      </c>
      <c r="H70" s="81" t="s">
        <v>68</v>
      </c>
      <c r="I70" s="81" t="s">
        <v>67</v>
      </c>
      <c r="J70" s="81" t="s">
        <v>68</v>
      </c>
    </row>
    <row r="71" spans="1:10" ht="20.2" customHeight="1" x14ac:dyDescent="0.35">
      <c r="A71" s="73" t="s">
        <v>121</v>
      </c>
      <c r="B71" s="74" t="s">
        <v>139</v>
      </c>
      <c r="C71" s="75" t="s">
        <v>68</v>
      </c>
      <c r="D71" s="76" t="s">
        <v>68</v>
      </c>
      <c r="E71" s="76" t="s">
        <v>68</v>
      </c>
      <c r="F71" s="77" t="s">
        <v>68</v>
      </c>
      <c r="G71" s="75" t="s">
        <v>67</v>
      </c>
      <c r="H71" s="76" t="s">
        <v>68</v>
      </c>
      <c r="I71" s="76" t="s">
        <v>67</v>
      </c>
      <c r="J71" s="76" t="s">
        <v>68</v>
      </c>
    </row>
    <row r="72" spans="1:10" ht="20.2" customHeight="1" x14ac:dyDescent="0.35">
      <c r="A72" s="78" t="s">
        <v>140</v>
      </c>
      <c r="B72" s="79" t="s">
        <v>141</v>
      </c>
      <c r="C72" s="80" t="s">
        <v>68</v>
      </c>
      <c r="D72" s="81" t="s">
        <v>68</v>
      </c>
      <c r="E72" s="81" t="s">
        <v>68</v>
      </c>
      <c r="F72" s="82" t="s">
        <v>68</v>
      </c>
      <c r="G72" s="80" t="s">
        <v>67</v>
      </c>
      <c r="H72" s="81" t="s">
        <v>68</v>
      </c>
      <c r="I72" s="81" t="s">
        <v>68</v>
      </c>
      <c r="J72" s="81" t="s">
        <v>67</v>
      </c>
    </row>
    <row r="73" spans="1:10" ht="20.2" customHeight="1" x14ac:dyDescent="0.35">
      <c r="A73" s="73" t="s">
        <v>140</v>
      </c>
      <c r="B73" s="74" t="s">
        <v>142</v>
      </c>
      <c r="C73" s="75" t="s">
        <v>68</v>
      </c>
      <c r="D73" s="76" t="s">
        <v>68</v>
      </c>
      <c r="E73" s="76" t="s">
        <v>68</v>
      </c>
      <c r="F73" s="77" t="s">
        <v>68</v>
      </c>
      <c r="G73" s="75" t="s">
        <v>67</v>
      </c>
      <c r="H73" s="76" t="s">
        <v>67</v>
      </c>
      <c r="I73" s="76" t="s">
        <v>67</v>
      </c>
      <c r="J73" s="76" t="s">
        <v>67</v>
      </c>
    </row>
    <row r="74" spans="1:10" ht="20.2" customHeight="1" x14ac:dyDescent="0.35">
      <c r="A74" s="78" t="s">
        <v>140</v>
      </c>
      <c r="B74" s="79" t="s">
        <v>143</v>
      </c>
      <c r="C74" s="80" t="s">
        <v>68</v>
      </c>
      <c r="D74" s="81" t="s">
        <v>68</v>
      </c>
      <c r="E74" s="81" t="s">
        <v>68</v>
      </c>
      <c r="F74" s="82" t="s">
        <v>68</v>
      </c>
      <c r="G74" s="80" t="s">
        <v>67</v>
      </c>
      <c r="H74" s="81" t="s">
        <v>67</v>
      </c>
      <c r="I74" s="81" t="s">
        <v>67</v>
      </c>
      <c r="J74" s="81" t="s">
        <v>68</v>
      </c>
    </row>
    <row r="75" spans="1:10" ht="20.2" customHeight="1" x14ac:dyDescent="0.35">
      <c r="A75" s="73" t="s">
        <v>140</v>
      </c>
      <c r="B75" s="74" t="s">
        <v>144</v>
      </c>
      <c r="C75" s="75" t="s">
        <v>68</v>
      </c>
      <c r="D75" s="76" t="s">
        <v>68</v>
      </c>
      <c r="E75" s="76" t="s">
        <v>68</v>
      </c>
      <c r="F75" s="77" t="s">
        <v>68</v>
      </c>
      <c r="G75" s="75" t="s">
        <v>67</v>
      </c>
      <c r="H75" s="76" t="s">
        <v>68</v>
      </c>
      <c r="I75" s="76" t="s">
        <v>67</v>
      </c>
      <c r="J75" s="76" t="s">
        <v>68</v>
      </c>
    </row>
    <row r="76" spans="1:10" ht="20.2" customHeight="1" x14ac:dyDescent="0.35">
      <c r="A76" s="78" t="s">
        <v>140</v>
      </c>
      <c r="B76" s="79" t="s">
        <v>145</v>
      </c>
      <c r="C76" s="80" t="s">
        <v>68</v>
      </c>
      <c r="D76" s="81" t="s">
        <v>68</v>
      </c>
      <c r="E76" s="81" t="s">
        <v>68</v>
      </c>
      <c r="F76" s="82" t="s">
        <v>68</v>
      </c>
      <c r="G76" s="80" t="s">
        <v>67</v>
      </c>
      <c r="H76" s="81" t="s">
        <v>67</v>
      </c>
      <c r="I76" s="81" t="s">
        <v>68</v>
      </c>
      <c r="J76" s="81" t="s">
        <v>68</v>
      </c>
    </row>
    <row r="77" spans="1:10" ht="20.2" customHeight="1" x14ac:dyDescent="0.35">
      <c r="A77" s="73" t="s">
        <v>140</v>
      </c>
      <c r="B77" s="74" t="s">
        <v>146</v>
      </c>
      <c r="C77" s="75" t="s">
        <v>68</v>
      </c>
      <c r="D77" s="76" t="s">
        <v>68</v>
      </c>
      <c r="E77" s="76" t="s">
        <v>68</v>
      </c>
      <c r="F77" s="77" t="s">
        <v>68</v>
      </c>
      <c r="G77" s="75" t="s">
        <v>67</v>
      </c>
      <c r="H77" s="76" t="s">
        <v>67</v>
      </c>
      <c r="I77" s="76" t="s">
        <v>67</v>
      </c>
      <c r="J77" s="76" t="s">
        <v>68</v>
      </c>
    </row>
    <row r="78" spans="1:10" ht="20.2" customHeight="1" x14ac:dyDescent="0.35">
      <c r="A78" s="78" t="s">
        <v>140</v>
      </c>
      <c r="B78" s="79" t="s">
        <v>147</v>
      </c>
      <c r="C78" s="80" t="s">
        <v>68</v>
      </c>
      <c r="D78" s="81" t="s">
        <v>68</v>
      </c>
      <c r="E78" s="81" t="s">
        <v>68</v>
      </c>
      <c r="F78" s="82" t="s">
        <v>68</v>
      </c>
      <c r="G78" s="80" t="s">
        <v>68</v>
      </c>
      <c r="H78" s="81" t="s">
        <v>68</v>
      </c>
      <c r="I78" s="81" t="s">
        <v>68</v>
      </c>
      <c r="J78" s="81" t="s">
        <v>68</v>
      </c>
    </row>
    <row r="79" spans="1:10" ht="20.2" customHeight="1" x14ac:dyDescent="0.35">
      <c r="A79" s="73" t="s">
        <v>140</v>
      </c>
      <c r="B79" s="74" t="s">
        <v>148</v>
      </c>
      <c r="C79" s="75" t="s">
        <v>67</v>
      </c>
      <c r="D79" s="76" t="s">
        <v>67</v>
      </c>
      <c r="E79" s="76" t="s">
        <v>67</v>
      </c>
      <c r="F79" s="77" t="s">
        <v>68</v>
      </c>
      <c r="G79" s="75" t="s">
        <v>67</v>
      </c>
      <c r="H79" s="76" t="s">
        <v>67</v>
      </c>
      <c r="I79" s="76" t="s">
        <v>67</v>
      </c>
      <c r="J79" s="76" t="s">
        <v>68</v>
      </c>
    </row>
    <row r="80" spans="1:10" ht="20.2" customHeight="1" x14ac:dyDescent="0.35">
      <c r="A80" s="78" t="s">
        <v>140</v>
      </c>
      <c r="B80" s="79" t="s">
        <v>149</v>
      </c>
      <c r="C80" s="80" t="s">
        <v>68</v>
      </c>
      <c r="D80" s="81" t="s">
        <v>68</v>
      </c>
      <c r="E80" s="81" t="s">
        <v>68</v>
      </c>
      <c r="F80" s="82" t="s">
        <v>68</v>
      </c>
      <c r="G80" s="80" t="s">
        <v>68</v>
      </c>
      <c r="H80" s="81" t="s">
        <v>68</v>
      </c>
      <c r="I80" s="81" t="s">
        <v>67</v>
      </c>
      <c r="J80" s="81" t="s">
        <v>68</v>
      </c>
    </row>
    <row r="81" spans="1:10" ht="20.2" customHeight="1" x14ac:dyDescent="0.35">
      <c r="A81" s="73" t="s">
        <v>140</v>
      </c>
      <c r="B81" s="74" t="s">
        <v>150</v>
      </c>
      <c r="C81" s="75" t="s">
        <v>68</v>
      </c>
      <c r="D81" s="76" t="s">
        <v>68</v>
      </c>
      <c r="E81" s="76" t="s">
        <v>68</v>
      </c>
      <c r="F81" s="77" t="s">
        <v>68</v>
      </c>
      <c r="G81" s="75" t="s">
        <v>67</v>
      </c>
      <c r="H81" s="76" t="s">
        <v>67</v>
      </c>
      <c r="I81" s="76" t="s">
        <v>67</v>
      </c>
      <c r="J81" s="76" t="s">
        <v>68</v>
      </c>
    </row>
    <row r="82" spans="1:10" ht="20.2" customHeight="1" x14ac:dyDescent="0.35">
      <c r="A82" s="78" t="s">
        <v>140</v>
      </c>
      <c r="B82" s="79" t="s">
        <v>151</v>
      </c>
      <c r="C82" s="80" t="s">
        <v>68</v>
      </c>
      <c r="D82" s="81" t="s">
        <v>68</v>
      </c>
      <c r="E82" s="81" t="s">
        <v>68</v>
      </c>
      <c r="F82" s="82" t="s">
        <v>68</v>
      </c>
      <c r="G82" s="80" t="s">
        <v>67</v>
      </c>
      <c r="H82" s="81" t="s">
        <v>67</v>
      </c>
      <c r="I82" s="81" t="s">
        <v>67</v>
      </c>
      <c r="J82" s="81" t="s">
        <v>68</v>
      </c>
    </row>
    <row r="83" spans="1:10" ht="20.2" customHeight="1" x14ac:dyDescent="0.35">
      <c r="A83" s="73" t="s">
        <v>140</v>
      </c>
      <c r="B83" s="74" t="s">
        <v>152</v>
      </c>
      <c r="C83" s="75" t="s">
        <v>68</v>
      </c>
      <c r="D83" s="76" t="s">
        <v>68</v>
      </c>
      <c r="E83" s="76" t="s">
        <v>68</v>
      </c>
      <c r="F83" s="77" t="s">
        <v>68</v>
      </c>
      <c r="G83" s="75" t="s">
        <v>67</v>
      </c>
      <c r="H83" s="76" t="s">
        <v>67</v>
      </c>
      <c r="I83" s="76" t="s">
        <v>68</v>
      </c>
      <c r="J83" s="76" t="s">
        <v>68</v>
      </c>
    </row>
    <row r="84" spans="1:10" ht="20.2" customHeight="1" x14ac:dyDescent="0.35">
      <c r="A84" s="78" t="s">
        <v>140</v>
      </c>
      <c r="B84" s="79" t="s">
        <v>153</v>
      </c>
      <c r="C84" s="80" t="s">
        <v>68</v>
      </c>
      <c r="D84" s="81" t="s">
        <v>68</v>
      </c>
      <c r="E84" s="81" t="s">
        <v>68</v>
      </c>
      <c r="F84" s="82" t="s">
        <v>68</v>
      </c>
      <c r="G84" s="80" t="s">
        <v>68</v>
      </c>
      <c r="H84" s="81" t="s">
        <v>68</v>
      </c>
      <c r="I84" s="81" t="s">
        <v>68</v>
      </c>
      <c r="J84" s="81" t="s">
        <v>67</v>
      </c>
    </row>
    <row r="85" spans="1:10" ht="20.2" customHeight="1" x14ac:dyDescent="0.35">
      <c r="A85" s="73" t="s">
        <v>140</v>
      </c>
      <c r="B85" s="74" t="s">
        <v>154</v>
      </c>
      <c r="C85" s="75" t="s">
        <v>68</v>
      </c>
      <c r="D85" s="76" t="s">
        <v>68</v>
      </c>
      <c r="E85" s="76" t="s">
        <v>68</v>
      </c>
      <c r="F85" s="77" t="s">
        <v>68</v>
      </c>
      <c r="G85" s="75" t="s">
        <v>67</v>
      </c>
      <c r="H85" s="76" t="s">
        <v>68</v>
      </c>
      <c r="I85" s="76" t="s">
        <v>67</v>
      </c>
      <c r="J85" s="76" t="s">
        <v>68</v>
      </c>
    </row>
    <row r="86" spans="1:10" ht="20.2" customHeight="1" x14ac:dyDescent="0.35">
      <c r="A86" s="78" t="s">
        <v>140</v>
      </c>
      <c r="B86" s="79" t="s">
        <v>155</v>
      </c>
      <c r="C86" s="80" t="s">
        <v>68</v>
      </c>
      <c r="D86" s="81" t="s">
        <v>68</v>
      </c>
      <c r="E86" s="81" t="s">
        <v>68</v>
      </c>
      <c r="F86" s="82" t="s">
        <v>68</v>
      </c>
      <c r="G86" s="80" t="s">
        <v>68</v>
      </c>
      <c r="H86" s="81" t="s">
        <v>68</v>
      </c>
      <c r="I86" s="81" t="s">
        <v>68</v>
      </c>
      <c r="J86" s="81" t="s">
        <v>67</v>
      </c>
    </row>
    <row r="87" spans="1:10" ht="20.2" customHeight="1" x14ac:dyDescent="0.35">
      <c r="A87" s="73" t="s">
        <v>156</v>
      </c>
      <c r="B87" s="74" t="s">
        <v>157</v>
      </c>
      <c r="C87" s="75" t="s">
        <v>68</v>
      </c>
      <c r="D87" s="76" t="s">
        <v>68</v>
      </c>
      <c r="E87" s="76" t="s">
        <v>68</v>
      </c>
      <c r="F87" s="77" t="s">
        <v>68</v>
      </c>
      <c r="G87" s="75" t="s">
        <v>67</v>
      </c>
      <c r="H87" s="76" t="s">
        <v>67</v>
      </c>
      <c r="I87" s="76" t="s">
        <v>67</v>
      </c>
      <c r="J87" s="76" t="s">
        <v>68</v>
      </c>
    </row>
    <row r="88" spans="1:10" ht="20.2" customHeight="1" x14ac:dyDescent="0.35">
      <c r="A88" s="78" t="s">
        <v>156</v>
      </c>
      <c r="B88" s="79" t="s">
        <v>158</v>
      </c>
      <c r="C88" s="80" t="s">
        <v>68</v>
      </c>
      <c r="D88" s="81" t="s">
        <v>68</v>
      </c>
      <c r="E88" s="81" t="s">
        <v>67</v>
      </c>
      <c r="F88" s="82" t="s">
        <v>68</v>
      </c>
      <c r="G88" s="80" t="s">
        <v>67</v>
      </c>
      <c r="H88" s="81" t="s">
        <v>67</v>
      </c>
      <c r="I88" s="81" t="s">
        <v>67</v>
      </c>
      <c r="J88" s="81" t="s">
        <v>68</v>
      </c>
    </row>
    <row r="89" spans="1:10" ht="20.2" customHeight="1" x14ac:dyDescent="0.35">
      <c r="A89" s="73" t="s">
        <v>159</v>
      </c>
      <c r="B89" s="74" t="s">
        <v>160</v>
      </c>
      <c r="C89" s="75" t="s">
        <v>68</v>
      </c>
      <c r="D89" s="76" t="s">
        <v>68</v>
      </c>
      <c r="E89" s="76" t="s">
        <v>68</v>
      </c>
      <c r="F89" s="77" t="s">
        <v>68</v>
      </c>
      <c r="G89" s="75" t="s">
        <v>67</v>
      </c>
      <c r="H89" s="76" t="s">
        <v>67</v>
      </c>
      <c r="I89" s="76" t="s">
        <v>67</v>
      </c>
      <c r="J89" s="76" t="s">
        <v>68</v>
      </c>
    </row>
    <row r="90" spans="1:10" ht="20.2" customHeight="1" x14ac:dyDescent="0.35">
      <c r="A90" s="78" t="s">
        <v>159</v>
      </c>
      <c r="B90" s="79" t="s">
        <v>161</v>
      </c>
      <c r="C90" s="80" t="s">
        <v>68</v>
      </c>
      <c r="D90" s="81" t="s">
        <v>68</v>
      </c>
      <c r="E90" s="81" t="s">
        <v>67</v>
      </c>
      <c r="F90" s="82" t="s">
        <v>68</v>
      </c>
      <c r="G90" s="80" t="s">
        <v>67</v>
      </c>
      <c r="H90" s="81" t="s">
        <v>67</v>
      </c>
      <c r="I90" s="81" t="s">
        <v>67</v>
      </c>
      <c r="J90" s="81" t="s">
        <v>68</v>
      </c>
    </row>
    <row r="91" spans="1:10" ht="20.2" customHeight="1" x14ac:dyDescent="0.35">
      <c r="A91" s="73" t="s">
        <v>159</v>
      </c>
      <c r="B91" s="74" t="s">
        <v>162</v>
      </c>
      <c r="C91" s="75" t="s">
        <v>68</v>
      </c>
      <c r="D91" s="76" t="s">
        <v>68</v>
      </c>
      <c r="E91" s="76" t="s">
        <v>68</v>
      </c>
      <c r="F91" s="77" t="s">
        <v>68</v>
      </c>
      <c r="G91" s="75" t="s">
        <v>67</v>
      </c>
      <c r="H91" s="76" t="s">
        <v>67</v>
      </c>
      <c r="I91" s="76" t="s">
        <v>68</v>
      </c>
      <c r="J91" s="76" t="s">
        <v>68</v>
      </c>
    </row>
    <row r="92" spans="1:10" ht="20.2" customHeight="1" x14ac:dyDescent="0.35">
      <c r="A92" s="78" t="s">
        <v>159</v>
      </c>
      <c r="B92" s="79" t="s">
        <v>834</v>
      </c>
      <c r="C92" s="80" t="s">
        <v>68</v>
      </c>
      <c r="D92" s="81" t="s">
        <v>68</v>
      </c>
      <c r="E92" s="81" t="s">
        <v>68</v>
      </c>
      <c r="F92" s="82" t="s">
        <v>68</v>
      </c>
      <c r="G92" s="80" t="s">
        <v>68</v>
      </c>
      <c r="H92" s="81" t="s">
        <v>68</v>
      </c>
      <c r="I92" s="81" t="s">
        <v>68</v>
      </c>
      <c r="J92" s="81" t="s">
        <v>68</v>
      </c>
    </row>
    <row r="93" spans="1:10" ht="20.2" customHeight="1" x14ac:dyDescent="0.35">
      <c r="A93" s="73" t="s">
        <v>163</v>
      </c>
      <c r="B93" s="74" t="s">
        <v>164</v>
      </c>
      <c r="C93" s="75" t="s">
        <v>68</v>
      </c>
      <c r="D93" s="76" t="s">
        <v>68</v>
      </c>
      <c r="E93" s="76" t="s">
        <v>68</v>
      </c>
      <c r="F93" s="77" t="s">
        <v>68</v>
      </c>
      <c r="G93" s="75" t="s">
        <v>68</v>
      </c>
      <c r="H93" s="76" t="s">
        <v>68</v>
      </c>
      <c r="I93" s="76" t="s">
        <v>67</v>
      </c>
      <c r="J93" s="76" t="s">
        <v>67</v>
      </c>
    </row>
    <row r="94" spans="1:10" ht="20.2" customHeight="1" x14ac:dyDescent="0.35">
      <c r="A94" s="78" t="s">
        <v>163</v>
      </c>
      <c r="B94" s="79" t="s">
        <v>165</v>
      </c>
      <c r="C94" s="80" t="s">
        <v>68</v>
      </c>
      <c r="D94" s="81" t="s">
        <v>68</v>
      </c>
      <c r="E94" s="81" t="s">
        <v>68</v>
      </c>
      <c r="F94" s="82" t="s">
        <v>68</v>
      </c>
      <c r="G94" s="80" t="s">
        <v>67</v>
      </c>
      <c r="H94" s="81" t="s">
        <v>68</v>
      </c>
      <c r="I94" s="81" t="s">
        <v>68</v>
      </c>
      <c r="J94" s="81" t="s">
        <v>68</v>
      </c>
    </row>
    <row r="95" spans="1:10" ht="20.2" customHeight="1" x14ac:dyDescent="0.35">
      <c r="A95" s="73" t="s">
        <v>163</v>
      </c>
      <c r="B95" s="74" t="s">
        <v>166</v>
      </c>
      <c r="C95" s="75" t="s">
        <v>68</v>
      </c>
      <c r="D95" s="76" t="s">
        <v>68</v>
      </c>
      <c r="E95" s="76" t="s">
        <v>68</v>
      </c>
      <c r="F95" s="77" t="s">
        <v>68</v>
      </c>
      <c r="G95" s="75" t="s">
        <v>68</v>
      </c>
      <c r="H95" s="76" t="s">
        <v>68</v>
      </c>
      <c r="I95" s="76" t="s">
        <v>67</v>
      </c>
      <c r="J95" s="76" t="s">
        <v>68</v>
      </c>
    </row>
    <row r="96" spans="1:10" ht="20.2" customHeight="1" x14ac:dyDescent="0.35">
      <c r="A96" s="78" t="s">
        <v>163</v>
      </c>
      <c r="B96" s="79" t="s">
        <v>167</v>
      </c>
      <c r="C96" s="80" t="s">
        <v>67</v>
      </c>
      <c r="D96" s="81" t="s">
        <v>67</v>
      </c>
      <c r="E96" s="81" t="s">
        <v>67</v>
      </c>
      <c r="F96" s="82" t="s">
        <v>68</v>
      </c>
      <c r="G96" s="80" t="s">
        <v>67</v>
      </c>
      <c r="H96" s="81" t="s">
        <v>67</v>
      </c>
      <c r="I96" s="81" t="s">
        <v>67</v>
      </c>
      <c r="J96" s="81" t="s">
        <v>68</v>
      </c>
    </row>
    <row r="97" spans="1:10" ht="20.2" customHeight="1" x14ac:dyDescent="0.35">
      <c r="A97" s="73" t="s">
        <v>163</v>
      </c>
      <c r="B97" s="74" t="s">
        <v>168</v>
      </c>
      <c r="C97" s="75" t="s">
        <v>68</v>
      </c>
      <c r="D97" s="76" t="s">
        <v>68</v>
      </c>
      <c r="E97" s="76" t="s">
        <v>68</v>
      </c>
      <c r="F97" s="77" t="s">
        <v>68</v>
      </c>
      <c r="G97" s="75" t="s">
        <v>68</v>
      </c>
      <c r="H97" s="76" t="s">
        <v>68</v>
      </c>
      <c r="I97" s="76" t="s">
        <v>67</v>
      </c>
      <c r="J97" s="76" t="s">
        <v>67</v>
      </c>
    </row>
    <row r="98" spans="1:10" ht="20.2" customHeight="1" x14ac:dyDescent="0.35">
      <c r="A98" s="78" t="s">
        <v>163</v>
      </c>
      <c r="B98" s="79" t="s">
        <v>169</v>
      </c>
      <c r="C98" s="80" t="s">
        <v>67</v>
      </c>
      <c r="D98" s="81" t="s">
        <v>67</v>
      </c>
      <c r="E98" s="81" t="s">
        <v>67</v>
      </c>
      <c r="F98" s="82" t="s">
        <v>68</v>
      </c>
      <c r="G98" s="80" t="s">
        <v>67</v>
      </c>
      <c r="H98" s="81" t="s">
        <v>67</v>
      </c>
      <c r="I98" s="81" t="s">
        <v>67</v>
      </c>
      <c r="J98" s="81" t="s">
        <v>68</v>
      </c>
    </row>
    <row r="99" spans="1:10" ht="20.2" customHeight="1" x14ac:dyDescent="0.35">
      <c r="A99" s="73" t="s">
        <v>163</v>
      </c>
      <c r="B99" s="74" t="s">
        <v>170</v>
      </c>
      <c r="C99" s="75" t="s">
        <v>68</v>
      </c>
      <c r="D99" s="76" t="s">
        <v>68</v>
      </c>
      <c r="E99" s="76" t="s">
        <v>68</v>
      </c>
      <c r="F99" s="77" t="s">
        <v>68</v>
      </c>
      <c r="G99" s="75" t="s">
        <v>67</v>
      </c>
      <c r="H99" s="76" t="s">
        <v>67</v>
      </c>
      <c r="I99" s="76" t="s">
        <v>67</v>
      </c>
      <c r="J99" s="76" t="s">
        <v>67</v>
      </c>
    </row>
    <row r="100" spans="1:10" ht="20.2" customHeight="1" x14ac:dyDescent="0.35">
      <c r="A100" s="78" t="s">
        <v>163</v>
      </c>
      <c r="B100" s="79" t="s">
        <v>171</v>
      </c>
      <c r="C100" s="80" t="s">
        <v>68</v>
      </c>
      <c r="D100" s="81" t="s">
        <v>68</v>
      </c>
      <c r="E100" s="81" t="s">
        <v>68</v>
      </c>
      <c r="F100" s="82" t="s">
        <v>68</v>
      </c>
      <c r="G100" s="80" t="s">
        <v>68</v>
      </c>
      <c r="H100" s="81" t="s">
        <v>68</v>
      </c>
      <c r="I100" s="81" t="s">
        <v>67</v>
      </c>
      <c r="J100" s="81" t="s">
        <v>67</v>
      </c>
    </row>
    <row r="101" spans="1:10" ht="20.2" customHeight="1" x14ac:dyDescent="0.35">
      <c r="A101" s="73" t="s">
        <v>163</v>
      </c>
      <c r="B101" s="74" t="s">
        <v>172</v>
      </c>
      <c r="C101" s="75" t="s">
        <v>68</v>
      </c>
      <c r="D101" s="76" t="s">
        <v>68</v>
      </c>
      <c r="E101" s="76" t="s">
        <v>68</v>
      </c>
      <c r="F101" s="77" t="s">
        <v>68</v>
      </c>
      <c r="G101" s="75" t="s">
        <v>67</v>
      </c>
      <c r="H101" s="76" t="s">
        <v>67</v>
      </c>
      <c r="I101" s="76" t="s">
        <v>67</v>
      </c>
      <c r="J101" s="76" t="s">
        <v>67</v>
      </c>
    </row>
    <row r="102" spans="1:10" ht="20.2" customHeight="1" x14ac:dyDescent="0.35">
      <c r="A102" s="78" t="s">
        <v>163</v>
      </c>
      <c r="B102" s="79" t="s">
        <v>173</v>
      </c>
      <c r="C102" s="80" t="s">
        <v>67</v>
      </c>
      <c r="D102" s="81" t="s">
        <v>68</v>
      </c>
      <c r="E102" s="81" t="s">
        <v>67</v>
      </c>
      <c r="F102" s="82" t="s">
        <v>68</v>
      </c>
      <c r="G102" s="80" t="s">
        <v>67</v>
      </c>
      <c r="H102" s="81" t="s">
        <v>68</v>
      </c>
      <c r="I102" s="81" t="s">
        <v>67</v>
      </c>
      <c r="J102" s="81" t="s">
        <v>68</v>
      </c>
    </row>
    <row r="103" spans="1:10" ht="20.2" customHeight="1" x14ac:dyDescent="0.35">
      <c r="A103" s="73" t="s">
        <v>163</v>
      </c>
      <c r="B103" s="74" t="s">
        <v>174</v>
      </c>
      <c r="C103" s="75" t="s">
        <v>68</v>
      </c>
      <c r="D103" s="76" t="s">
        <v>68</v>
      </c>
      <c r="E103" s="76" t="s">
        <v>68</v>
      </c>
      <c r="F103" s="77" t="s">
        <v>68</v>
      </c>
      <c r="G103" s="75" t="s">
        <v>67</v>
      </c>
      <c r="H103" s="76" t="s">
        <v>68</v>
      </c>
      <c r="I103" s="76" t="s">
        <v>68</v>
      </c>
      <c r="J103" s="76" t="s">
        <v>68</v>
      </c>
    </row>
    <row r="104" spans="1:10" ht="20.2" customHeight="1" x14ac:dyDescent="0.35">
      <c r="A104" s="78" t="s">
        <v>163</v>
      </c>
      <c r="B104" s="79" t="s">
        <v>175</v>
      </c>
      <c r="C104" s="80" t="s">
        <v>68</v>
      </c>
      <c r="D104" s="81" t="s">
        <v>68</v>
      </c>
      <c r="E104" s="81" t="s">
        <v>68</v>
      </c>
      <c r="F104" s="82" t="s">
        <v>68</v>
      </c>
      <c r="G104" s="80" t="s">
        <v>67</v>
      </c>
      <c r="H104" s="81" t="s">
        <v>68</v>
      </c>
      <c r="I104" s="81" t="s">
        <v>68</v>
      </c>
      <c r="J104" s="81" t="s">
        <v>67</v>
      </c>
    </row>
    <row r="105" spans="1:10" ht="20.2" customHeight="1" x14ac:dyDescent="0.35">
      <c r="A105" s="73" t="s">
        <v>163</v>
      </c>
      <c r="B105" s="74" t="s">
        <v>176</v>
      </c>
      <c r="C105" s="75" t="s">
        <v>68</v>
      </c>
      <c r="D105" s="76" t="s">
        <v>68</v>
      </c>
      <c r="E105" s="76" t="s">
        <v>67</v>
      </c>
      <c r="F105" s="77" t="s">
        <v>68</v>
      </c>
      <c r="G105" s="75" t="s">
        <v>68</v>
      </c>
      <c r="H105" s="76" t="s">
        <v>68</v>
      </c>
      <c r="I105" s="76" t="s">
        <v>67</v>
      </c>
      <c r="J105" s="76" t="s">
        <v>67</v>
      </c>
    </row>
    <row r="106" spans="1:10" ht="20.2" customHeight="1" x14ac:dyDescent="0.35">
      <c r="A106" s="78" t="s">
        <v>177</v>
      </c>
      <c r="B106" s="79" t="s">
        <v>178</v>
      </c>
      <c r="C106" s="80" t="s">
        <v>68</v>
      </c>
      <c r="D106" s="81" t="s">
        <v>68</v>
      </c>
      <c r="E106" s="81" t="s">
        <v>68</v>
      </c>
      <c r="F106" s="82" t="s">
        <v>68</v>
      </c>
      <c r="G106" s="80" t="s">
        <v>68</v>
      </c>
      <c r="H106" s="81" t="s">
        <v>68</v>
      </c>
      <c r="I106" s="81" t="s">
        <v>67</v>
      </c>
      <c r="J106" s="81" t="s">
        <v>67</v>
      </c>
    </row>
    <row r="107" spans="1:10" ht="20.2" customHeight="1" x14ac:dyDescent="0.35">
      <c r="A107" s="73" t="s">
        <v>177</v>
      </c>
      <c r="B107" s="74" t="s">
        <v>179</v>
      </c>
      <c r="C107" s="75" t="s">
        <v>68</v>
      </c>
      <c r="D107" s="76" t="s">
        <v>68</v>
      </c>
      <c r="E107" s="76" t="s">
        <v>68</v>
      </c>
      <c r="F107" s="77" t="s">
        <v>68</v>
      </c>
      <c r="G107" s="75" t="s">
        <v>67</v>
      </c>
      <c r="H107" s="76" t="s">
        <v>68</v>
      </c>
      <c r="I107" s="76" t="s">
        <v>67</v>
      </c>
      <c r="J107" s="76" t="s">
        <v>68</v>
      </c>
    </row>
    <row r="108" spans="1:10" ht="20.2" customHeight="1" x14ac:dyDescent="0.35">
      <c r="A108" s="78" t="s">
        <v>177</v>
      </c>
      <c r="B108" s="79" t="s">
        <v>180</v>
      </c>
      <c r="C108" s="80" t="s">
        <v>68</v>
      </c>
      <c r="D108" s="81" t="s">
        <v>68</v>
      </c>
      <c r="E108" s="81" t="s">
        <v>68</v>
      </c>
      <c r="F108" s="82" t="s">
        <v>68</v>
      </c>
      <c r="G108" s="80" t="s">
        <v>67</v>
      </c>
      <c r="H108" s="81" t="s">
        <v>67</v>
      </c>
      <c r="I108" s="81" t="s">
        <v>67</v>
      </c>
      <c r="J108" s="81" t="s">
        <v>68</v>
      </c>
    </row>
    <row r="109" spans="1:10" ht="20.2" customHeight="1" x14ac:dyDescent="0.35">
      <c r="A109" s="73" t="s">
        <v>177</v>
      </c>
      <c r="B109" s="74" t="s">
        <v>181</v>
      </c>
      <c r="C109" s="75" t="s">
        <v>68</v>
      </c>
      <c r="D109" s="76" t="s">
        <v>68</v>
      </c>
      <c r="E109" s="76" t="s">
        <v>68</v>
      </c>
      <c r="F109" s="77" t="s">
        <v>68</v>
      </c>
      <c r="G109" s="75" t="s">
        <v>67</v>
      </c>
      <c r="H109" s="76" t="s">
        <v>67</v>
      </c>
      <c r="I109" s="76" t="s">
        <v>68</v>
      </c>
      <c r="J109" s="76" t="s">
        <v>68</v>
      </c>
    </row>
    <row r="110" spans="1:10" ht="20.2" customHeight="1" x14ac:dyDescent="0.35">
      <c r="A110" s="78" t="s">
        <v>177</v>
      </c>
      <c r="B110" s="79" t="s">
        <v>182</v>
      </c>
      <c r="C110" s="80" t="s">
        <v>68</v>
      </c>
      <c r="D110" s="81" t="s">
        <v>68</v>
      </c>
      <c r="E110" s="81" t="s">
        <v>68</v>
      </c>
      <c r="F110" s="82" t="s">
        <v>68</v>
      </c>
      <c r="G110" s="80" t="s">
        <v>68</v>
      </c>
      <c r="H110" s="81" t="s">
        <v>68</v>
      </c>
      <c r="I110" s="81" t="s">
        <v>68</v>
      </c>
      <c r="J110" s="81" t="s">
        <v>67</v>
      </c>
    </row>
    <row r="111" spans="1:10" ht="20.2" customHeight="1" x14ac:dyDescent="0.35">
      <c r="A111" s="73" t="s">
        <v>177</v>
      </c>
      <c r="B111" s="74" t="s">
        <v>183</v>
      </c>
      <c r="C111" s="75" t="s">
        <v>68</v>
      </c>
      <c r="D111" s="76" t="s">
        <v>68</v>
      </c>
      <c r="E111" s="76" t="s">
        <v>68</v>
      </c>
      <c r="F111" s="77" t="s">
        <v>68</v>
      </c>
      <c r="G111" s="75" t="s">
        <v>68</v>
      </c>
      <c r="H111" s="76" t="s">
        <v>68</v>
      </c>
      <c r="I111" s="76" t="s">
        <v>68</v>
      </c>
      <c r="J111" s="76" t="s">
        <v>67</v>
      </c>
    </row>
    <row r="112" spans="1:10" ht="20.2" customHeight="1" x14ac:dyDescent="0.35">
      <c r="A112" s="78" t="s">
        <v>177</v>
      </c>
      <c r="B112" s="79" t="s">
        <v>184</v>
      </c>
      <c r="C112" s="80" t="s">
        <v>68</v>
      </c>
      <c r="D112" s="81" t="s">
        <v>68</v>
      </c>
      <c r="E112" s="81" t="s">
        <v>68</v>
      </c>
      <c r="F112" s="82" t="s">
        <v>68</v>
      </c>
      <c r="G112" s="80" t="s">
        <v>68</v>
      </c>
      <c r="H112" s="81" t="s">
        <v>68</v>
      </c>
      <c r="I112" s="81" t="s">
        <v>68</v>
      </c>
      <c r="J112" s="81" t="s">
        <v>67</v>
      </c>
    </row>
    <row r="113" spans="1:10" ht="20.2" customHeight="1" x14ac:dyDescent="0.35">
      <c r="A113" s="73" t="s">
        <v>185</v>
      </c>
      <c r="B113" s="74" t="s">
        <v>186</v>
      </c>
      <c r="C113" s="75" t="s">
        <v>68</v>
      </c>
      <c r="D113" s="76" t="s">
        <v>68</v>
      </c>
      <c r="E113" s="76" t="s">
        <v>68</v>
      </c>
      <c r="F113" s="77" t="s">
        <v>67</v>
      </c>
      <c r="G113" s="75" t="s">
        <v>68</v>
      </c>
      <c r="H113" s="76" t="s">
        <v>68</v>
      </c>
      <c r="I113" s="76" t="s">
        <v>68</v>
      </c>
      <c r="J113" s="76" t="s">
        <v>67</v>
      </c>
    </row>
    <row r="114" spans="1:10" ht="20.2" customHeight="1" x14ac:dyDescent="0.35">
      <c r="A114" s="78" t="s">
        <v>185</v>
      </c>
      <c r="B114" s="79" t="s">
        <v>187</v>
      </c>
      <c r="C114" s="80" t="s">
        <v>68</v>
      </c>
      <c r="D114" s="81" t="s">
        <v>68</v>
      </c>
      <c r="E114" s="81" t="s">
        <v>68</v>
      </c>
      <c r="F114" s="82" t="s">
        <v>68</v>
      </c>
      <c r="G114" s="80" t="s">
        <v>67</v>
      </c>
      <c r="H114" s="81" t="s">
        <v>67</v>
      </c>
      <c r="I114" s="81" t="s">
        <v>67</v>
      </c>
      <c r="J114" s="81" t="s">
        <v>68</v>
      </c>
    </row>
    <row r="115" spans="1:10" ht="20.2" customHeight="1" x14ac:dyDescent="0.35">
      <c r="A115" s="73" t="s">
        <v>185</v>
      </c>
      <c r="B115" s="74" t="s">
        <v>188</v>
      </c>
      <c r="C115" s="75" t="s">
        <v>68</v>
      </c>
      <c r="D115" s="76" t="s">
        <v>68</v>
      </c>
      <c r="E115" s="76" t="s">
        <v>67</v>
      </c>
      <c r="F115" s="77" t="s">
        <v>68</v>
      </c>
      <c r="G115" s="75" t="s">
        <v>68</v>
      </c>
      <c r="H115" s="76" t="s">
        <v>68</v>
      </c>
      <c r="I115" s="76" t="s">
        <v>67</v>
      </c>
      <c r="J115" s="76" t="s">
        <v>68</v>
      </c>
    </row>
    <row r="116" spans="1:10" ht="20.2" customHeight="1" x14ac:dyDescent="0.35">
      <c r="A116" s="78" t="s">
        <v>185</v>
      </c>
      <c r="B116" s="79" t="s">
        <v>189</v>
      </c>
      <c r="C116" s="80" t="s">
        <v>68</v>
      </c>
      <c r="D116" s="81" t="s">
        <v>68</v>
      </c>
      <c r="E116" s="81" t="s">
        <v>67</v>
      </c>
      <c r="F116" s="82" t="s">
        <v>68</v>
      </c>
      <c r="G116" s="80" t="s">
        <v>67</v>
      </c>
      <c r="H116" s="81" t="s">
        <v>67</v>
      </c>
      <c r="I116" s="81" t="s">
        <v>67</v>
      </c>
      <c r="J116" s="81" t="s">
        <v>68</v>
      </c>
    </row>
    <row r="117" spans="1:10" ht="20.2" customHeight="1" x14ac:dyDescent="0.35">
      <c r="A117" s="73" t="s">
        <v>185</v>
      </c>
      <c r="B117" s="74" t="s">
        <v>190</v>
      </c>
      <c r="C117" s="75" t="s">
        <v>68</v>
      </c>
      <c r="D117" s="76" t="s">
        <v>68</v>
      </c>
      <c r="E117" s="76" t="s">
        <v>68</v>
      </c>
      <c r="F117" s="77" t="s">
        <v>68</v>
      </c>
      <c r="G117" s="75" t="s">
        <v>67</v>
      </c>
      <c r="H117" s="76" t="s">
        <v>68</v>
      </c>
      <c r="I117" s="76" t="s">
        <v>68</v>
      </c>
      <c r="J117" s="76" t="s">
        <v>68</v>
      </c>
    </row>
    <row r="118" spans="1:10" ht="20.2" customHeight="1" x14ac:dyDescent="0.35">
      <c r="A118" s="78" t="s">
        <v>185</v>
      </c>
      <c r="B118" s="79" t="s">
        <v>191</v>
      </c>
      <c r="C118" s="80" t="s">
        <v>68</v>
      </c>
      <c r="D118" s="81" t="s">
        <v>68</v>
      </c>
      <c r="E118" s="81" t="s">
        <v>68</v>
      </c>
      <c r="F118" s="82" t="s">
        <v>68</v>
      </c>
      <c r="G118" s="80" t="s">
        <v>68</v>
      </c>
      <c r="H118" s="81" t="s">
        <v>68</v>
      </c>
      <c r="I118" s="81" t="s">
        <v>68</v>
      </c>
      <c r="J118" s="81" t="s">
        <v>68</v>
      </c>
    </row>
    <row r="119" spans="1:10" ht="20.2" customHeight="1" x14ac:dyDescent="0.35">
      <c r="A119" s="73" t="s">
        <v>192</v>
      </c>
      <c r="B119" s="74" t="s">
        <v>193</v>
      </c>
      <c r="C119" s="75" t="s">
        <v>68</v>
      </c>
      <c r="D119" s="76" t="s">
        <v>68</v>
      </c>
      <c r="E119" s="76" t="s">
        <v>68</v>
      </c>
      <c r="F119" s="77" t="s">
        <v>68</v>
      </c>
      <c r="G119" s="75" t="s">
        <v>68</v>
      </c>
      <c r="H119" s="76" t="s">
        <v>68</v>
      </c>
      <c r="I119" s="76" t="s">
        <v>67</v>
      </c>
      <c r="J119" s="76" t="s">
        <v>68</v>
      </c>
    </row>
    <row r="120" spans="1:10" ht="20.2" customHeight="1" x14ac:dyDescent="0.35">
      <c r="A120" s="78" t="s">
        <v>192</v>
      </c>
      <c r="B120" s="79" t="s">
        <v>194</v>
      </c>
      <c r="C120" s="80" t="s">
        <v>68</v>
      </c>
      <c r="D120" s="81" t="s">
        <v>68</v>
      </c>
      <c r="E120" s="81" t="s">
        <v>68</v>
      </c>
      <c r="F120" s="82" t="s">
        <v>68</v>
      </c>
      <c r="G120" s="80" t="s">
        <v>68</v>
      </c>
      <c r="H120" s="81" t="s">
        <v>68</v>
      </c>
      <c r="I120" s="81" t="s">
        <v>67</v>
      </c>
      <c r="J120" s="81" t="s">
        <v>68</v>
      </c>
    </row>
    <row r="121" spans="1:10" ht="20.2" customHeight="1" x14ac:dyDescent="0.35">
      <c r="A121" s="73" t="s">
        <v>192</v>
      </c>
      <c r="B121" s="74" t="s">
        <v>195</v>
      </c>
      <c r="C121" s="75" t="s">
        <v>68</v>
      </c>
      <c r="D121" s="76" t="s">
        <v>68</v>
      </c>
      <c r="E121" s="76" t="s">
        <v>68</v>
      </c>
      <c r="F121" s="77" t="s">
        <v>68</v>
      </c>
      <c r="G121" s="75" t="s">
        <v>68</v>
      </c>
      <c r="H121" s="76" t="s">
        <v>68</v>
      </c>
      <c r="I121" s="76" t="s">
        <v>67</v>
      </c>
      <c r="J121" s="76" t="s">
        <v>68</v>
      </c>
    </row>
    <row r="122" spans="1:10" ht="20.2" customHeight="1" x14ac:dyDescent="0.35">
      <c r="A122" s="78" t="s">
        <v>192</v>
      </c>
      <c r="B122" s="79" t="s">
        <v>196</v>
      </c>
      <c r="C122" s="80" t="s">
        <v>68</v>
      </c>
      <c r="D122" s="81" t="s">
        <v>68</v>
      </c>
      <c r="E122" s="81" t="s">
        <v>68</v>
      </c>
      <c r="F122" s="82" t="s">
        <v>68</v>
      </c>
      <c r="G122" s="80" t="s">
        <v>68</v>
      </c>
      <c r="H122" s="81" t="s">
        <v>68</v>
      </c>
      <c r="I122" s="81" t="s">
        <v>67</v>
      </c>
      <c r="J122" s="81" t="s">
        <v>68</v>
      </c>
    </row>
    <row r="123" spans="1:10" ht="20.2" customHeight="1" x14ac:dyDescent="0.35">
      <c r="A123" s="73" t="s">
        <v>197</v>
      </c>
      <c r="B123" s="74" t="s">
        <v>198</v>
      </c>
      <c r="C123" s="75" t="s">
        <v>68</v>
      </c>
      <c r="D123" s="76" t="s">
        <v>68</v>
      </c>
      <c r="E123" s="76" t="s">
        <v>67</v>
      </c>
      <c r="F123" s="77" t="s">
        <v>68</v>
      </c>
      <c r="G123" s="75" t="s">
        <v>68</v>
      </c>
      <c r="H123" s="76" t="s">
        <v>68</v>
      </c>
      <c r="I123" s="76" t="s">
        <v>67</v>
      </c>
      <c r="J123" s="76" t="s">
        <v>67</v>
      </c>
    </row>
    <row r="124" spans="1:10" ht="20.2" customHeight="1" x14ac:dyDescent="0.35">
      <c r="A124" s="78" t="s">
        <v>197</v>
      </c>
      <c r="B124" s="79" t="s">
        <v>199</v>
      </c>
      <c r="C124" s="80" t="s">
        <v>68</v>
      </c>
      <c r="D124" s="81" t="s">
        <v>68</v>
      </c>
      <c r="E124" s="81" t="s">
        <v>68</v>
      </c>
      <c r="F124" s="82" t="s">
        <v>68</v>
      </c>
      <c r="G124" s="80" t="s">
        <v>68</v>
      </c>
      <c r="H124" s="81" t="s">
        <v>67</v>
      </c>
      <c r="I124" s="81" t="s">
        <v>67</v>
      </c>
      <c r="J124" s="81" t="s">
        <v>67</v>
      </c>
    </row>
    <row r="125" spans="1:10" ht="20.2" customHeight="1" x14ac:dyDescent="0.35">
      <c r="A125" s="73" t="s">
        <v>197</v>
      </c>
      <c r="B125" s="74" t="s">
        <v>200</v>
      </c>
      <c r="C125" s="75" t="s">
        <v>68</v>
      </c>
      <c r="D125" s="76" t="s">
        <v>68</v>
      </c>
      <c r="E125" s="76" t="s">
        <v>68</v>
      </c>
      <c r="F125" s="77" t="s">
        <v>68</v>
      </c>
      <c r="G125" s="75" t="s">
        <v>67</v>
      </c>
      <c r="H125" s="76" t="s">
        <v>68</v>
      </c>
      <c r="I125" s="76" t="s">
        <v>67</v>
      </c>
      <c r="J125" s="76" t="s">
        <v>67</v>
      </c>
    </row>
    <row r="126" spans="1:10" ht="20.2" customHeight="1" x14ac:dyDescent="0.35">
      <c r="A126" s="78" t="s">
        <v>197</v>
      </c>
      <c r="B126" s="79" t="s">
        <v>201</v>
      </c>
      <c r="C126" s="80" t="s">
        <v>68</v>
      </c>
      <c r="D126" s="81" t="s">
        <v>68</v>
      </c>
      <c r="E126" s="81" t="s">
        <v>68</v>
      </c>
      <c r="F126" s="82" t="s">
        <v>68</v>
      </c>
      <c r="G126" s="80" t="s">
        <v>67</v>
      </c>
      <c r="H126" s="81" t="s">
        <v>68</v>
      </c>
      <c r="I126" s="81" t="s">
        <v>67</v>
      </c>
      <c r="J126" s="81" t="s">
        <v>68</v>
      </c>
    </row>
    <row r="127" spans="1:10" ht="20.2" customHeight="1" x14ac:dyDescent="0.35">
      <c r="A127" s="73" t="s">
        <v>202</v>
      </c>
      <c r="B127" s="74" t="s">
        <v>203</v>
      </c>
      <c r="C127" s="75" t="s">
        <v>68</v>
      </c>
      <c r="D127" s="76" t="s">
        <v>68</v>
      </c>
      <c r="E127" s="76" t="s">
        <v>68</v>
      </c>
      <c r="F127" s="77" t="s">
        <v>68</v>
      </c>
      <c r="G127" s="75" t="s">
        <v>67</v>
      </c>
      <c r="H127" s="76" t="s">
        <v>68</v>
      </c>
      <c r="I127" s="76" t="s">
        <v>67</v>
      </c>
      <c r="J127" s="76" t="s">
        <v>68</v>
      </c>
    </row>
    <row r="128" spans="1:10" ht="20.2" customHeight="1" x14ac:dyDescent="0.35">
      <c r="A128" s="78" t="s">
        <v>202</v>
      </c>
      <c r="B128" s="79" t="s">
        <v>204</v>
      </c>
      <c r="C128" s="80" t="s">
        <v>68</v>
      </c>
      <c r="D128" s="81" t="s">
        <v>68</v>
      </c>
      <c r="E128" s="81" t="s">
        <v>68</v>
      </c>
      <c r="F128" s="82" t="s">
        <v>68</v>
      </c>
      <c r="G128" s="80" t="s">
        <v>67</v>
      </c>
      <c r="H128" s="81" t="s">
        <v>67</v>
      </c>
      <c r="I128" s="81" t="s">
        <v>67</v>
      </c>
      <c r="J128" s="81" t="s">
        <v>68</v>
      </c>
    </row>
    <row r="129" spans="1:10" ht="20.2" customHeight="1" x14ac:dyDescent="0.35">
      <c r="A129" s="73" t="s">
        <v>202</v>
      </c>
      <c r="B129" s="74" t="s">
        <v>205</v>
      </c>
      <c r="C129" s="75" t="s">
        <v>68</v>
      </c>
      <c r="D129" s="76" t="s">
        <v>68</v>
      </c>
      <c r="E129" s="76" t="s">
        <v>68</v>
      </c>
      <c r="F129" s="77" t="s">
        <v>68</v>
      </c>
      <c r="G129" s="75" t="s">
        <v>67</v>
      </c>
      <c r="H129" s="76" t="s">
        <v>67</v>
      </c>
      <c r="I129" s="76" t="s">
        <v>67</v>
      </c>
      <c r="J129" s="76" t="s">
        <v>68</v>
      </c>
    </row>
    <row r="130" spans="1:10" ht="20.2" customHeight="1" x14ac:dyDescent="0.35">
      <c r="A130" s="78" t="s">
        <v>206</v>
      </c>
      <c r="B130" s="79" t="s">
        <v>207</v>
      </c>
      <c r="C130" s="80" t="s">
        <v>67</v>
      </c>
      <c r="D130" s="81" t="s">
        <v>68</v>
      </c>
      <c r="E130" s="81" t="s">
        <v>67</v>
      </c>
      <c r="F130" s="82" t="s">
        <v>68</v>
      </c>
      <c r="G130" s="80" t="s">
        <v>67</v>
      </c>
      <c r="H130" s="81" t="s">
        <v>68</v>
      </c>
      <c r="I130" s="81" t="s">
        <v>67</v>
      </c>
      <c r="J130" s="81" t="s">
        <v>68</v>
      </c>
    </row>
    <row r="131" spans="1:10" ht="20.2" customHeight="1" x14ac:dyDescent="0.35">
      <c r="A131" s="73" t="s">
        <v>206</v>
      </c>
      <c r="B131" s="74" t="s">
        <v>208</v>
      </c>
      <c r="C131" s="75" t="s">
        <v>67</v>
      </c>
      <c r="D131" s="76" t="s">
        <v>67</v>
      </c>
      <c r="E131" s="76" t="s">
        <v>67</v>
      </c>
      <c r="F131" s="77" t="s">
        <v>68</v>
      </c>
      <c r="G131" s="75" t="s">
        <v>67</v>
      </c>
      <c r="H131" s="76" t="s">
        <v>67</v>
      </c>
      <c r="I131" s="76" t="s">
        <v>67</v>
      </c>
      <c r="J131" s="76" t="s">
        <v>67</v>
      </c>
    </row>
    <row r="132" spans="1:10" ht="20.2" customHeight="1" x14ac:dyDescent="0.35">
      <c r="A132" s="78" t="s">
        <v>209</v>
      </c>
      <c r="B132" s="79" t="s">
        <v>210</v>
      </c>
      <c r="C132" s="80" t="s">
        <v>68</v>
      </c>
      <c r="D132" s="81" t="s">
        <v>68</v>
      </c>
      <c r="E132" s="81" t="s">
        <v>68</v>
      </c>
      <c r="F132" s="82" t="s">
        <v>68</v>
      </c>
      <c r="G132" s="80" t="s">
        <v>67</v>
      </c>
      <c r="H132" s="81" t="s">
        <v>67</v>
      </c>
      <c r="I132" s="81" t="s">
        <v>68</v>
      </c>
      <c r="J132" s="81" t="s">
        <v>68</v>
      </c>
    </row>
    <row r="133" spans="1:10" ht="20.2" customHeight="1" x14ac:dyDescent="0.35">
      <c r="A133" s="73" t="s">
        <v>209</v>
      </c>
      <c r="B133" s="74" t="s">
        <v>211</v>
      </c>
      <c r="C133" s="75" t="s">
        <v>68</v>
      </c>
      <c r="D133" s="76" t="s">
        <v>68</v>
      </c>
      <c r="E133" s="76" t="s">
        <v>68</v>
      </c>
      <c r="F133" s="77" t="s">
        <v>68</v>
      </c>
      <c r="G133" s="75" t="s">
        <v>67</v>
      </c>
      <c r="H133" s="76" t="s">
        <v>68</v>
      </c>
      <c r="I133" s="76" t="s">
        <v>67</v>
      </c>
      <c r="J133" s="76" t="s">
        <v>68</v>
      </c>
    </row>
    <row r="134" spans="1:10" ht="20.2" customHeight="1" x14ac:dyDescent="0.35">
      <c r="A134" s="78" t="s">
        <v>209</v>
      </c>
      <c r="B134" s="79" t="s">
        <v>212</v>
      </c>
      <c r="C134" s="80" t="s">
        <v>67</v>
      </c>
      <c r="D134" s="81" t="s">
        <v>68</v>
      </c>
      <c r="E134" s="81" t="s">
        <v>67</v>
      </c>
      <c r="F134" s="82" t="s">
        <v>68</v>
      </c>
      <c r="G134" s="80" t="s">
        <v>67</v>
      </c>
      <c r="H134" s="81" t="s">
        <v>68</v>
      </c>
      <c r="I134" s="81" t="s">
        <v>67</v>
      </c>
      <c r="J134" s="81" t="s">
        <v>68</v>
      </c>
    </row>
    <row r="135" spans="1:10" ht="20.2" customHeight="1" x14ac:dyDescent="0.35">
      <c r="A135" s="73" t="s">
        <v>209</v>
      </c>
      <c r="B135" s="74" t="s">
        <v>213</v>
      </c>
      <c r="C135" s="75" t="s">
        <v>68</v>
      </c>
      <c r="D135" s="76" t="s">
        <v>68</v>
      </c>
      <c r="E135" s="76" t="s">
        <v>68</v>
      </c>
      <c r="F135" s="77" t="s">
        <v>68</v>
      </c>
      <c r="G135" s="75" t="s">
        <v>67</v>
      </c>
      <c r="H135" s="76" t="s">
        <v>67</v>
      </c>
      <c r="I135" s="76" t="s">
        <v>67</v>
      </c>
      <c r="J135" s="76" t="s">
        <v>68</v>
      </c>
    </row>
    <row r="136" spans="1:10" ht="20.2" customHeight="1" x14ac:dyDescent="0.35">
      <c r="A136" s="78" t="s">
        <v>209</v>
      </c>
      <c r="B136" s="79" t="s">
        <v>214</v>
      </c>
      <c r="C136" s="80" t="s">
        <v>68</v>
      </c>
      <c r="D136" s="81" t="s">
        <v>68</v>
      </c>
      <c r="E136" s="81" t="s">
        <v>67</v>
      </c>
      <c r="F136" s="82" t="s">
        <v>68</v>
      </c>
      <c r="G136" s="80" t="s">
        <v>67</v>
      </c>
      <c r="H136" s="81" t="s">
        <v>67</v>
      </c>
      <c r="I136" s="81" t="s">
        <v>67</v>
      </c>
      <c r="J136" s="81" t="s">
        <v>68</v>
      </c>
    </row>
    <row r="137" spans="1:10" ht="20.2" customHeight="1" x14ac:dyDescent="0.35">
      <c r="A137" s="73" t="s">
        <v>209</v>
      </c>
      <c r="B137" s="74" t="s">
        <v>215</v>
      </c>
      <c r="C137" s="75" t="s">
        <v>68</v>
      </c>
      <c r="D137" s="76" t="s">
        <v>68</v>
      </c>
      <c r="E137" s="76" t="s">
        <v>68</v>
      </c>
      <c r="F137" s="77" t="s">
        <v>68</v>
      </c>
      <c r="G137" s="75" t="s">
        <v>67</v>
      </c>
      <c r="H137" s="76" t="s">
        <v>67</v>
      </c>
      <c r="I137" s="76" t="s">
        <v>67</v>
      </c>
      <c r="J137" s="76" t="s">
        <v>68</v>
      </c>
    </row>
    <row r="138" spans="1:10" ht="20.2" customHeight="1" x14ac:dyDescent="0.35">
      <c r="A138" s="78" t="s">
        <v>209</v>
      </c>
      <c r="B138" s="79" t="s">
        <v>216</v>
      </c>
      <c r="C138" s="80" t="s">
        <v>68</v>
      </c>
      <c r="D138" s="81" t="s">
        <v>68</v>
      </c>
      <c r="E138" s="81" t="s">
        <v>68</v>
      </c>
      <c r="F138" s="82" t="s">
        <v>68</v>
      </c>
      <c r="G138" s="80" t="s">
        <v>67</v>
      </c>
      <c r="H138" s="81" t="s">
        <v>67</v>
      </c>
      <c r="I138" s="81" t="s">
        <v>67</v>
      </c>
      <c r="J138" s="81" t="s">
        <v>68</v>
      </c>
    </row>
    <row r="139" spans="1:10" ht="20.2" customHeight="1" x14ac:dyDescent="0.35">
      <c r="A139" s="73" t="s">
        <v>217</v>
      </c>
      <c r="B139" s="74" t="s">
        <v>218</v>
      </c>
      <c r="C139" s="75" t="s">
        <v>67</v>
      </c>
      <c r="D139" s="76" t="s">
        <v>67</v>
      </c>
      <c r="E139" s="76" t="s">
        <v>68</v>
      </c>
      <c r="F139" s="77" t="s">
        <v>68</v>
      </c>
      <c r="G139" s="75" t="s">
        <v>67</v>
      </c>
      <c r="H139" s="76" t="s">
        <v>67</v>
      </c>
      <c r="I139" s="76" t="s">
        <v>67</v>
      </c>
      <c r="J139" s="76" t="s">
        <v>67</v>
      </c>
    </row>
    <row r="140" spans="1:10" ht="20.2" customHeight="1" x14ac:dyDescent="0.35">
      <c r="A140" s="78" t="s">
        <v>217</v>
      </c>
      <c r="B140" s="79" t="s">
        <v>219</v>
      </c>
      <c r="C140" s="80" t="s">
        <v>67</v>
      </c>
      <c r="D140" s="81" t="s">
        <v>68</v>
      </c>
      <c r="E140" s="81" t="s">
        <v>67</v>
      </c>
      <c r="F140" s="82" t="s">
        <v>67</v>
      </c>
      <c r="G140" s="80" t="s">
        <v>67</v>
      </c>
      <c r="H140" s="81" t="s">
        <v>68</v>
      </c>
      <c r="I140" s="81" t="s">
        <v>67</v>
      </c>
      <c r="J140" s="81" t="s">
        <v>67</v>
      </c>
    </row>
    <row r="141" spans="1:10" ht="20.2" customHeight="1" x14ac:dyDescent="0.35">
      <c r="A141" s="73" t="s">
        <v>217</v>
      </c>
      <c r="B141" s="74" t="s">
        <v>220</v>
      </c>
      <c r="C141" s="75" t="s">
        <v>68</v>
      </c>
      <c r="D141" s="76" t="s">
        <v>68</v>
      </c>
      <c r="E141" s="76" t="s">
        <v>67</v>
      </c>
      <c r="F141" s="77" t="s">
        <v>68</v>
      </c>
      <c r="G141" s="75" t="s">
        <v>68</v>
      </c>
      <c r="H141" s="76" t="s">
        <v>68</v>
      </c>
      <c r="I141" s="76" t="s">
        <v>67</v>
      </c>
      <c r="J141" s="76" t="s">
        <v>68</v>
      </c>
    </row>
    <row r="142" spans="1:10" ht="20.2" customHeight="1" x14ac:dyDescent="0.35">
      <c r="A142" s="78" t="s">
        <v>217</v>
      </c>
      <c r="B142" s="79" t="s">
        <v>221</v>
      </c>
      <c r="C142" s="80" t="s">
        <v>68</v>
      </c>
      <c r="D142" s="81" t="s">
        <v>68</v>
      </c>
      <c r="E142" s="81" t="s">
        <v>68</v>
      </c>
      <c r="F142" s="82" t="s">
        <v>68</v>
      </c>
      <c r="G142" s="80" t="s">
        <v>68</v>
      </c>
      <c r="H142" s="81" t="s">
        <v>68</v>
      </c>
      <c r="I142" s="81" t="s">
        <v>67</v>
      </c>
      <c r="J142" s="81" t="s">
        <v>67</v>
      </c>
    </row>
    <row r="143" spans="1:10" ht="20.2" customHeight="1" x14ac:dyDescent="0.35">
      <c r="A143" s="73" t="s">
        <v>217</v>
      </c>
      <c r="B143" s="74" t="s">
        <v>222</v>
      </c>
      <c r="C143" s="75" t="s">
        <v>68</v>
      </c>
      <c r="D143" s="76" t="s">
        <v>68</v>
      </c>
      <c r="E143" s="76" t="s">
        <v>68</v>
      </c>
      <c r="F143" s="77" t="s">
        <v>68</v>
      </c>
      <c r="G143" s="75" t="s">
        <v>67</v>
      </c>
      <c r="H143" s="76" t="s">
        <v>67</v>
      </c>
      <c r="I143" s="76" t="s">
        <v>68</v>
      </c>
      <c r="J143" s="76" t="s">
        <v>68</v>
      </c>
    </row>
    <row r="144" spans="1:10" ht="20.2" customHeight="1" x14ac:dyDescent="0.35">
      <c r="A144" s="78" t="s">
        <v>217</v>
      </c>
      <c r="B144" s="79" t="s">
        <v>223</v>
      </c>
      <c r="C144" s="80" t="s">
        <v>67</v>
      </c>
      <c r="D144" s="81" t="s">
        <v>68</v>
      </c>
      <c r="E144" s="81" t="s">
        <v>67</v>
      </c>
      <c r="F144" s="82" t="s">
        <v>67</v>
      </c>
      <c r="G144" s="80" t="s">
        <v>67</v>
      </c>
      <c r="H144" s="81" t="s">
        <v>68</v>
      </c>
      <c r="I144" s="81" t="s">
        <v>67</v>
      </c>
      <c r="J144" s="81" t="s">
        <v>67</v>
      </c>
    </row>
    <row r="145" spans="1:10" ht="20.2" customHeight="1" x14ac:dyDescent="0.35">
      <c r="A145" s="73" t="s">
        <v>217</v>
      </c>
      <c r="B145" s="74" t="s">
        <v>224</v>
      </c>
      <c r="C145" s="75" t="s">
        <v>67</v>
      </c>
      <c r="D145" s="76" t="s">
        <v>67</v>
      </c>
      <c r="E145" s="76" t="s">
        <v>67</v>
      </c>
      <c r="F145" s="77" t="s">
        <v>68</v>
      </c>
      <c r="G145" s="75" t="s">
        <v>67</v>
      </c>
      <c r="H145" s="76" t="s">
        <v>67</v>
      </c>
      <c r="I145" s="76" t="s">
        <v>67</v>
      </c>
      <c r="J145" s="76" t="s">
        <v>68</v>
      </c>
    </row>
    <row r="146" spans="1:10" ht="20.2" customHeight="1" x14ac:dyDescent="0.35">
      <c r="A146" s="78" t="s">
        <v>217</v>
      </c>
      <c r="B146" s="79" t="s">
        <v>225</v>
      </c>
      <c r="C146" s="80" t="s">
        <v>67</v>
      </c>
      <c r="D146" s="81" t="s">
        <v>67</v>
      </c>
      <c r="E146" s="81" t="s">
        <v>68</v>
      </c>
      <c r="F146" s="82" t="s">
        <v>68</v>
      </c>
      <c r="G146" s="80" t="s">
        <v>67</v>
      </c>
      <c r="H146" s="81" t="s">
        <v>67</v>
      </c>
      <c r="I146" s="81" t="s">
        <v>68</v>
      </c>
      <c r="J146" s="81" t="s">
        <v>68</v>
      </c>
    </row>
    <row r="147" spans="1:10" ht="20.2" customHeight="1" x14ac:dyDescent="0.35">
      <c r="A147" s="73" t="s">
        <v>226</v>
      </c>
      <c r="B147" s="74" t="s">
        <v>227</v>
      </c>
      <c r="C147" s="75" t="s">
        <v>68</v>
      </c>
      <c r="D147" s="76" t="s">
        <v>68</v>
      </c>
      <c r="E147" s="76" t="s">
        <v>68</v>
      </c>
      <c r="F147" s="77" t="s">
        <v>68</v>
      </c>
      <c r="G147" s="75" t="s">
        <v>67</v>
      </c>
      <c r="H147" s="76" t="s">
        <v>67</v>
      </c>
      <c r="I147" s="76" t="s">
        <v>68</v>
      </c>
      <c r="J147" s="76" t="s">
        <v>68</v>
      </c>
    </row>
    <row r="148" spans="1:10" ht="20.2" customHeight="1" x14ac:dyDescent="0.35">
      <c r="A148" s="78" t="s">
        <v>226</v>
      </c>
      <c r="B148" s="79" t="s">
        <v>228</v>
      </c>
      <c r="C148" s="80" t="s">
        <v>68</v>
      </c>
      <c r="D148" s="81" t="s">
        <v>68</v>
      </c>
      <c r="E148" s="81" t="s">
        <v>68</v>
      </c>
      <c r="F148" s="82" t="s">
        <v>68</v>
      </c>
      <c r="G148" s="80" t="s">
        <v>67</v>
      </c>
      <c r="H148" s="81" t="s">
        <v>67</v>
      </c>
      <c r="I148" s="81" t="s">
        <v>67</v>
      </c>
      <c r="J148" s="81" t="s">
        <v>67</v>
      </c>
    </row>
    <row r="149" spans="1:10" ht="20.2" customHeight="1" x14ac:dyDescent="0.35">
      <c r="A149" s="73" t="s">
        <v>226</v>
      </c>
      <c r="B149" s="74" t="s">
        <v>229</v>
      </c>
      <c r="C149" s="75" t="s">
        <v>68</v>
      </c>
      <c r="D149" s="76" t="s">
        <v>68</v>
      </c>
      <c r="E149" s="76" t="s">
        <v>68</v>
      </c>
      <c r="F149" s="77" t="s">
        <v>68</v>
      </c>
      <c r="G149" s="75" t="s">
        <v>67</v>
      </c>
      <c r="H149" s="76" t="s">
        <v>67</v>
      </c>
      <c r="I149" s="76" t="s">
        <v>67</v>
      </c>
      <c r="J149" s="76" t="s">
        <v>68</v>
      </c>
    </row>
    <row r="150" spans="1:10" ht="20.2" customHeight="1" x14ac:dyDescent="0.35">
      <c r="A150" s="78" t="s">
        <v>226</v>
      </c>
      <c r="B150" s="79" t="s">
        <v>230</v>
      </c>
      <c r="C150" s="80" t="s">
        <v>68</v>
      </c>
      <c r="D150" s="81" t="s">
        <v>68</v>
      </c>
      <c r="E150" s="81" t="s">
        <v>67</v>
      </c>
      <c r="F150" s="82" t="s">
        <v>68</v>
      </c>
      <c r="G150" s="80" t="s">
        <v>67</v>
      </c>
      <c r="H150" s="81" t="s">
        <v>67</v>
      </c>
      <c r="I150" s="81" t="s">
        <v>67</v>
      </c>
      <c r="J150" s="81" t="s">
        <v>68</v>
      </c>
    </row>
    <row r="151" spans="1:10" ht="20.2" customHeight="1" x14ac:dyDescent="0.35">
      <c r="A151" s="73" t="s">
        <v>226</v>
      </c>
      <c r="B151" s="74" t="s">
        <v>231</v>
      </c>
      <c r="C151" s="75" t="s">
        <v>68</v>
      </c>
      <c r="D151" s="76" t="s">
        <v>68</v>
      </c>
      <c r="E151" s="76" t="s">
        <v>68</v>
      </c>
      <c r="F151" s="77" t="s">
        <v>68</v>
      </c>
      <c r="G151" s="75" t="s">
        <v>67</v>
      </c>
      <c r="H151" s="76" t="s">
        <v>67</v>
      </c>
      <c r="I151" s="76" t="s">
        <v>67</v>
      </c>
      <c r="J151" s="76" t="s">
        <v>68</v>
      </c>
    </row>
    <row r="152" spans="1:10" ht="20.2" customHeight="1" x14ac:dyDescent="0.35">
      <c r="A152" s="78" t="s">
        <v>226</v>
      </c>
      <c r="B152" s="79" t="s">
        <v>232</v>
      </c>
      <c r="C152" s="80" t="s">
        <v>68</v>
      </c>
      <c r="D152" s="81" t="s">
        <v>68</v>
      </c>
      <c r="E152" s="81" t="s">
        <v>68</v>
      </c>
      <c r="F152" s="82" t="s">
        <v>67</v>
      </c>
      <c r="G152" s="80" t="s">
        <v>67</v>
      </c>
      <c r="H152" s="81" t="s">
        <v>68</v>
      </c>
      <c r="I152" s="81" t="s">
        <v>68</v>
      </c>
      <c r="J152" s="81" t="s">
        <v>67</v>
      </c>
    </row>
    <row r="153" spans="1:10" ht="20.2" customHeight="1" x14ac:dyDescent="0.35">
      <c r="A153" s="73" t="s">
        <v>226</v>
      </c>
      <c r="B153" s="74" t="s">
        <v>233</v>
      </c>
      <c r="C153" s="75" t="s">
        <v>68</v>
      </c>
      <c r="D153" s="76" t="s">
        <v>68</v>
      </c>
      <c r="E153" s="76" t="s">
        <v>67</v>
      </c>
      <c r="F153" s="77" t="s">
        <v>68</v>
      </c>
      <c r="G153" s="75" t="s">
        <v>68</v>
      </c>
      <c r="H153" s="76" t="s">
        <v>68</v>
      </c>
      <c r="I153" s="76" t="s">
        <v>67</v>
      </c>
      <c r="J153" s="76" t="s">
        <v>68</v>
      </c>
    </row>
    <row r="154" spans="1:10" ht="20.2" customHeight="1" x14ac:dyDescent="0.35">
      <c r="A154" s="78" t="s">
        <v>226</v>
      </c>
      <c r="B154" s="79" t="s">
        <v>234</v>
      </c>
      <c r="C154" s="80" t="s">
        <v>68</v>
      </c>
      <c r="D154" s="81" t="s">
        <v>68</v>
      </c>
      <c r="E154" s="81" t="s">
        <v>68</v>
      </c>
      <c r="F154" s="82" t="s">
        <v>68</v>
      </c>
      <c r="G154" s="80" t="s">
        <v>67</v>
      </c>
      <c r="H154" s="81" t="s">
        <v>67</v>
      </c>
      <c r="I154" s="81" t="s">
        <v>68</v>
      </c>
      <c r="J154" s="81" t="s">
        <v>68</v>
      </c>
    </row>
    <row r="155" spans="1:10" ht="20.2" customHeight="1" x14ac:dyDescent="0.35">
      <c r="A155" s="73" t="s">
        <v>226</v>
      </c>
      <c r="B155" s="74" t="s">
        <v>235</v>
      </c>
      <c r="C155" s="75" t="s">
        <v>68</v>
      </c>
      <c r="D155" s="76" t="s">
        <v>68</v>
      </c>
      <c r="E155" s="76" t="s">
        <v>68</v>
      </c>
      <c r="F155" s="77" t="s">
        <v>68</v>
      </c>
      <c r="G155" s="75" t="s">
        <v>67</v>
      </c>
      <c r="H155" s="76" t="s">
        <v>67</v>
      </c>
      <c r="I155" s="76" t="s">
        <v>67</v>
      </c>
      <c r="J155" s="76" t="s">
        <v>68</v>
      </c>
    </row>
    <row r="156" spans="1:10" ht="20.2" customHeight="1" x14ac:dyDescent="0.35">
      <c r="A156" s="78" t="s">
        <v>226</v>
      </c>
      <c r="B156" s="79" t="s">
        <v>236</v>
      </c>
      <c r="C156" s="80" t="s">
        <v>68</v>
      </c>
      <c r="D156" s="81" t="s">
        <v>68</v>
      </c>
      <c r="E156" s="81" t="s">
        <v>68</v>
      </c>
      <c r="F156" s="82" t="s">
        <v>68</v>
      </c>
      <c r="G156" s="80" t="s">
        <v>68</v>
      </c>
      <c r="H156" s="81" t="s">
        <v>68</v>
      </c>
      <c r="I156" s="81" t="s">
        <v>67</v>
      </c>
      <c r="J156" s="81" t="s">
        <v>68</v>
      </c>
    </row>
    <row r="157" spans="1:10" ht="20.2" customHeight="1" x14ac:dyDescent="0.35">
      <c r="A157" s="73" t="s">
        <v>226</v>
      </c>
      <c r="B157" s="74" t="s">
        <v>237</v>
      </c>
      <c r="C157" s="75" t="s">
        <v>68</v>
      </c>
      <c r="D157" s="76" t="s">
        <v>68</v>
      </c>
      <c r="E157" s="76" t="s">
        <v>68</v>
      </c>
      <c r="F157" s="77" t="s">
        <v>68</v>
      </c>
      <c r="G157" s="75" t="s">
        <v>67</v>
      </c>
      <c r="H157" s="76" t="s">
        <v>67</v>
      </c>
      <c r="I157" s="76" t="s">
        <v>67</v>
      </c>
      <c r="J157" s="76" t="s">
        <v>68</v>
      </c>
    </row>
    <row r="158" spans="1:10" ht="20.2" customHeight="1" x14ac:dyDescent="0.35">
      <c r="A158" s="78" t="s">
        <v>226</v>
      </c>
      <c r="B158" s="79" t="s">
        <v>238</v>
      </c>
      <c r="C158" s="80" t="s">
        <v>68</v>
      </c>
      <c r="D158" s="81" t="s">
        <v>68</v>
      </c>
      <c r="E158" s="81" t="s">
        <v>68</v>
      </c>
      <c r="F158" s="82" t="s">
        <v>68</v>
      </c>
      <c r="G158" s="80" t="s">
        <v>67</v>
      </c>
      <c r="H158" s="81" t="s">
        <v>67</v>
      </c>
      <c r="I158" s="81" t="s">
        <v>67</v>
      </c>
      <c r="J158" s="81" t="s">
        <v>68</v>
      </c>
    </row>
    <row r="159" spans="1:10" ht="20.2" customHeight="1" x14ac:dyDescent="0.35">
      <c r="A159" s="73" t="s">
        <v>226</v>
      </c>
      <c r="B159" s="74" t="s">
        <v>239</v>
      </c>
      <c r="C159" s="75" t="s">
        <v>68</v>
      </c>
      <c r="D159" s="76" t="s">
        <v>68</v>
      </c>
      <c r="E159" s="76" t="s">
        <v>68</v>
      </c>
      <c r="F159" s="77" t="s">
        <v>68</v>
      </c>
      <c r="G159" s="75" t="s">
        <v>67</v>
      </c>
      <c r="H159" s="76" t="s">
        <v>67</v>
      </c>
      <c r="I159" s="76" t="s">
        <v>68</v>
      </c>
      <c r="J159" s="76" t="s">
        <v>68</v>
      </c>
    </row>
    <row r="160" spans="1:10" ht="20.2" customHeight="1" x14ac:dyDescent="0.35">
      <c r="A160" s="78" t="s">
        <v>240</v>
      </c>
      <c r="B160" s="79" t="s">
        <v>241</v>
      </c>
      <c r="C160" s="80" t="s">
        <v>68</v>
      </c>
      <c r="D160" s="81" t="s">
        <v>68</v>
      </c>
      <c r="E160" s="81" t="s">
        <v>68</v>
      </c>
      <c r="F160" s="82" t="s">
        <v>68</v>
      </c>
      <c r="G160" s="80" t="s">
        <v>67</v>
      </c>
      <c r="H160" s="81" t="s">
        <v>68</v>
      </c>
      <c r="I160" s="81" t="s">
        <v>67</v>
      </c>
      <c r="J160" s="81" t="s">
        <v>68</v>
      </c>
    </row>
    <row r="161" spans="1:10" ht="20.2" customHeight="1" x14ac:dyDescent="0.35">
      <c r="A161" s="73" t="s">
        <v>240</v>
      </c>
      <c r="B161" s="74" t="s">
        <v>242</v>
      </c>
      <c r="C161" s="75" t="s">
        <v>68</v>
      </c>
      <c r="D161" s="76" t="s">
        <v>68</v>
      </c>
      <c r="E161" s="76" t="s">
        <v>68</v>
      </c>
      <c r="F161" s="77" t="s">
        <v>68</v>
      </c>
      <c r="G161" s="75" t="s">
        <v>68</v>
      </c>
      <c r="H161" s="76" t="s">
        <v>68</v>
      </c>
      <c r="I161" s="76" t="s">
        <v>68</v>
      </c>
      <c r="J161" s="76" t="s">
        <v>68</v>
      </c>
    </row>
    <row r="162" spans="1:10" ht="20.2" customHeight="1" x14ac:dyDescent="0.35">
      <c r="A162" s="78" t="s">
        <v>240</v>
      </c>
      <c r="B162" s="79" t="s">
        <v>243</v>
      </c>
      <c r="C162" s="80" t="s">
        <v>68</v>
      </c>
      <c r="D162" s="81" t="s">
        <v>68</v>
      </c>
      <c r="E162" s="81" t="s">
        <v>68</v>
      </c>
      <c r="F162" s="82" t="s">
        <v>68</v>
      </c>
      <c r="G162" s="80" t="s">
        <v>67</v>
      </c>
      <c r="H162" s="81" t="s">
        <v>67</v>
      </c>
      <c r="I162" s="81" t="s">
        <v>67</v>
      </c>
      <c r="J162" s="81" t="s">
        <v>68</v>
      </c>
    </row>
    <row r="163" spans="1:10" ht="20.2" customHeight="1" x14ac:dyDescent="0.35">
      <c r="A163" s="73" t="s">
        <v>240</v>
      </c>
      <c r="B163" s="74" t="s">
        <v>244</v>
      </c>
      <c r="C163" s="75" t="s">
        <v>68</v>
      </c>
      <c r="D163" s="76" t="s">
        <v>68</v>
      </c>
      <c r="E163" s="76" t="s">
        <v>67</v>
      </c>
      <c r="F163" s="77" t="s">
        <v>68</v>
      </c>
      <c r="G163" s="75" t="s">
        <v>67</v>
      </c>
      <c r="H163" s="76" t="s">
        <v>67</v>
      </c>
      <c r="I163" s="76" t="s">
        <v>67</v>
      </c>
      <c r="J163" s="76" t="s">
        <v>68</v>
      </c>
    </row>
    <row r="164" spans="1:10" ht="20.2" customHeight="1" x14ac:dyDescent="0.35">
      <c r="A164" s="78" t="s">
        <v>240</v>
      </c>
      <c r="B164" s="79" t="s">
        <v>245</v>
      </c>
      <c r="C164" s="80" t="s">
        <v>68</v>
      </c>
      <c r="D164" s="81" t="s">
        <v>68</v>
      </c>
      <c r="E164" s="81" t="s">
        <v>68</v>
      </c>
      <c r="F164" s="82" t="s">
        <v>68</v>
      </c>
      <c r="G164" s="80" t="s">
        <v>67</v>
      </c>
      <c r="H164" s="81" t="s">
        <v>67</v>
      </c>
      <c r="I164" s="81" t="s">
        <v>67</v>
      </c>
      <c r="J164" s="81" t="s">
        <v>68</v>
      </c>
    </row>
    <row r="165" spans="1:10" ht="20.2" customHeight="1" x14ac:dyDescent="0.35">
      <c r="A165" s="73" t="s">
        <v>240</v>
      </c>
      <c r="B165" s="74" t="s">
        <v>246</v>
      </c>
      <c r="C165" s="75" t="s">
        <v>68</v>
      </c>
      <c r="D165" s="76" t="s">
        <v>68</v>
      </c>
      <c r="E165" s="76" t="s">
        <v>68</v>
      </c>
      <c r="F165" s="77" t="s">
        <v>68</v>
      </c>
      <c r="G165" s="75" t="s">
        <v>67</v>
      </c>
      <c r="H165" s="76" t="s">
        <v>67</v>
      </c>
      <c r="I165" s="76" t="s">
        <v>67</v>
      </c>
      <c r="J165" s="76" t="s">
        <v>68</v>
      </c>
    </row>
    <row r="166" spans="1:10" ht="20.2" customHeight="1" x14ac:dyDescent="0.35">
      <c r="A166" s="78" t="s">
        <v>240</v>
      </c>
      <c r="B166" s="79" t="s">
        <v>247</v>
      </c>
      <c r="C166" s="80" t="s">
        <v>68</v>
      </c>
      <c r="D166" s="81" t="s">
        <v>68</v>
      </c>
      <c r="E166" s="81" t="s">
        <v>68</v>
      </c>
      <c r="F166" s="82" t="s">
        <v>68</v>
      </c>
      <c r="G166" s="80" t="s">
        <v>67</v>
      </c>
      <c r="H166" s="81" t="s">
        <v>67</v>
      </c>
      <c r="I166" s="81" t="s">
        <v>67</v>
      </c>
      <c r="J166" s="81" t="s">
        <v>68</v>
      </c>
    </row>
    <row r="167" spans="1:10" ht="20.2" customHeight="1" x14ac:dyDescent="0.35">
      <c r="A167" s="73" t="s">
        <v>240</v>
      </c>
      <c r="B167" s="74" t="s">
        <v>248</v>
      </c>
      <c r="C167" s="75" t="s">
        <v>68</v>
      </c>
      <c r="D167" s="76" t="s">
        <v>68</v>
      </c>
      <c r="E167" s="76" t="s">
        <v>68</v>
      </c>
      <c r="F167" s="77" t="s">
        <v>68</v>
      </c>
      <c r="G167" s="75" t="s">
        <v>67</v>
      </c>
      <c r="H167" s="76" t="s">
        <v>67</v>
      </c>
      <c r="I167" s="76" t="s">
        <v>68</v>
      </c>
      <c r="J167" s="76" t="s">
        <v>68</v>
      </c>
    </row>
    <row r="168" spans="1:10" ht="20.2" customHeight="1" x14ac:dyDescent="0.35">
      <c r="A168" s="78" t="s">
        <v>240</v>
      </c>
      <c r="B168" s="79" t="s">
        <v>249</v>
      </c>
      <c r="C168" s="80" t="s">
        <v>68</v>
      </c>
      <c r="D168" s="81" t="s">
        <v>68</v>
      </c>
      <c r="E168" s="81" t="s">
        <v>68</v>
      </c>
      <c r="F168" s="82" t="s">
        <v>68</v>
      </c>
      <c r="G168" s="80" t="s">
        <v>67</v>
      </c>
      <c r="H168" s="81" t="s">
        <v>67</v>
      </c>
      <c r="I168" s="81" t="s">
        <v>67</v>
      </c>
      <c r="J168" s="81" t="s">
        <v>68</v>
      </c>
    </row>
    <row r="169" spans="1:10" ht="20.2" customHeight="1" x14ac:dyDescent="0.35">
      <c r="A169" s="73" t="s">
        <v>250</v>
      </c>
      <c r="B169" s="74" t="s">
        <v>251</v>
      </c>
      <c r="C169" s="75" t="s">
        <v>68</v>
      </c>
      <c r="D169" s="76" t="s">
        <v>68</v>
      </c>
      <c r="E169" s="76" t="s">
        <v>68</v>
      </c>
      <c r="F169" s="77" t="s">
        <v>68</v>
      </c>
      <c r="G169" s="75" t="s">
        <v>67</v>
      </c>
      <c r="H169" s="76" t="s">
        <v>67</v>
      </c>
      <c r="I169" s="76" t="s">
        <v>67</v>
      </c>
      <c r="J169" s="76" t="s">
        <v>68</v>
      </c>
    </row>
    <row r="170" spans="1:10" ht="20.2" customHeight="1" x14ac:dyDescent="0.35">
      <c r="A170" s="78" t="s">
        <v>250</v>
      </c>
      <c r="B170" s="79" t="s">
        <v>252</v>
      </c>
      <c r="C170" s="80" t="s">
        <v>68</v>
      </c>
      <c r="D170" s="81" t="s">
        <v>68</v>
      </c>
      <c r="E170" s="81" t="s">
        <v>68</v>
      </c>
      <c r="F170" s="82" t="s">
        <v>68</v>
      </c>
      <c r="G170" s="80" t="s">
        <v>68</v>
      </c>
      <c r="H170" s="81" t="s">
        <v>68</v>
      </c>
      <c r="I170" s="81" t="s">
        <v>68</v>
      </c>
      <c r="J170" s="81" t="s">
        <v>68</v>
      </c>
    </row>
    <row r="171" spans="1:10" ht="20.2" customHeight="1" x14ac:dyDescent="0.35">
      <c r="A171" s="73" t="s">
        <v>250</v>
      </c>
      <c r="B171" s="74" t="s">
        <v>253</v>
      </c>
      <c r="C171" s="75" t="s">
        <v>68</v>
      </c>
      <c r="D171" s="76" t="s">
        <v>68</v>
      </c>
      <c r="E171" s="76" t="s">
        <v>68</v>
      </c>
      <c r="F171" s="77" t="s">
        <v>68</v>
      </c>
      <c r="G171" s="75" t="s">
        <v>68</v>
      </c>
      <c r="H171" s="76" t="s">
        <v>68</v>
      </c>
      <c r="I171" s="76" t="s">
        <v>67</v>
      </c>
      <c r="J171" s="76" t="s">
        <v>68</v>
      </c>
    </row>
    <row r="172" spans="1:10" ht="20.2" customHeight="1" x14ac:dyDescent="0.35">
      <c r="A172" s="78" t="s">
        <v>250</v>
      </c>
      <c r="B172" s="79" t="s">
        <v>254</v>
      </c>
      <c r="C172" s="80" t="s">
        <v>68</v>
      </c>
      <c r="D172" s="81" t="s">
        <v>68</v>
      </c>
      <c r="E172" s="81" t="s">
        <v>68</v>
      </c>
      <c r="F172" s="82" t="s">
        <v>68</v>
      </c>
      <c r="G172" s="80" t="s">
        <v>67</v>
      </c>
      <c r="H172" s="81" t="s">
        <v>67</v>
      </c>
      <c r="I172" s="81" t="s">
        <v>68</v>
      </c>
      <c r="J172" s="81" t="s">
        <v>68</v>
      </c>
    </row>
    <row r="173" spans="1:10" ht="20.2" customHeight="1" x14ac:dyDescent="0.35">
      <c r="A173" s="73" t="s">
        <v>250</v>
      </c>
      <c r="B173" s="74" t="s">
        <v>255</v>
      </c>
      <c r="C173" s="75" t="s">
        <v>68</v>
      </c>
      <c r="D173" s="76" t="s">
        <v>68</v>
      </c>
      <c r="E173" s="76" t="s">
        <v>68</v>
      </c>
      <c r="F173" s="77" t="s">
        <v>68</v>
      </c>
      <c r="G173" s="75" t="s">
        <v>68</v>
      </c>
      <c r="H173" s="76" t="s">
        <v>68</v>
      </c>
      <c r="I173" s="76" t="s">
        <v>67</v>
      </c>
      <c r="J173" s="76" t="s">
        <v>68</v>
      </c>
    </row>
    <row r="174" spans="1:10" ht="20.2" customHeight="1" x14ac:dyDescent="0.35">
      <c r="A174" s="78" t="s">
        <v>256</v>
      </c>
      <c r="B174" s="79" t="s">
        <v>257</v>
      </c>
      <c r="C174" s="80" t="s">
        <v>68</v>
      </c>
      <c r="D174" s="81" t="s">
        <v>68</v>
      </c>
      <c r="E174" s="81" t="s">
        <v>68</v>
      </c>
      <c r="F174" s="82" t="s">
        <v>67</v>
      </c>
      <c r="G174" s="80" t="s">
        <v>68</v>
      </c>
      <c r="H174" s="81" t="s">
        <v>68</v>
      </c>
      <c r="I174" s="81" t="s">
        <v>68</v>
      </c>
      <c r="J174" s="81" t="s">
        <v>67</v>
      </c>
    </row>
    <row r="175" spans="1:10" ht="20.2" customHeight="1" x14ac:dyDescent="0.35">
      <c r="A175" s="73" t="s">
        <v>256</v>
      </c>
      <c r="B175" s="74" t="s">
        <v>258</v>
      </c>
      <c r="C175" s="75" t="s">
        <v>68</v>
      </c>
      <c r="D175" s="76" t="s">
        <v>68</v>
      </c>
      <c r="E175" s="76" t="s">
        <v>68</v>
      </c>
      <c r="F175" s="77" t="s">
        <v>68</v>
      </c>
      <c r="G175" s="75" t="s">
        <v>67</v>
      </c>
      <c r="H175" s="76" t="s">
        <v>67</v>
      </c>
      <c r="I175" s="76" t="s">
        <v>67</v>
      </c>
      <c r="J175" s="76" t="s">
        <v>68</v>
      </c>
    </row>
    <row r="176" spans="1:10" ht="20.2" customHeight="1" x14ac:dyDescent="0.35">
      <c r="A176" s="78" t="s">
        <v>256</v>
      </c>
      <c r="B176" s="79" t="s">
        <v>259</v>
      </c>
      <c r="C176" s="80" t="s">
        <v>68</v>
      </c>
      <c r="D176" s="81" t="s">
        <v>68</v>
      </c>
      <c r="E176" s="81" t="s">
        <v>68</v>
      </c>
      <c r="F176" s="82" t="s">
        <v>68</v>
      </c>
      <c r="G176" s="80" t="s">
        <v>67</v>
      </c>
      <c r="H176" s="81" t="s">
        <v>67</v>
      </c>
      <c r="I176" s="81" t="s">
        <v>67</v>
      </c>
      <c r="J176" s="81" t="s">
        <v>67</v>
      </c>
    </row>
    <row r="177" spans="1:10" ht="20.2" customHeight="1" x14ac:dyDescent="0.35">
      <c r="A177" s="73" t="s">
        <v>256</v>
      </c>
      <c r="B177" s="74" t="s">
        <v>835</v>
      </c>
      <c r="C177" s="75" t="s">
        <v>68</v>
      </c>
      <c r="D177" s="76" t="s">
        <v>68</v>
      </c>
      <c r="E177" s="76" t="s">
        <v>68</v>
      </c>
      <c r="F177" s="77" t="s">
        <v>68</v>
      </c>
      <c r="G177" s="75" t="s">
        <v>67</v>
      </c>
      <c r="H177" s="76" t="s">
        <v>68</v>
      </c>
      <c r="I177" s="76" t="s">
        <v>67</v>
      </c>
      <c r="J177" s="76" t="s">
        <v>68</v>
      </c>
    </row>
    <row r="178" spans="1:10" ht="20.2" customHeight="1" x14ac:dyDescent="0.35">
      <c r="A178" s="78" t="s">
        <v>256</v>
      </c>
      <c r="B178" s="79" t="s">
        <v>260</v>
      </c>
      <c r="C178" s="80" t="s">
        <v>68</v>
      </c>
      <c r="D178" s="81" t="s">
        <v>68</v>
      </c>
      <c r="E178" s="81" t="s">
        <v>68</v>
      </c>
      <c r="F178" s="82" t="s">
        <v>68</v>
      </c>
      <c r="G178" s="80" t="s">
        <v>68</v>
      </c>
      <c r="H178" s="81" t="s">
        <v>68</v>
      </c>
      <c r="I178" s="81" t="s">
        <v>67</v>
      </c>
      <c r="J178" s="81" t="s">
        <v>67</v>
      </c>
    </row>
    <row r="179" spans="1:10" ht="20.2" customHeight="1" x14ac:dyDescent="0.35">
      <c r="A179" s="73" t="s">
        <v>256</v>
      </c>
      <c r="B179" s="74" t="s">
        <v>261</v>
      </c>
      <c r="C179" s="75" t="s">
        <v>68</v>
      </c>
      <c r="D179" s="76" t="s">
        <v>68</v>
      </c>
      <c r="E179" s="76" t="s">
        <v>68</v>
      </c>
      <c r="F179" s="77" t="s">
        <v>68</v>
      </c>
      <c r="G179" s="75" t="s">
        <v>67</v>
      </c>
      <c r="H179" s="76" t="s">
        <v>68</v>
      </c>
      <c r="I179" s="76" t="s">
        <v>67</v>
      </c>
      <c r="J179" s="76" t="s">
        <v>68</v>
      </c>
    </row>
    <row r="180" spans="1:10" ht="20.2" customHeight="1" x14ac:dyDescent="0.35">
      <c r="A180" s="78" t="s">
        <v>262</v>
      </c>
      <c r="B180" s="79" t="s">
        <v>263</v>
      </c>
      <c r="C180" s="80" t="s">
        <v>68</v>
      </c>
      <c r="D180" s="81" t="s">
        <v>68</v>
      </c>
      <c r="E180" s="81" t="s">
        <v>68</v>
      </c>
      <c r="F180" s="82" t="s">
        <v>68</v>
      </c>
      <c r="G180" s="80" t="s">
        <v>68</v>
      </c>
      <c r="H180" s="81" t="s">
        <v>68</v>
      </c>
      <c r="I180" s="81" t="s">
        <v>68</v>
      </c>
      <c r="J180" s="81" t="s">
        <v>67</v>
      </c>
    </row>
    <row r="181" spans="1:10" ht="20.2" customHeight="1" x14ac:dyDescent="0.35">
      <c r="A181" s="73" t="s">
        <v>264</v>
      </c>
      <c r="B181" s="74" t="s">
        <v>265</v>
      </c>
      <c r="C181" s="75" t="s">
        <v>68</v>
      </c>
      <c r="D181" s="76" t="s">
        <v>68</v>
      </c>
      <c r="E181" s="76" t="s">
        <v>68</v>
      </c>
      <c r="F181" s="77" t="s">
        <v>68</v>
      </c>
      <c r="G181" s="75" t="s">
        <v>68</v>
      </c>
      <c r="H181" s="76" t="s">
        <v>68</v>
      </c>
      <c r="I181" s="76" t="s">
        <v>68</v>
      </c>
      <c r="J181" s="76" t="s">
        <v>67</v>
      </c>
    </row>
    <row r="182" spans="1:10" ht="20.2" customHeight="1" x14ac:dyDescent="0.35">
      <c r="A182" s="78" t="s">
        <v>264</v>
      </c>
      <c r="B182" s="79" t="s">
        <v>266</v>
      </c>
      <c r="C182" s="80" t="s">
        <v>68</v>
      </c>
      <c r="D182" s="81" t="s">
        <v>68</v>
      </c>
      <c r="E182" s="81" t="s">
        <v>68</v>
      </c>
      <c r="F182" s="82" t="s">
        <v>68</v>
      </c>
      <c r="G182" s="80" t="s">
        <v>67</v>
      </c>
      <c r="H182" s="81" t="s">
        <v>68</v>
      </c>
      <c r="I182" s="81" t="s">
        <v>67</v>
      </c>
      <c r="J182" s="81" t="s">
        <v>68</v>
      </c>
    </row>
    <row r="183" spans="1:10" ht="20.2" customHeight="1" x14ac:dyDescent="0.35">
      <c r="A183" s="73" t="s">
        <v>267</v>
      </c>
      <c r="B183" s="74" t="s">
        <v>268</v>
      </c>
      <c r="C183" s="75" t="s">
        <v>68</v>
      </c>
      <c r="D183" s="76" t="s">
        <v>68</v>
      </c>
      <c r="E183" s="76" t="s">
        <v>68</v>
      </c>
      <c r="F183" s="77" t="s">
        <v>68</v>
      </c>
      <c r="G183" s="75" t="s">
        <v>67</v>
      </c>
      <c r="H183" s="76" t="s">
        <v>68</v>
      </c>
      <c r="I183" s="76" t="s">
        <v>68</v>
      </c>
      <c r="J183" s="76" t="s">
        <v>68</v>
      </c>
    </row>
    <row r="184" spans="1:10" ht="20.2" customHeight="1" x14ac:dyDescent="0.35">
      <c r="A184" s="78" t="s">
        <v>267</v>
      </c>
      <c r="B184" s="79" t="s">
        <v>269</v>
      </c>
      <c r="C184" s="80" t="s">
        <v>68</v>
      </c>
      <c r="D184" s="81" t="s">
        <v>68</v>
      </c>
      <c r="E184" s="81" t="s">
        <v>68</v>
      </c>
      <c r="F184" s="82" t="s">
        <v>68</v>
      </c>
      <c r="G184" s="80" t="s">
        <v>67</v>
      </c>
      <c r="H184" s="81" t="s">
        <v>67</v>
      </c>
      <c r="I184" s="81" t="s">
        <v>68</v>
      </c>
      <c r="J184" s="81" t="s">
        <v>68</v>
      </c>
    </row>
    <row r="185" spans="1:10" ht="20.2" customHeight="1" x14ac:dyDescent="0.35">
      <c r="A185" s="73" t="s">
        <v>270</v>
      </c>
      <c r="B185" s="74" t="s">
        <v>271</v>
      </c>
      <c r="C185" s="75" t="s">
        <v>67</v>
      </c>
      <c r="D185" s="76" t="s">
        <v>67</v>
      </c>
      <c r="E185" s="76" t="s">
        <v>68</v>
      </c>
      <c r="F185" s="77" t="s">
        <v>68</v>
      </c>
      <c r="G185" s="75" t="s">
        <v>67</v>
      </c>
      <c r="H185" s="76" t="s">
        <v>67</v>
      </c>
      <c r="I185" s="76" t="s">
        <v>68</v>
      </c>
      <c r="J185" s="76" t="s">
        <v>68</v>
      </c>
    </row>
    <row r="186" spans="1:10" ht="20.2" customHeight="1" x14ac:dyDescent="0.35">
      <c r="A186" s="78" t="s">
        <v>272</v>
      </c>
      <c r="B186" s="79" t="s">
        <v>273</v>
      </c>
      <c r="C186" s="80" t="s">
        <v>68</v>
      </c>
      <c r="D186" s="81" t="s">
        <v>68</v>
      </c>
      <c r="E186" s="81" t="s">
        <v>67</v>
      </c>
      <c r="F186" s="82" t="s">
        <v>68</v>
      </c>
      <c r="G186" s="80" t="s">
        <v>68</v>
      </c>
      <c r="H186" s="81" t="s">
        <v>68</v>
      </c>
      <c r="I186" s="81" t="s">
        <v>67</v>
      </c>
      <c r="J186" s="81" t="s">
        <v>68</v>
      </c>
    </row>
    <row r="187" spans="1:10" ht="20.2" customHeight="1" x14ac:dyDescent="0.35">
      <c r="A187" s="73" t="s">
        <v>272</v>
      </c>
      <c r="B187" s="74" t="s">
        <v>274</v>
      </c>
      <c r="C187" s="75" t="s">
        <v>67</v>
      </c>
      <c r="D187" s="76" t="s">
        <v>68</v>
      </c>
      <c r="E187" s="76" t="s">
        <v>68</v>
      </c>
      <c r="F187" s="77" t="s">
        <v>68</v>
      </c>
      <c r="G187" s="75" t="s">
        <v>68</v>
      </c>
      <c r="H187" s="76" t="s">
        <v>68</v>
      </c>
      <c r="I187" s="76" t="s">
        <v>67</v>
      </c>
      <c r="J187" s="76" t="s">
        <v>68</v>
      </c>
    </row>
    <row r="188" spans="1:10" ht="20.2" customHeight="1" x14ac:dyDescent="0.35">
      <c r="A188" s="78" t="s">
        <v>272</v>
      </c>
      <c r="B188" s="79" t="s">
        <v>275</v>
      </c>
      <c r="C188" s="80" t="s">
        <v>68</v>
      </c>
      <c r="D188" s="81" t="s">
        <v>68</v>
      </c>
      <c r="E188" s="81" t="s">
        <v>68</v>
      </c>
      <c r="F188" s="82" t="s">
        <v>68</v>
      </c>
      <c r="G188" s="80" t="s">
        <v>68</v>
      </c>
      <c r="H188" s="81" t="s">
        <v>68</v>
      </c>
      <c r="I188" s="81" t="s">
        <v>68</v>
      </c>
      <c r="J188" s="81" t="s">
        <v>68</v>
      </c>
    </row>
    <row r="189" spans="1:10" ht="20.2" customHeight="1" x14ac:dyDescent="0.35">
      <c r="A189" s="73" t="s">
        <v>272</v>
      </c>
      <c r="B189" s="74" t="s">
        <v>276</v>
      </c>
      <c r="C189" s="75" t="s">
        <v>67</v>
      </c>
      <c r="D189" s="76" t="s">
        <v>68</v>
      </c>
      <c r="E189" s="76" t="s">
        <v>67</v>
      </c>
      <c r="F189" s="77" t="s">
        <v>68</v>
      </c>
      <c r="G189" s="75" t="s">
        <v>67</v>
      </c>
      <c r="H189" s="76" t="s">
        <v>68</v>
      </c>
      <c r="I189" s="76" t="s">
        <v>67</v>
      </c>
      <c r="J189" s="76" t="s">
        <v>68</v>
      </c>
    </row>
    <row r="190" spans="1:10" ht="20.2" customHeight="1" x14ac:dyDescent="0.35">
      <c r="A190" s="78" t="s">
        <v>272</v>
      </c>
      <c r="B190" s="79" t="s">
        <v>277</v>
      </c>
      <c r="C190" s="80" t="s">
        <v>68</v>
      </c>
      <c r="D190" s="81" t="s">
        <v>68</v>
      </c>
      <c r="E190" s="81" t="s">
        <v>68</v>
      </c>
      <c r="F190" s="82" t="s">
        <v>68</v>
      </c>
      <c r="G190" s="80" t="s">
        <v>68</v>
      </c>
      <c r="H190" s="81" t="s">
        <v>68</v>
      </c>
      <c r="I190" s="81" t="s">
        <v>67</v>
      </c>
      <c r="J190" s="81" t="s">
        <v>67</v>
      </c>
    </row>
    <row r="191" spans="1:10" ht="20.2" customHeight="1" x14ac:dyDescent="0.35">
      <c r="A191" s="73" t="s">
        <v>278</v>
      </c>
      <c r="B191" s="74" t="s">
        <v>279</v>
      </c>
      <c r="C191" s="75" t="s">
        <v>68</v>
      </c>
      <c r="D191" s="76" t="s">
        <v>68</v>
      </c>
      <c r="E191" s="76" t="s">
        <v>68</v>
      </c>
      <c r="F191" s="77" t="s">
        <v>68</v>
      </c>
      <c r="G191" s="75" t="s">
        <v>67</v>
      </c>
      <c r="H191" s="76" t="s">
        <v>67</v>
      </c>
      <c r="I191" s="76" t="s">
        <v>67</v>
      </c>
      <c r="J191" s="76" t="s">
        <v>68</v>
      </c>
    </row>
    <row r="192" spans="1:10" ht="20.2" customHeight="1" x14ac:dyDescent="0.35">
      <c r="A192" s="78" t="s">
        <v>278</v>
      </c>
      <c r="B192" s="79" t="s">
        <v>280</v>
      </c>
      <c r="C192" s="80" t="s">
        <v>68</v>
      </c>
      <c r="D192" s="81" t="s">
        <v>68</v>
      </c>
      <c r="E192" s="81" t="s">
        <v>68</v>
      </c>
      <c r="F192" s="82" t="s">
        <v>68</v>
      </c>
      <c r="G192" s="80" t="s">
        <v>68</v>
      </c>
      <c r="H192" s="81" t="s">
        <v>68</v>
      </c>
      <c r="I192" s="81" t="s">
        <v>68</v>
      </c>
      <c r="J192" s="81" t="s">
        <v>68</v>
      </c>
    </row>
    <row r="193" spans="1:10" ht="20.2" customHeight="1" x14ac:dyDescent="0.35">
      <c r="A193" s="73" t="s">
        <v>278</v>
      </c>
      <c r="B193" s="74" t="s">
        <v>281</v>
      </c>
      <c r="C193" s="75" t="s">
        <v>68</v>
      </c>
      <c r="D193" s="76" t="s">
        <v>68</v>
      </c>
      <c r="E193" s="76" t="s">
        <v>68</v>
      </c>
      <c r="F193" s="77" t="s">
        <v>68</v>
      </c>
      <c r="G193" s="75" t="s">
        <v>67</v>
      </c>
      <c r="H193" s="76" t="s">
        <v>67</v>
      </c>
      <c r="I193" s="76" t="s">
        <v>67</v>
      </c>
      <c r="J193" s="76" t="s">
        <v>68</v>
      </c>
    </row>
    <row r="194" spans="1:10" ht="20.2" customHeight="1" x14ac:dyDescent="0.35">
      <c r="A194" s="78" t="s">
        <v>278</v>
      </c>
      <c r="B194" s="79" t="s">
        <v>282</v>
      </c>
      <c r="C194" s="80" t="s">
        <v>68</v>
      </c>
      <c r="D194" s="81" t="s">
        <v>68</v>
      </c>
      <c r="E194" s="81" t="s">
        <v>68</v>
      </c>
      <c r="F194" s="82" t="s">
        <v>68</v>
      </c>
      <c r="G194" s="80" t="s">
        <v>67</v>
      </c>
      <c r="H194" s="81" t="s">
        <v>67</v>
      </c>
      <c r="I194" s="81" t="s">
        <v>67</v>
      </c>
      <c r="J194" s="81" t="s">
        <v>68</v>
      </c>
    </row>
    <row r="195" spans="1:10" ht="20.2" customHeight="1" x14ac:dyDescent="0.35">
      <c r="A195" s="73" t="s">
        <v>283</v>
      </c>
      <c r="B195" s="74" t="s">
        <v>284</v>
      </c>
      <c r="C195" s="75" t="s">
        <v>68</v>
      </c>
      <c r="D195" s="76" t="s">
        <v>68</v>
      </c>
      <c r="E195" s="76" t="s">
        <v>68</v>
      </c>
      <c r="F195" s="77" t="s">
        <v>68</v>
      </c>
      <c r="G195" s="75" t="s">
        <v>67</v>
      </c>
      <c r="H195" s="76" t="s">
        <v>67</v>
      </c>
      <c r="I195" s="76" t="s">
        <v>67</v>
      </c>
      <c r="J195" s="76" t="s">
        <v>67</v>
      </c>
    </row>
    <row r="196" spans="1:10" ht="20.2" customHeight="1" x14ac:dyDescent="0.35">
      <c r="A196" s="78" t="s">
        <v>283</v>
      </c>
      <c r="B196" s="79" t="s">
        <v>285</v>
      </c>
      <c r="C196" s="80" t="s">
        <v>68</v>
      </c>
      <c r="D196" s="81" t="s">
        <v>68</v>
      </c>
      <c r="E196" s="81" t="s">
        <v>68</v>
      </c>
      <c r="F196" s="82" t="s">
        <v>68</v>
      </c>
      <c r="G196" s="80" t="s">
        <v>67</v>
      </c>
      <c r="H196" s="81" t="s">
        <v>67</v>
      </c>
      <c r="I196" s="81" t="s">
        <v>67</v>
      </c>
      <c r="J196" s="81" t="s">
        <v>68</v>
      </c>
    </row>
    <row r="197" spans="1:10" ht="20.2" customHeight="1" x14ac:dyDescent="0.35">
      <c r="A197" s="73" t="s">
        <v>283</v>
      </c>
      <c r="B197" s="74" t="s">
        <v>286</v>
      </c>
      <c r="C197" s="75" t="s">
        <v>67</v>
      </c>
      <c r="D197" s="76" t="s">
        <v>67</v>
      </c>
      <c r="E197" s="76" t="s">
        <v>67</v>
      </c>
      <c r="F197" s="77" t="s">
        <v>68</v>
      </c>
      <c r="G197" s="75" t="s">
        <v>67</v>
      </c>
      <c r="H197" s="76" t="s">
        <v>67</v>
      </c>
      <c r="I197" s="76" t="s">
        <v>67</v>
      </c>
      <c r="J197" s="76" t="s">
        <v>68</v>
      </c>
    </row>
    <row r="198" spans="1:10" ht="20.2" customHeight="1" x14ac:dyDescent="0.35">
      <c r="A198" s="78" t="s">
        <v>283</v>
      </c>
      <c r="B198" s="79" t="s">
        <v>287</v>
      </c>
      <c r="C198" s="80" t="s">
        <v>67</v>
      </c>
      <c r="D198" s="81" t="s">
        <v>67</v>
      </c>
      <c r="E198" s="81" t="s">
        <v>67</v>
      </c>
      <c r="F198" s="82" t="s">
        <v>67</v>
      </c>
      <c r="G198" s="80" t="s">
        <v>67</v>
      </c>
      <c r="H198" s="81" t="s">
        <v>67</v>
      </c>
      <c r="I198" s="81" t="s">
        <v>67</v>
      </c>
      <c r="J198" s="81" t="s">
        <v>67</v>
      </c>
    </row>
    <row r="199" spans="1:10" ht="20.2" customHeight="1" x14ac:dyDescent="0.35">
      <c r="A199" s="73" t="s">
        <v>283</v>
      </c>
      <c r="B199" s="74" t="s">
        <v>288</v>
      </c>
      <c r="C199" s="75" t="s">
        <v>67</v>
      </c>
      <c r="D199" s="76" t="s">
        <v>67</v>
      </c>
      <c r="E199" s="76" t="s">
        <v>68</v>
      </c>
      <c r="F199" s="77" t="s">
        <v>68</v>
      </c>
      <c r="G199" s="75" t="s">
        <v>67</v>
      </c>
      <c r="H199" s="76" t="s">
        <v>67</v>
      </c>
      <c r="I199" s="76" t="s">
        <v>68</v>
      </c>
      <c r="J199" s="76" t="s">
        <v>68</v>
      </c>
    </row>
    <row r="200" spans="1:10" ht="20.2" customHeight="1" x14ac:dyDescent="0.35">
      <c r="A200" s="78" t="s">
        <v>283</v>
      </c>
      <c r="B200" s="79" t="s">
        <v>289</v>
      </c>
      <c r="C200" s="80" t="s">
        <v>67</v>
      </c>
      <c r="D200" s="81" t="s">
        <v>68</v>
      </c>
      <c r="E200" s="81" t="s">
        <v>67</v>
      </c>
      <c r="F200" s="82" t="s">
        <v>68</v>
      </c>
      <c r="G200" s="80" t="s">
        <v>67</v>
      </c>
      <c r="H200" s="81" t="s">
        <v>67</v>
      </c>
      <c r="I200" s="81" t="s">
        <v>67</v>
      </c>
      <c r="J200" s="81" t="s">
        <v>68</v>
      </c>
    </row>
    <row r="201" spans="1:10" ht="20.2" customHeight="1" x14ac:dyDescent="0.35">
      <c r="A201" s="73" t="s">
        <v>283</v>
      </c>
      <c r="B201" s="74" t="s">
        <v>290</v>
      </c>
      <c r="C201" s="75" t="s">
        <v>67</v>
      </c>
      <c r="D201" s="76" t="s">
        <v>68</v>
      </c>
      <c r="E201" s="76" t="s">
        <v>67</v>
      </c>
      <c r="F201" s="77" t="s">
        <v>68</v>
      </c>
      <c r="G201" s="75" t="s">
        <v>67</v>
      </c>
      <c r="H201" s="76" t="s">
        <v>68</v>
      </c>
      <c r="I201" s="76" t="s">
        <v>67</v>
      </c>
      <c r="J201" s="76" t="s">
        <v>68</v>
      </c>
    </row>
    <row r="202" spans="1:10" ht="20.2" customHeight="1" x14ac:dyDescent="0.35">
      <c r="A202" s="78" t="s">
        <v>283</v>
      </c>
      <c r="B202" s="79" t="s">
        <v>291</v>
      </c>
      <c r="C202" s="80" t="s">
        <v>68</v>
      </c>
      <c r="D202" s="81" t="s">
        <v>68</v>
      </c>
      <c r="E202" s="81" t="s">
        <v>68</v>
      </c>
      <c r="F202" s="82" t="s">
        <v>68</v>
      </c>
      <c r="G202" s="80" t="s">
        <v>67</v>
      </c>
      <c r="H202" s="81" t="s">
        <v>68</v>
      </c>
      <c r="I202" s="81" t="s">
        <v>68</v>
      </c>
      <c r="J202" s="81" t="s">
        <v>68</v>
      </c>
    </row>
    <row r="203" spans="1:10" ht="20.2" customHeight="1" x14ac:dyDescent="0.35">
      <c r="A203" s="73" t="s">
        <v>283</v>
      </c>
      <c r="B203" s="74" t="s">
        <v>292</v>
      </c>
      <c r="C203" s="75" t="s">
        <v>68</v>
      </c>
      <c r="D203" s="76" t="s">
        <v>68</v>
      </c>
      <c r="E203" s="76" t="s">
        <v>68</v>
      </c>
      <c r="F203" s="77" t="s">
        <v>68</v>
      </c>
      <c r="G203" s="75" t="s">
        <v>68</v>
      </c>
      <c r="H203" s="76" t="s">
        <v>68</v>
      </c>
      <c r="I203" s="76" t="s">
        <v>68</v>
      </c>
      <c r="J203" s="76" t="s">
        <v>68</v>
      </c>
    </row>
    <row r="204" spans="1:10" ht="20.2" customHeight="1" x14ac:dyDescent="0.35">
      <c r="A204" s="78" t="s">
        <v>283</v>
      </c>
      <c r="B204" s="79" t="s">
        <v>293</v>
      </c>
      <c r="C204" s="80" t="s">
        <v>67</v>
      </c>
      <c r="D204" s="81" t="s">
        <v>68</v>
      </c>
      <c r="E204" s="81" t="s">
        <v>67</v>
      </c>
      <c r="F204" s="82" t="s">
        <v>67</v>
      </c>
      <c r="G204" s="80" t="s">
        <v>67</v>
      </c>
      <c r="H204" s="81" t="s">
        <v>68</v>
      </c>
      <c r="I204" s="81" t="s">
        <v>67</v>
      </c>
      <c r="J204" s="81" t="s">
        <v>67</v>
      </c>
    </row>
    <row r="205" spans="1:10" ht="20.2" customHeight="1" x14ac:dyDescent="0.35">
      <c r="A205" s="73" t="s">
        <v>294</v>
      </c>
      <c r="B205" s="74" t="s">
        <v>295</v>
      </c>
      <c r="C205" s="75" t="s">
        <v>68</v>
      </c>
      <c r="D205" s="76" t="s">
        <v>68</v>
      </c>
      <c r="E205" s="76" t="s">
        <v>68</v>
      </c>
      <c r="F205" s="77" t="s">
        <v>68</v>
      </c>
      <c r="G205" s="75" t="s">
        <v>68</v>
      </c>
      <c r="H205" s="76" t="s">
        <v>68</v>
      </c>
      <c r="I205" s="76" t="s">
        <v>68</v>
      </c>
      <c r="J205" s="76" t="s">
        <v>68</v>
      </c>
    </row>
    <row r="206" spans="1:10" ht="20.2" customHeight="1" x14ac:dyDescent="0.35">
      <c r="A206" s="78" t="s">
        <v>294</v>
      </c>
      <c r="B206" s="79" t="s">
        <v>296</v>
      </c>
      <c r="C206" s="80" t="s">
        <v>67</v>
      </c>
      <c r="D206" s="81" t="s">
        <v>68</v>
      </c>
      <c r="E206" s="81" t="s">
        <v>68</v>
      </c>
      <c r="F206" s="82" t="s">
        <v>68</v>
      </c>
      <c r="G206" s="80" t="s">
        <v>67</v>
      </c>
      <c r="H206" s="81" t="s">
        <v>68</v>
      </c>
      <c r="I206" s="81" t="s">
        <v>67</v>
      </c>
      <c r="J206" s="81" t="s">
        <v>68</v>
      </c>
    </row>
    <row r="207" spans="1:10" ht="20.2" customHeight="1" x14ac:dyDescent="0.35">
      <c r="A207" s="73" t="s">
        <v>294</v>
      </c>
      <c r="B207" s="74" t="s">
        <v>297</v>
      </c>
      <c r="C207" s="75" t="s">
        <v>68</v>
      </c>
      <c r="D207" s="76" t="s">
        <v>68</v>
      </c>
      <c r="E207" s="76" t="s">
        <v>68</v>
      </c>
      <c r="F207" s="77" t="s">
        <v>68</v>
      </c>
      <c r="G207" s="75" t="s">
        <v>68</v>
      </c>
      <c r="H207" s="76" t="s">
        <v>68</v>
      </c>
      <c r="I207" s="76" t="s">
        <v>67</v>
      </c>
      <c r="J207" s="76" t="s">
        <v>67</v>
      </c>
    </row>
    <row r="208" spans="1:10" ht="20.2" customHeight="1" x14ac:dyDescent="0.35">
      <c r="A208" s="78" t="s">
        <v>294</v>
      </c>
      <c r="B208" s="79" t="s">
        <v>298</v>
      </c>
      <c r="C208" s="80" t="s">
        <v>68</v>
      </c>
      <c r="D208" s="81" t="s">
        <v>68</v>
      </c>
      <c r="E208" s="81" t="s">
        <v>68</v>
      </c>
      <c r="F208" s="82" t="s">
        <v>68</v>
      </c>
      <c r="G208" s="80" t="s">
        <v>68</v>
      </c>
      <c r="H208" s="81" t="s">
        <v>68</v>
      </c>
      <c r="I208" s="81" t="s">
        <v>67</v>
      </c>
      <c r="J208" s="81" t="s">
        <v>67</v>
      </c>
    </row>
    <row r="209" spans="1:10" ht="20.2" customHeight="1" x14ac:dyDescent="0.35">
      <c r="A209" s="73" t="s">
        <v>294</v>
      </c>
      <c r="B209" s="74" t="s">
        <v>299</v>
      </c>
      <c r="C209" s="75" t="s">
        <v>68</v>
      </c>
      <c r="D209" s="76" t="s">
        <v>68</v>
      </c>
      <c r="E209" s="76" t="s">
        <v>68</v>
      </c>
      <c r="F209" s="77" t="s">
        <v>67</v>
      </c>
      <c r="G209" s="75" t="s">
        <v>68</v>
      </c>
      <c r="H209" s="76" t="s">
        <v>68</v>
      </c>
      <c r="I209" s="76" t="s">
        <v>68</v>
      </c>
      <c r="J209" s="76" t="s">
        <v>67</v>
      </c>
    </row>
    <row r="210" spans="1:10" ht="20.2" customHeight="1" x14ac:dyDescent="0.35">
      <c r="A210" s="78" t="s">
        <v>294</v>
      </c>
      <c r="B210" s="79" t="s">
        <v>300</v>
      </c>
      <c r="C210" s="80" t="s">
        <v>67</v>
      </c>
      <c r="D210" s="81" t="s">
        <v>67</v>
      </c>
      <c r="E210" s="81" t="s">
        <v>68</v>
      </c>
      <c r="F210" s="82" t="s">
        <v>68</v>
      </c>
      <c r="G210" s="80" t="s">
        <v>67</v>
      </c>
      <c r="H210" s="81" t="s">
        <v>67</v>
      </c>
      <c r="I210" s="81" t="s">
        <v>68</v>
      </c>
      <c r="J210" s="81" t="s">
        <v>68</v>
      </c>
    </row>
    <row r="211" spans="1:10" ht="20.2" customHeight="1" x14ac:dyDescent="0.35">
      <c r="A211" s="73" t="s">
        <v>294</v>
      </c>
      <c r="B211" s="74" t="s">
        <v>301</v>
      </c>
      <c r="C211" s="75" t="s">
        <v>67</v>
      </c>
      <c r="D211" s="76" t="s">
        <v>68</v>
      </c>
      <c r="E211" s="76" t="s">
        <v>67</v>
      </c>
      <c r="F211" s="77" t="s">
        <v>68</v>
      </c>
      <c r="G211" s="75" t="s">
        <v>67</v>
      </c>
      <c r="H211" s="76" t="s">
        <v>68</v>
      </c>
      <c r="I211" s="76" t="s">
        <v>67</v>
      </c>
      <c r="J211" s="76" t="s">
        <v>67</v>
      </c>
    </row>
    <row r="212" spans="1:10" ht="20.2" customHeight="1" x14ac:dyDescent="0.35">
      <c r="A212" s="78" t="s">
        <v>294</v>
      </c>
      <c r="B212" s="79" t="s">
        <v>302</v>
      </c>
      <c r="C212" s="80" t="s">
        <v>68</v>
      </c>
      <c r="D212" s="81" t="s">
        <v>68</v>
      </c>
      <c r="E212" s="81" t="s">
        <v>67</v>
      </c>
      <c r="F212" s="82" t="s">
        <v>68</v>
      </c>
      <c r="G212" s="80" t="s">
        <v>68</v>
      </c>
      <c r="H212" s="81" t="s">
        <v>68</v>
      </c>
      <c r="I212" s="81" t="s">
        <v>68</v>
      </c>
      <c r="J212" s="81" t="s">
        <v>68</v>
      </c>
    </row>
    <row r="213" spans="1:10" ht="20.2" customHeight="1" x14ac:dyDescent="0.35">
      <c r="A213" s="73" t="s">
        <v>294</v>
      </c>
      <c r="B213" s="74" t="s">
        <v>303</v>
      </c>
      <c r="C213" s="75" t="s">
        <v>67</v>
      </c>
      <c r="D213" s="76" t="s">
        <v>67</v>
      </c>
      <c r="E213" s="76" t="s">
        <v>68</v>
      </c>
      <c r="F213" s="77" t="s">
        <v>68</v>
      </c>
      <c r="G213" s="75" t="s">
        <v>67</v>
      </c>
      <c r="H213" s="76" t="s">
        <v>67</v>
      </c>
      <c r="I213" s="76" t="s">
        <v>68</v>
      </c>
      <c r="J213" s="76" t="s">
        <v>68</v>
      </c>
    </row>
    <row r="214" spans="1:10" ht="20.2" customHeight="1" x14ac:dyDescent="0.35">
      <c r="A214" s="78" t="s">
        <v>294</v>
      </c>
      <c r="B214" s="79" t="s">
        <v>304</v>
      </c>
      <c r="C214" s="80" t="s">
        <v>68</v>
      </c>
      <c r="D214" s="81" t="s">
        <v>68</v>
      </c>
      <c r="E214" s="81" t="s">
        <v>68</v>
      </c>
      <c r="F214" s="82" t="s">
        <v>68</v>
      </c>
      <c r="G214" s="80" t="s">
        <v>68</v>
      </c>
      <c r="H214" s="81" t="s">
        <v>68</v>
      </c>
      <c r="I214" s="81" t="s">
        <v>67</v>
      </c>
      <c r="J214" s="81" t="s">
        <v>68</v>
      </c>
    </row>
    <row r="215" spans="1:10" ht="20.2" customHeight="1" x14ac:dyDescent="0.35">
      <c r="A215" s="73" t="s">
        <v>294</v>
      </c>
      <c r="B215" s="74" t="s">
        <v>354</v>
      </c>
      <c r="C215" s="75" t="s">
        <v>68</v>
      </c>
      <c r="D215" s="76" t="s">
        <v>68</v>
      </c>
      <c r="E215" s="76" t="s">
        <v>68</v>
      </c>
      <c r="F215" s="77" t="s">
        <v>68</v>
      </c>
      <c r="G215" s="75" t="s">
        <v>67</v>
      </c>
      <c r="H215" s="76" t="s">
        <v>68</v>
      </c>
      <c r="I215" s="76" t="s">
        <v>67</v>
      </c>
      <c r="J215" s="76" t="s">
        <v>68</v>
      </c>
    </row>
    <row r="216" spans="1:10" ht="20.2" customHeight="1" x14ac:dyDescent="0.35">
      <c r="A216" s="78" t="s">
        <v>294</v>
      </c>
      <c r="B216" s="79" t="s">
        <v>836</v>
      </c>
      <c r="C216" s="80" t="s">
        <v>68</v>
      </c>
      <c r="D216" s="81" t="s">
        <v>68</v>
      </c>
      <c r="E216" s="81" t="s">
        <v>68</v>
      </c>
      <c r="F216" s="82" t="s">
        <v>68</v>
      </c>
      <c r="G216" s="80" t="s">
        <v>67</v>
      </c>
      <c r="H216" s="81" t="s">
        <v>68</v>
      </c>
      <c r="I216" s="81" t="s">
        <v>67</v>
      </c>
      <c r="J216" s="81" t="s">
        <v>68</v>
      </c>
    </row>
    <row r="217" spans="1:10" ht="20.2" customHeight="1" x14ac:dyDescent="0.35">
      <c r="A217" s="73" t="s">
        <v>294</v>
      </c>
      <c r="B217" s="74" t="s">
        <v>305</v>
      </c>
      <c r="C217" s="75" t="s">
        <v>68</v>
      </c>
      <c r="D217" s="76" t="s">
        <v>68</v>
      </c>
      <c r="E217" s="76" t="s">
        <v>68</v>
      </c>
      <c r="F217" s="77" t="s">
        <v>68</v>
      </c>
      <c r="G217" s="75" t="s">
        <v>68</v>
      </c>
      <c r="H217" s="76" t="s">
        <v>68</v>
      </c>
      <c r="I217" s="76" t="s">
        <v>68</v>
      </c>
      <c r="J217" s="76" t="s">
        <v>67</v>
      </c>
    </row>
    <row r="218" spans="1:10" ht="20.2" customHeight="1" x14ac:dyDescent="0.35">
      <c r="A218" s="78" t="s">
        <v>294</v>
      </c>
      <c r="B218" s="79" t="s">
        <v>306</v>
      </c>
      <c r="C218" s="80" t="s">
        <v>68</v>
      </c>
      <c r="D218" s="81" t="s">
        <v>68</v>
      </c>
      <c r="E218" s="81" t="s">
        <v>68</v>
      </c>
      <c r="F218" s="82" t="s">
        <v>68</v>
      </c>
      <c r="G218" s="80" t="s">
        <v>68</v>
      </c>
      <c r="H218" s="81" t="s">
        <v>68</v>
      </c>
      <c r="I218" s="81" t="s">
        <v>68</v>
      </c>
      <c r="J218" s="81" t="s">
        <v>67</v>
      </c>
    </row>
    <row r="219" spans="1:10" ht="20.2" customHeight="1" x14ac:dyDescent="0.35">
      <c r="A219" s="73" t="s">
        <v>307</v>
      </c>
      <c r="B219" s="74" t="s">
        <v>308</v>
      </c>
      <c r="C219" s="75" t="s">
        <v>68</v>
      </c>
      <c r="D219" s="76" t="s">
        <v>68</v>
      </c>
      <c r="E219" s="76" t="s">
        <v>68</v>
      </c>
      <c r="F219" s="77" t="s">
        <v>68</v>
      </c>
      <c r="G219" s="75" t="s">
        <v>67</v>
      </c>
      <c r="H219" s="76" t="s">
        <v>68</v>
      </c>
      <c r="I219" s="76" t="s">
        <v>67</v>
      </c>
      <c r="J219" s="76" t="s">
        <v>67</v>
      </c>
    </row>
    <row r="220" spans="1:10" ht="20.2" customHeight="1" x14ac:dyDescent="0.35">
      <c r="A220" s="78" t="s">
        <v>309</v>
      </c>
      <c r="B220" s="79" t="s">
        <v>310</v>
      </c>
      <c r="C220" s="80" t="s">
        <v>68</v>
      </c>
      <c r="D220" s="81" t="s">
        <v>68</v>
      </c>
      <c r="E220" s="81" t="s">
        <v>68</v>
      </c>
      <c r="F220" s="82" t="s">
        <v>68</v>
      </c>
      <c r="G220" s="80" t="s">
        <v>67</v>
      </c>
      <c r="H220" s="81" t="s">
        <v>67</v>
      </c>
      <c r="I220" s="81" t="s">
        <v>67</v>
      </c>
      <c r="J220" s="81" t="s">
        <v>68</v>
      </c>
    </row>
    <row r="221" spans="1:10" ht="20.2" customHeight="1" x14ac:dyDescent="0.35">
      <c r="A221" s="73" t="s">
        <v>309</v>
      </c>
      <c r="B221" s="74" t="s">
        <v>311</v>
      </c>
      <c r="C221" s="75" t="s">
        <v>68</v>
      </c>
      <c r="D221" s="76" t="s">
        <v>68</v>
      </c>
      <c r="E221" s="76" t="s">
        <v>68</v>
      </c>
      <c r="F221" s="77" t="s">
        <v>68</v>
      </c>
      <c r="G221" s="75" t="s">
        <v>67</v>
      </c>
      <c r="H221" s="76" t="s">
        <v>67</v>
      </c>
      <c r="I221" s="76" t="s">
        <v>67</v>
      </c>
      <c r="J221" s="76" t="s">
        <v>68</v>
      </c>
    </row>
    <row r="222" spans="1:10" ht="20.2" customHeight="1" x14ac:dyDescent="0.35">
      <c r="A222" s="78" t="s">
        <v>309</v>
      </c>
      <c r="B222" s="79" t="s">
        <v>312</v>
      </c>
      <c r="C222" s="80" t="s">
        <v>68</v>
      </c>
      <c r="D222" s="81" t="s">
        <v>68</v>
      </c>
      <c r="E222" s="81" t="s">
        <v>68</v>
      </c>
      <c r="F222" s="82" t="s">
        <v>68</v>
      </c>
      <c r="G222" s="80" t="s">
        <v>68</v>
      </c>
      <c r="H222" s="81" t="s">
        <v>68</v>
      </c>
      <c r="I222" s="81" t="s">
        <v>67</v>
      </c>
      <c r="J222" s="81" t="s">
        <v>67</v>
      </c>
    </row>
    <row r="223" spans="1:10" ht="20.2" customHeight="1" x14ac:dyDescent="0.35">
      <c r="A223" s="73" t="s">
        <v>309</v>
      </c>
      <c r="B223" s="74" t="s">
        <v>313</v>
      </c>
      <c r="C223" s="75" t="s">
        <v>68</v>
      </c>
      <c r="D223" s="76" t="s">
        <v>68</v>
      </c>
      <c r="E223" s="76" t="s">
        <v>68</v>
      </c>
      <c r="F223" s="77" t="s">
        <v>68</v>
      </c>
      <c r="G223" s="75" t="s">
        <v>68</v>
      </c>
      <c r="H223" s="76" t="s">
        <v>68</v>
      </c>
      <c r="I223" s="76" t="s">
        <v>67</v>
      </c>
      <c r="J223" s="76" t="s">
        <v>68</v>
      </c>
    </row>
    <row r="224" spans="1:10" ht="20.2" customHeight="1" x14ac:dyDescent="0.35">
      <c r="A224" s="78" t="s">
        <v>309</v>
      </c>
      <c r="B224" s="79" t="s">
        <v>314</v>
      </c>
      <c r="C224" s="80" t="s">
        <v>67</v>
      </c>
      <c r="D224" s="81" t="s">
        <v>68</v>
      </c>
      <c r="E224" s="81" t="s">
        <v>67</v>
      </c>
      <c r="F224" s="82" t="s">
        <v>68</v>
      </c>
      <c r="G224" s="80" t="s">
        <v>67</v>
      </c>
      <c r="H224" s="81" t="s">
        <v>68</v>
      </c>
      <c r="I224" s="81" t="s">
        <v>67</v>
      </c>
      <c r="J224" s="81" t="s">
        <v>68</v>
      </c>
    </row>
    <row r="225" spans="1:10" ht="20.2" customHeight="1" x14ac:dyDescent="0.35">
      <c r="A225" s="73" t="s">
        <v>309</v>
      </c>
      <c r="B225" s="74" t="s">
        <v>315</v>
      </c>
      <c r="C225" s="75" t="s">
        <v>68</v>
      </c>
      <c r="D225" s="76" t="s">
        <v>68</v>
      </c>
      <c r="E225" s="76" t="s">
        <v>68</v>
      </c>
      <c r="F225" s="77" t="s">
        <v>68</v>
      </c>
      <c r="G225" s="75" t="s">
        <v>67</v>
      </c>
      <c r="H225" s="76" t="s">
        <v>68</v>
      </c>
      <c r="I225" s="76" t="s">
        <v>67</v>
      </c>
      <c r="J225" s="76" t="s">
        <v>68</v>
      </c>
    </row>
    <row r="226" spans="1:10" ht="20.2" customHeight="1" x14ac:dyDescent="0.35">
      <c r="A226" s="78" t="s">
        <v>309</v>
      </c>
      <c r="B226" s="79" t="s">
        <v>316</v>
      </c>
      <c r="C226" s="80" t="s">
        <v>68</v>
      </c>
      <c r="D226" s="81" t="s">
        <v>68</v>
      </c>
      <c r="E226" s="81" t="s">
        <v>68</v>
      </c>
      <c r="F226" s="82" t="s">
        <v>68</v>
      </c>
      <c r="G226" s="80" t="s">
        <v>67</v>
      </c>
      <c r="H226" s="81" t="s">
        <v>68</v>
      </c>
      <c r="I226" s="81" t="s">
        <v>67</v>
      </c>
      <c r="J226" s="81" t="s">
        <v>68</v>
      </c>
    </row>
    <row r="227" spans="1:10" ht="20.2" customHeight="1" x14ac:dyDescent="0.35">
      <c r="A227" s="73" t="s">
        <v>309</v>
      </c>
      <c r="B227" s="74" t="s">
        <v>317</v>
      </c>
      <c r="C227" s="75" t="s">
        <v>67</v>
      </c>
      <c r="D227" s="76" t="s">
        <v>67</v>
      </c>
      <c r="E227" s="76" t="s">
        <v>67</v>
      </c>
      <c r="F227" s="77" t="s">
        <v>68</v>
      </c>
      <c r="G227" s="75" t="s">
        <v>67</v>
      </c>
      <c r="H227" s="76" t="s">
        <v>67</v>
      </c>
      <c r="I227" s="76" t="s">
        <v>67</v>
      </c>
      <c r="J227" s="76" t="s">
        <v>68</v>
      </c>
    </row>
    <row r="228" spans="1:10" ht="20.2" customHeight="1" x14ac:dyDescent="0.35">
      <c r="A228" s="78" t="s">
        <v>309</v>
      </c>
      <c r="B228" s="79" t="s">
        <v>318</v>
      </c>
      <c r="C228" s="80" t="s">
        <v>68</v>
      </c>
      <c r="D228" s="81" t="s">
        <v>68</v>
      </c>
      <c r="E228" s="81" t="s">
        <v>68</v>
      </c>
      <c r="F228" s="82" t="s">
        <v>67</v>
      </c>
      <c r="G228" s="80" t="s">
        <v>68</v>
      </c>
      <c r="H228" s="81" t="s">
        <v>68</v>
      </c>
      <c r="I228" s="81" t="s">
        <v>67</v>
      </c>
      <c r="J228" s="81" t="s">
        <v>67</v>
      </c>
    </row>
    <row r="229" spans="1:10" ht="20.2" customHeight="1" x14ac:dyDescent="0.35">
      <c r="A229" s="73" t="s">
        <v>309</v>
      </c>
      <c r="B229" s="74" t="s">
        <v>319</v>
      </c>
      <c r="C229" s="75" t="s">
        <v>67</v>
      </c>
      <c r="D229" s="76" t="s">
        <v>67</v>
      </c>
      <c r="E229" s="76" t="s">
        <v>67</v>
      </c>
      <c r="F229" s="77" t="s">
        <v>68</v>
      </c>
      <c r="G229" s="75" t="s">
        <v>67</v>
      </c>
      <c r="H229" s="76" t="s">
        <v>67</v>
      </c>
      <c r="I229" s="76" t="s">
        <v>67</v>
      </c>
      <c r="J229" s="76" t="s">
        <v>68</v>
      </c>
    </row>
    <row r="230" spans="1:10" ht="20.2" customHeight="1" x14ac:dyDescent="0.35">
      <c r="A230" s="78" t="s">
        <v>309</v>
      </c>
      <c r="B230" s="79" t="s">
        <v>320</v>
      </c>
      <c r="C230" s="80" t="s">
        <v>68</v>
      </c>
      <c r="D230" s="81" t="s">
        <v>68</v>
      </c>
      <c r="E230" s="81" t="s">
        <v>68</v>
      </c>
      <c r="F230" s="82" t="s">
        <v>68</v>
      </c>
      <c r="G230" s="80" t="s">
        <v>68</v>
      </c>
      <c r="H230" s="81" t="s">
        <v>68</v>
      </c>
      <c r="I230" s="81" t="s">
        <v>67</v>
      </c>
      <c r="J230" s="81" t="s">
        <v>67</v>
      </c>
    </row>
    <row r="231" spans="1:10" ht="20.2" customHeight="1" x14ac:dyDescent="0.35">
      <c r="A231" s="73" t="s">
        <v>309</v>
      </c>
      <c r="B231" s="74" t="s">
        <v>321</v>
      </c>
      <c r="C231" s="75" t="s">
        <v>67</v>
      </c>
      <c r="D231" s="76" t="s">
        <v>68</v>
      </c>
      <c r="E231" s="76" t="s">
        <v>67</v>
      </c>
      <c r="F231" s="77" t="s">
        <v>68</v>
      </c>
      <c r="G231" s="75" t="s">
        <v>67</v>
      </c>
      <c r="H231" s="76" t="s">
        <v>68</v>
      </c>
      <c r="I231" s="76" t="s">
        <v>67</v>
      </c>
      <c r="J231" s="76" t="s">
        <v>68</v>
      </c>
    </row>
    <row r="232" spans="1:10" ht="20.2" customHeight="1" x14ac:dyDescent="0.35">
      <c r="A232" s="78" t="s">
        <v>309</v>
      </c>
      <c r="B232" s="79" t="s">
        <v>322</v>
      </c>
      <c r="C232" s="80" t="s">
        <v>68</v>
      </c>
      <c r="D232" s="81" t="s">
        <v>68</v>
      </c>
      <c r="E232" s="81" t="s">
        <v>68</v>
      </c>
      <c r="F232" s="82" t="s">
        <v>68</v>
      </c>
      <c r="G232" s="80" t="s">
        <v>67</v>
      </c>
      <c r="H232" s="81" t="s">
        <v>67</v>
      </c>
      <c r="I232" s="81" t="s">
        <v>67</v>
      </c>
      <c r="J232" s="81" t="s">
        <v>67</v>
      </c>
    </row>
    <row r="233" spans="1:10" ht="20.2" customHeight="1" x14ac:dyDescent="0.35">
      <c r="A233" s="73" t="s">
        <v>323</v>
      </c>
      <c r="B233" s="74" t="s">
        <v>324</v>
      </c>
      <c r="C233" s="75" t="s">
        <v>68</v>
      </c>
      <c r="D233" s="76" t="s">
        <v>68</v>
      </c>
      <c r="E233" s="76" t="s">
        <v>68</v>
      </c>
      <c r="F233" s="77" t="s">
        <v>68</v>
      </c>
      <c r="G233" s="75" t="s">
        <v>67</v>
      </c>
      <c r="H233" s="76" t="s">
        <v>68</v>
      </c>
      <c r="I233" s="76" t="s">
        <v>68</v>
      </c>
      <c r="J233" s="76" t="s">
        <v>68</v>
      </c>
    </row>
    <row r="234" spans="1:10" ht="20.2" customHeight="1" x14ac:dyDescent="0.35">
      <c r="A234" s="78" t="s">
        <v>323</v>
      </c>
      <c r="B234" s="79" t="s">
        <v>325</v>
      </c>
      <c r="C234" s="80" t="s">
        <v>68</v>
      </c>
      <c r="D234" s="81" t="s">
        <v>68</v>
      </c>
      <c r="E234" s="81" t="s">
        <v>68</v>
      </c>
      <c r="F234" s="82" t="s">
        <v>68</v>
      </c>
      <c r="G234" s="80" t="s">
        <v>67</v>
      </c>
      <c r="H234" s="81" t="s">
        <v>68</v>
      </c>
      <c r="I234" s="81" t="s">
        <v>67</v>
      </c>
      <c r="J234" s="81" t="s">
        <v>68</v>
      </c>
    </row>
    <row r="235" spans="1:10" ht="20.2" customHeight="1" x14ac:dyDescent="0.35">
      <c r="A235" s="73" t="s">
        <v>323</v>
      </c>
      <c r="B235" s="74" t="s">
        <v>326</v>
      </c>
      <c r="C235" s="75" t="s">
        <v>68</v>
      </c>
      <c r="D235" s="76" t="s">
        <v>68</v>
      </c>
      <c r="E235" s="76" t="s">
        <v>68</v>
      </c>
      <c r="F235" s="77" t="s">
        <v>68</v>
      </c>
      <c r="G235" s="75" t="s">
        <v>67</v>
      </c>
      <c r="H235" s="76" t="s">
        <v>68</v>
      </c>
      <c r="I235" s="76" t="s">
        <v>67</v>
      </c>
      <c r="J235" s="76" t="s">
        <v>68</v>
      </c>
    </row>
    <row r="236" spans="1:10" ht="20.2" customHeight="1" x14ac:dyDescent="0.35">
      <c r="A236" s="78" t="s">
        <v>327</v>
      </c>
      <c r="B236" s="79" t="s">
        <v>328</v>
      </c>
      <c r="C236" s="80" t="s">
        <v>68</v>
      </c>
      <c r="D236" s="81" t="s">
        <v>68</v>
      </c>
      <c r="E236" s="81" t="s">
        <v>68</v>
      </c>
      <c r="F236" s="82" t="s">
        <v>68</v>
      </c>
      <c r="G236" s="80" t="s">
        <v>68</v>
      </c>
      <c r="H236" s="81" t="s">
        <v>68</v>
      </c>
      <c r="I236" s="81" t="s">
        <v>68</v>
      </c>
      <c r="J236" s="81" t="s">
        <v>67</v>
      </c>
    </row>
    <row r="237" spans="1:10" ht="20.2" customHeight="1" x14ac:dyDescent="0.35">
      <c r="A237" s="73" t="s">
        <v>327</v>
      </c>
      <c r="B237" s="74" t="s">
        <v>329</v>
      </c>
      <c r="C237" s="75" t="s">
        <v>68</v>
      </c>
      <c r="D237" s="76" t="s">
        <v>68</v>
      </c>
      <c r="E237" s="76" t="s">
        <v>68</v>
      </c>
      <c r="F237" s="77" t="s">
        <v>68</v>
      </c>
      <c r="G237" s="75" t="s">
        <v>67</v>
      </c>
      <c r="H237" s="76" t="s">
        <v>67</v>
      </c>
      <c r="I237" s="76" t="s">
        <v>67</v>
      </c>
      <c r="J237" s="76" t="s">
        <v>68</v>
      </c>
    </row>
    <row r="238" spans="1:10" ht="20.2" customHeight="1" x14ac:dyDescent="0.35">
      <c r="A238" s="78" t="s">
        <v>327</v>
      </c>
      <c r="B238" s="79" t="s">
        <v>330</v>
      </c>
      <c r="C238" s="80" t="s">
        <v>68</v>
      </c>
      <c r="D238" s="81" t="s">
        <v>68</v>
      </c>
      <c r="E238" s="81" t="s">
        <v>68</v>
      </c>
      <c r="F238" s="82" t="s">
        <v>68</v>
      </c>
      <c r="G238" s="80" t="s">
        <v>68</v>
      </c>
      <c r="H238" s="81" t="s">
        <v>68</v>
      </c>
      <c r="I238" s="81" t="s">
        <v>67</v>
      </c>
      <c r="J238" s="81" t="s">
        <v>67</v>
      </c>
    </row>
    <row r="239" spans="1:10" ht="20.2" customHeight="1" x14ac:dyDescent="0.35">
      <c r="A239" s="73" t="s">
        <v>327</v>
      </c>
      <c r="B239" s="74" t="s">
        <v>331</v>
      </c>
      <c r="C239" s="75" t="s">
        <v>68</v>
      </c>
      <c r="D239" s="76" t="s">
        <v>68</v>
      </c>
      <c r="E239" s="76" t="s">
        <v>68</v>
      </c>
      <c r="F239" s="77" t="s">
        <v>68</v>
      </c>
      <c r="G239" s="75" t="s">
        <v>67</v>
      </c>
      <c r="H239" s="76" t="s">
        <v>68</v>
      </c>
      <c r="I239" s="76" t="s">
        <v>67</v>
      </c>
      <c r="J239" s="76" t="s">
        <v>67</v>
      </c>
    </row>
    <row r="240" spans="1:10" ht="20.2" customHeight="1" x14ac:dyDescent="0.35">
      <c r="A240" s="78" t="s">
        <v>327</v>
      </c>
      <c r="B240" s="79" t="s">
        <v>332</v>
      </c>
      <c r="C240" s="80" t="s">
        <v>68</v>
      </c>
      <c r="D240" s="81" t="s">
        <v>68</v>
      </c>
      <c r="E240" s="81" t="s">
        <v>68</v>
      </c>
      <c r="F240" s="82" t="s">
        <v>68</v>
      </c>
      <c r="G240" s="80" t="s">
        <v>67</v>
      </c>
      <c r="H240" s="81" t="s">
        <v>67</v>
      </c>
      <c r="I240" s="81" t="s">
        <v>67</v>
      </c>
      <c r="J240" s="81" t="s">
        <v>68</v>
      </c>
    </row>
    <row r="241" spans="1:10" ht="20.2" customHeight="1" x14ac:dyDescent="0.35">
      <c r="A241" s="73" t="s">
        <v>333</v>
      </c>
      <c r="B241" s="74" t="s">
        <v>334</v>
      </c>
      <c r="C241" s="75" t="s">
        <v>67</v>
      </c>
      <c r="D241" s="76" t="s">
        <v>68</v>
      </c>
      <c r="E241" s="76" t="s">
        <v>67</v>
      </c>
      <c r="F241" s="77" t="s">
        <v>68</v>
      </c>
      <c r="G241" s="75" t="s">
        <v>67</v>
      </c>
      <c r="H241" s="76" t="s">
        <v>68</v>
      </c>
      <c r="I241" s="76" t="s">
        <v>67</v>
      </c>
      <c r="J241" s="76" t="s">
        <v>68</v>
      </c>
    </row>
    <row r="242" spans="1:10" ht="20.2" customHeight="1" x14ac:dyDescent="0.35">
      <c r="A242" s="78" t="s">
        <v>333</v>
      </c>
      <c r="B242" s="79" t="s">
        <v>335</v>
      </c>
      <c r="C242" s="80" t="s">
        <v>67</v>
      </c>
      <c r="D242" s="81" t="s">
        <v>67</v>
      </c>
      <c r="E242" s="81" t="s">
        <v>67</v>
      </c>
      <c r="F242" s="82" t="s">
        <v>68</v>
      </c>
      <c r="G242" s="80" t="s">
        <v>67</v>
      </c>
      <c r="H242" s="81" t="s">
        <v>67</v>
      </c>
      <c r="I242" s="81" t="s">
        <v>67</v>
      </c>
      <c r="J242" s="81" t="s">
        <v>68</v>
      </c>
    </row>
    <row r="243" spans="1:10" ht="20.2" customHeight="1" x14ac:dyDescent="0.35">
      <c r="A243" s="73" t="s">
        <v>333</v>
      </c>
      <c r="B243" s="74" t="s">
        <v>336</v>
      </c>
      <c r="C243" s="75" t="s">
        <v>67</v>
      </c>
      <c r="D243" s="76" t="s">
        <v>68</v>
      </c>
      <c r="E243" s="76" t="s">
        <v>67</v>
      </c>
      <c r="F243" s="77" t="s">
        <v>68</v>
      </c>
      <c r="G243" s="75" t="s">
        <v>67</v>
      </c>
      <c r="H243" s="76" t="s">
        <v>68</v>
      </c>
      <c r="I243" s="76" t="s">
        <v>67</v>
      </c>
      <c r="J243" s="76" t="s">
        <v>68</v>
      </c>
    </row>
    <row r="244" spans="1:10" ht="20.2" customHeight="1" x14ac:dyDescent="0.35">
      <c r="A244" s="78" t="s">
        <v>333</v>
      </c>
      <c r="B244" s="79" t="s">
        <v>337</v>
      </c>
      <c r="C244" s="80" t="s">
        <v>67</v>
      </c>
      <c r="D244" s="81" t="s">
        <v>67</v>
      </c>
      <c r="E244" s="81" t="s">
        <v>67</v>
      </c>
      <c r="F244" s="82" t="s">
        <v>68</v>
      </c>
      <c r="G244" s="80" t="s">
        <v>67</v>
      </c>
      <c r="H244" s="81" t="s">
        <v>67</v>
      </c>
      <c r="I244" s="81" t="s">
        <v>67</v>
      </c>
      <c r="J244" s="81" t="s">
        <v>68</v>
      </c>
    </row>
    <row r="245" spans="1:10" ht="20.2" customHeight="1" x14ac:dyDescent="0.35">
      <c r="A245" s="73" t="s">
        <v>333</v>
      </c>
      <c r="B245" s="74" t="s">
        <v>338</v>
      </c>
      <c r="C245" s="75" t="s">
        <v>68</v>
      </c>
      <c r="D245" s="76" t="s">
        <v>68</v>
      </c>
      <c r="E245" s="76" t="s">
        <v>68</v>
      </c>
      <c r="F245" s="77" t="s">
        <v>68</v>
      </c>
      <c r="G245" s="75" t="s">
        <v>68</v>
      </c>
      <c r="H245" s="76" t="s">
        <v>68</v>
      </c>
      <c r="I245" s="76" t="s">
        <v>67</v>
      </c>
      <c r="J245" s="76" t="s">
        <v>68</v>
      </c>
    </row>
    <row r="246" spans="1:10" ht="20.2" customHeight="1" x14ac:dyDescent="0.35">
      <c r="A246" s="78" t="s">
        <v>333</v>
      </c>
      <c r="B246" s="79" t="s">
        <v>339</v>
      </c>
      <c r="C246" s="80" t="s">
        <v>68</v>
      </c>
      <c r="D246" s="81" t="s">
        <v>68</v>
      </c>
      <c r="E246" s="81" t="s">
        <v>68</v>
      </c>
      <c r="F246" s="82" t="s">
        <v>68</v>
      </c>
      <c r="G246" s="80" t="s">
        <v>68</v>
      </c>
      <c r="H246" s="81" t="s">
        <v>68</v>
      </c>
      <c r="I246" s="81" t="s">
        <v>68</v>
      </c>
      <c r="J246" s="81" t="s">
        <v>68</v>
      </c>
    </row>
    <row r="247" spans="1:10" ht="20.2" customHeight="1" x14ac:dyDescent="0.35">
      <c r="A247" s="73" t="s">
        <v>333</v>
      </c>
      <c r="B247" s="74" t="s">
        <v>340</v>
      </c>
      <c r="C247" s="75" t="s">
        <v>67</v>
      </c>
      <c r="D247" s="76" t="s">
        <v>68</v>
      </c>
      <c r="E247" s="76" t="s">
        <v>67</v>
      </c>
      <c r="F247" s="77" t="s">
        <v>67</v>
      </c>
      <c r="G247" s="75" t="s">
        <v>67</v>
      </c>
      <c r="H247" s="76" t="s">
        <v>67</v>
      </c>
      <c r="I247" s="76" t="s">
        <v>67</v>
      </c>
      <c r="J247" s="76" t="s">
        <v>68</v>
      </c>
    </row>
    <row r="248" spans="1:10" ht="20.2" customHeight="1" x14ac:dyDescent="0.35">
      <c r="A248" s="78" t="s">
        <v>333</v>
      </c>
      <c r="B248" s="79" t="s">
        <v>341</v>
      </c>
      <c r="C248" s="80" t="s">
        <v>67</v>
      </c>
      <c r="D248" s="81" t="s">
        <v>68</v>
      </c>
      <c r="E248" s="81" t="s">
        <v>67</v>
      </c>
      <c r="F248" s="82" t="s">
        <v>68</v>
      </c>
      <c r="G248" s="80" t="s">
        <v>67</v>
      </c>
      <c r="H248" s="81" t="s">
        <v>68</v>
      </c>
      <c r="I248" s="81" t="s">
        <v>67</v>
      </c>
      <c r="J248" s="81" t="s">
        <v>68</v>
      </c>
    </row>
    <row r="249" spans="1:10" ht="20.2" customHeight="1" x14ac:dyDescent="0.35">
      <c r="A249" s="73" t="s">
        <v>333</v>
      </c>
      <c r="B249" s="74" t="s">
        <v>342</v>
      </c>
      <c r="C249" s="75" t="s">
        <v>68</v>
      </c>
      <c r="D249" s="76" t="s">
        <v>68</v>
      </c>
      <c r="E249" s="76" t="s">
        <v>68</v>
      </c>
      <c r="F249" s="77" t="s">
        <v>68</v>
      </c>
      <c r="G249" s="75" t="s">
        <v>67</v>
      </c>
      <c r="H249" s="76" t="s">
        <v>68</v>
      </c>
      <c r="I249" s="76" t="s">
        <v>68</v>
      </c>
      <c r="J249" s="76" t="s">
        <v>68</v>
      </c>
    </row>
    <row r="250" spans="1:10" ht="20.2" customHeight="1" x14ac:dyDescent="0.35">
      <c r="A250" s="78" t="s">
        <v>333</v>
      </c>
      <c r="B250" s="79" t="s">
        <v>343</v>
      </c>
      <c r="C250" s="80" t="s">
        <v>68</v>
      </c>
      <c r="D250" s="81" t="s">
        <v>68</v>
      </c>
      <c r="E250" s="81" t="s">
        <v>67</v>
      </c>
      <c r="F250" s="82" t="s">
        <v>67</v>
      </c>
      <c r="G250" s="80" t="s">
        <v>67</v>
      </c>
      <c r="H250" s="81" t="s">
        <v>68</v>
      </c>
      <c r="I250" s="81" t="s">
        <v>68</v>
      </c>
      <c r="J250" s="81" t="s">
        <v>67</v>
      </c>
    </row>
    <row r="251" spans="1:10" ht="20.2" customHeight="1" x14ac:dyDescent="0.35">
      <c r="A251" s="73" t="s">
        <v>333</v>
      </c>
      <c r="B251" s="74" t="s">
        <v>344</v>
      </c>
      <c r="C251" s="75" t="s">
        <v>68</v>
      </c>
      <c r="D251" s="76" t="s">
        <v>68</v>
      </c>
      <c r="E251" s="76" t="s">
        <v>68</v>
      </c>
      <c r="F251" s="77" t="s">
        <v>68</v>
      </c>
      <c r="G251" s="75" t="s">
        <v>67</v>
      </c>
      <c r="H251" s="76" t="s">
        <v>67</v>
      </c>
      <c r="I251" s="76" t="s">
        <v>68</v>
      </c>
      <c r="J251" s="76" t="s">
        <v>68</v>
      </c>
    </row>
    <row r="252" spans="1:10" ht="20.2" customHeight="1" x14ac:dyDescent="0.35">
      <c r="A252" s="78" t="s">
        <v>333</v>
      </c>
      <c r="B252" s="79" t="s">
        <v>345</v>
      </c>
      <c r="C252" s="80" t="s">
        <v>67</v>
      </c>
      <c r="D252" s="81" t="s">
        <v>67</v>
      </c>
      <c r="E252" s="81" t="s">
        <v>67</v>
      </c>
      <c r="F252" s="82" t="s">
        <v>68</v>
      </c>
      <c r="G252" s="80" t="s">
        <v>67</v>
      </c>
      <c r="H252" s="81" t="s">
        <v>67</v>
      </c>
      <c r="I252" s="81" t="s">
        <v>67</v>
      </c>
      <c r="J252" s="81" t="s">
        <v>68</v>
      </c>
    </row>
    <row r="253" spans="1:10" ht="20.2" customHeight="1" x14ac:dyDescent="0.35">
      <c r="A253" s="73" t="s">
        <v>333</v>
      </c>
      <c r="B253" s="74" t="s">
        <v>346</v>
      </c>
      <c r="C253" s="75" t="s">
        <v>67</v>
      </c>
      <c r="D253" s="76" t="s">
        <v>68</v>
      </c>
      <c r="E253" s="76" t="s">
        <v>67</v>
      </c>
      <c r="F253" s="77" t="s">
        <v>68</v>
      </c>
      <c r="G253" s="75" t="s">
        <v>67</v>
      </c>
      <c r="H253" s="76" t="s">
        <v>68</v>
      </c>
      <c r="I253" s="76" t="s">
        <v>67</v>
      </c>
      <c r="J253" s="76" t="s">
        <v>68</v>
      </c>
    </row>
    <row r="254" spans="1:10" ht="20.2" customHeight="1" x14ac:dyDescent="0.35">
      <c r="A254" s="78" t="s">
        <v>347</v>
      </c>
      <c r="B254" s="79" t="s">
        <v>348</v>
      </c>
      <c r="C254" s="80" t="s">
        <v>68</v>
      </c>
      <c r="D254" s="81" t="s">
        <v>68</v>
      </c>
      <c r="E254" s="81" t="s">
        <v>68</v>
      </c>
      <c r="F254" s="82" t="s">
        <v>68</v>
      </c>
      <c r="G254" s="80" t="s">
        <v>67</v>
      </c>
      <c r="H254" s="81" t="s">
        <v>67</v>
      </c>
      <c r="I254" s="81" t="s">
        <v>67</v>
      </c>
      <c r="J254" s="81" t="s">
        <v>67</v>
      </c>
    </row>
    <row r="255" spans="1:10" ht="20.2" customHeight="1" x14ac:dyDescent="0.35">
      <c r="A255" s="73" t="s">
        <v>349</v>
      </c>
      <c r="B255" s="74" t="s">
        <v>350</v>
      </c>
      <c r="C255" s="75" t="s">
        <v>68</v>
      </c>
      <c r="D255" s="76" t="s">
        <v>68</v>
      </c>
      <c r="E255" s="76" t="s">
        <v>68</v>
      </c>
      <c r="F255" s="77" t="s">
        <v>68</v>
      </c>
      <c r="G255" s="75" t="s">
        <v>67</v>
      </c>
      <c r="H255" s="76" t="s">
        <v>67</v>
      </c>
      <c r="I255" s="76" t="s">
        <v>67</v>
      </c>
      <c r="J255" s="76" t="s">
        <v>67</v>
      </c>
    </row>
    <row r="256" spans="1:10" ht="20.2" customHeight="1" x14ac:dyDescent="0.35">
      <c r="A256" s="78" t="s">
        <v>349</v>
      </c>
      <c r="B256" s="79" t="s">
        <v>351</v>
      </c>
      <c r="C256" s="80" t="s">
        <v>68</v>
      </c>
      <c r="D256" s="81" t="s">
        <v>68</v>
      </c>
      <c r="E256" s="81" t="s">
        <v>68</v>
      </c>
      <c r="F256" s="82" t="s">
        <v>68</v>
      </c>
      <c r="G256" s="80" t="s">
        <v>68</v>
      </c>
      <c r="H256" s="81" t="s">
        <v>68</v>
      </c>
      <c r="I256" s="81" t="s">
        <v>68</v>
      </c>
      <c r="J256" s="81" t="s">
        <v>67</v>
      </c>
    </row>
    <row r="257" spans="1:10" ht="20.2" customHeight="1" x14ac:dyDescent="0.35">
      <c r="A257" s="73" t="s">
        <v>349</v>
      </c>
      <c r="B257" s="74" t="s">
        <v>352</v>
      </c>
      <c r="C257" s="75" t="s">
        <v>68</v>
      </c>
      <c r="D257" s="76" t="s">
        <v>68</v>
      </c>
      <c r="E257" s="76" t="s">
        <v>68</v>
      </c>
      <c r="F257" s="77" t="s">
        <v>68</v>
      </c>
      <c r="G257" s="75" t="s">
        <v>67</v>
      </c>
      <c r="H257" s="76" t="s">
        <v>67</v>
      </c>
      <c r="I257" s="76" t="s">
        <v>67</v>
      </c>
      <c r="J257" s="76" t="s">
        <v>68</v>
      </c>
    </row>
    <row r="258" spans="1:10" ht="20.2" customHeight="1" x14ac:dyDescent="0.35">
      <c r="A258" s="78" t="s">
        <v>349</v>
      </c>
      <c r="B258" s="79" t="s">
        <v>353</v>
      </c>
      <c r="C258" s="80" t="s">
        <v>68</v>
      </c>
      <c r="D258" s="81" t="s">
        <v>68</v>
      </c>
      <c r="E258" s="81" t="s">
        <v>68</v>
      </c>
      <c r="F258" s="82" t="s">
        <v>68</v>
      </c>
      <c r="G258" s="80" t="s">
        <v>68</v>
      </c>
      <c r="H258" s="81" t="s">
        <v>68</v>
      </c>
      <c r="I258" s="81" t="s">
        <v>67</v>
      </c>
      <c r="J258" s="81" t="s">
        <v>68</v>
      </c>
    </row>
    <row r="259" spans="1:10" ht="20.2" customHeight="1" x14ac:dyDescent="0.35">
      <c r="A259" s="73" t="s">
        <v>349</v>
      </c>
      <c r="B259" s="74" t="s">
        <v>355</v>
      </c>
      <c r="C259" s="75" t="s">
        <v>68</v>
      </c>
      <c r="D259" s="76" t="s">
        <v>68</v>
      </c>
      <c r="E259" s="76" t="s">
        <v>67</v>
      </c>
      <c r="F259" s="77" t="s">
        <v>68</v>
      </c>
      <c r="G259" s="75" t="s">
        <v>68</v>
      </c>
      <c r="H259" s="76" t="s">
        <v>68</v>
      </c>
      <c r="I259" s="76" t="s">
        <v>67</v>
      </c>
      <c r="J259" s="76" t="s">
        <v>68</v>
      </c>
    </row>
    <row r="260" spans="1:10" ht="20.2" customHeight="1" x14ac:dyDescent="0.35">
      <c r="A260" s="78" t="s">
        <v>356</v>
      </c>
      <c r="B260" s="79" t="s">
        <v>357</v>
      </c>
      <c r="C260" s="80" t="s">
        <v>68</v>
      </c>
      <c r="D260" s="81" t="s">
        <v>68</v>
      </c>
      <c r="E260" s="81" t="s">
        <v>68</v>
      </c>
      <c r="F260" s="82" t="s">
        <v>68</v>
      </c>
      <c r="G260" s="80" t="s">
        <v>68</v>
      </c>
      <c r="H260" s="81" t="s">
        <v>68</v>
      </c>
      <c r="I260" s="81" t="s">
        <v>68</v>
      </c>
      <c r="J260" s="81" t="s">
        <v>67</v>
      </c>
    </row>
    <row r="261" spans="1:10" ht="20.2" customHeight="1" x14ac:dyDescent="0.35">
      <c r="A261" s="73" t="s">
        <v>358</v>
      </c>
      <c r="B261" s="74" t="s">
        <v>359</v>
      </c>
      <c r="C261" s="75" t="s">
        <v>68</v>
      </c>
      <c r="D261" s="76" t="s">
        <v>68</v>
      </c>
      <c r="E261" s="76" t="s">
        <v>68</v>
      </c>
      <c r="F261" s="77" t="s">
        <v>67</v>
      </c>
      <c r="G261" s="75" t="s">
        <v>67</v>
      </c>
      <c r="H261" s="76" t="s">
        <v>68</v>
      </c>
      <c r="I261" s="76" t="s">
        <v>67</v>
      </c>
      <c r="J261" s="76" t="s">
        <v>68</v>
      </c>
    </row>
    <row r="262" spans="1:10" ht="20.2" customHeight="1" x14ac:dyDescent="0.35">
      <c r="A262" s="78" t="s">
        <v>358</v>
      </c>
      <c r="B262" s="79" t="s">
        <v>360</v>
      </c>
      <c r="C262" s="80" t="s">
        <v>68</v>
      </c>
      <c r="D262" s="81" t="s">
        <v>68</v>
      </c>
      <c r="E262" s="81" t="s">
        <v>68</v>
      </c>
      <c r="F262" s="82" t="s">
        <v>68</v>
      </c>
      <c r="G262" s="80" t="s">
        <v>68</v>
      </c>
      <c r="H262" s="81" t="s">
        <v>68</v>
      </c>
      <c r="I262" s="81" t="s">
        <v>68</v>
      </c>
      <c r="J262" s="81" t="s">
        <v>68</v>
      </c>
    </row>
    <row r="263" spans="1:10" ht="20.2" customHeight="1" x14ac:dyDescent="0.35">
      <c r="A263" s="73" t="s">
        <v>358</v>
      </c>
      <c r="B263" s="74" t="s">
        <v>361</v>
      </c>
      <c r="C263" s="75" t="s">
        <v>68</v>
      </c>
      <c r="D263" s="76" t="s">
        <v>68</v>
      </c>
      <c r="E263" s="76" t="s">
        <v>68</v>
      </c>
      <c r="F263" s="77" t="s">
        <v>68</v>
      </c>
      <c r="G263" s="75" t="s">
        <v>67</v>
      </c>
      <c r="H263" s="76" t="s">
        <v>67</v>
      </c>
      <c r="I263" s="76" t="s">
        <v>67</v>
      </c>
      <c r="J263" s="76" t="s">
        <v>68</v>
      </c>
    </row>
    <row r="264" spans="1:10" ht="20.2" customHeight="1" x14ac:dyDescent="0.35">
      <c r="A264" s="78" t="s">
        <v>358</v>
      </c>
      <c r="B264" s="79" t="s">
        <v>362</v>
      </c>
      <c r="C264" s="80" t="s">
        <v>68</v>
      </c>
      <c r="D264" s="81" t="s">
        <v>68</v>
      </c>
      <c r="E264" s="81" t="s">
        <v>68</v>
      </c>
      <c r="F264" s="82" t="s">
        <v>68</v>
      </c>
      <c r="G264" s="80" t="s">
        <v>67</v>
      </c>
      <c r="H264" s="81" t="s">
        <v>68</v>
      </c>
      <c r="I264" s="81" t="s">
        <v>67</v>
      </c>
      <c r="J264" s="81" t="s">
        <v>68</v>
      </c>
    </row>
    <row r="265" spans="1:10" ht="20.2" customHeight="1" x14ac:dyDescent="0.35">
      <c r="A265" s="73" t="s">
        <v>358</v>
      </c>
      <c r="B265" s="74" t="s">
        <v>363</v>
      </c>
      <c r="C265" s="75" t="s">
        <v>68</v>
      </c>
      <c r="D265" s="76" t="s">
        <v>68</v>
      </c>
      <c r="E265" s="76" t="s">
        <v>68</v>
      </c>
      <c r="F265" s="77" t="s">
        <v>68</v>
      </c>
      <c r="G265" s="75" t="s">
        <v>67</v>
      </c>
      <c r="H265" s="76" t="s">
        <v>67</v>
      </c>
      <c r="I265" s="76" t="s">
        <v>67</v>
      </c>
      <c r="J265" s="76" t="s">
        <v>68</v>
      </c>
    </row>
    <row r="266" spans="1:10" ht="20.2" customHeight="1" x14ac:dyDescent="0.35">
      <c r="A266" s="78" t="s">
        <v>358</v>
      </c>
      <c r="B266" s="79" t="s">
        <v>364</v>
      </c>
      <c r="C266" s="80" t="s">
        <v>67</v>
      </c>
      <c r="D266" s="81" t="s">
        <v>67</v>
      </c>
      <c r="E266" s="81" t="s">
        <v>67</v>
      </c>
      <c r="F266" s="82" t="s">
        <v>68</v>
      </c>
      <c r="G266" s="80" t="s">
        <v>67</v>
      </c>
      <c r="H266" s="81" t="s">
        <v>67</v>
      </c>
      <c r="I266" s="81" t="s">
        <v>67</v>
      </c>
      <c r="J266" s="81" t="s">
        <v>67</v>
      </c>
    </row>
    <row r="267" spans="1:10" ht="20.2" customHeight="1" x14ac:dyDescent="0.35">
      <c r="A267" s="73" t="s">
        <v>358</v>
      </c>
      <c r="B267" s="74" t="s">
        <v>365</v>
      </c>
      <c r="C267" s="75" t="s">
        <v>67</v>
      </c>
      <c r="D267" s="76" t="s">
        <v>68</v>
      </c>
      <c r="E267" s="76" t="s">
        <v>67</v>
      </c>
      <c r="F267" s="77" t="s">
        <v>68</v>
      </c>
      <c r="G267" s="75" t="s">
        <v>67</v>
      </c>
      <c r="H267" s="76" t="s">
        <v>68</v>
      </c>
      <c r="I267" s="76" t="s">
        <v>67</v>
      </c>
      <c r="J267" s="76" t="s">
        <v>67</v>
      </c>
    </row>
    <row r="268" spans="1:10" ht="20.2" customHeight="1" x14ac:dyDescent="0.35">
      <c r="A268" s="78" t="s">
        <v>358</v>
      </c>
      <c r="B268" s="79" t="s">
        <v>366</v>
      </c>
      <c r="C268" s="80" t="s">
        <v>68</v>
      </c>
      <c r="D268" s="81" t="s">
        <v>68</v>
      </c>
      <c r="E268" s="81" t="s">
        <v>68</v>
      </c>
      <c r="F268" s="82" t="s">
        <v>68</v>
      </c>
      <c r="G268" s="80" t="s">
        <v>67</v>
      </c>
      <c r="H268" s="81" t="s">
        <v>67</v>
      </c>
      <c r="I268" s="81" t="s">
        <v>67</v>
      </c>
      <c r="J268" s="81" t="s">
        <v>68</v>
      </c>
    </row>
    <row r="269" spans="1:10" ht="20.2" customHeight="1" x14ac:dyDescent="0.35">
      <c r="A269" s="73" t="s">
        <v>358</v>
      </c>
      <c r="B269" s="74" t="s">
        <v>367</v>
      </c>
      <c r="C269" s="75" t="s">
        <v>68</v>
      </c>
      <c r="D269" s="76" t="s">
        <v>68</v>
      </c>
      <c r="E269" s="76" t="s">
        <v>68</v>
      </c>
      <c r="F269" s="77" t="s">
        <v>68</v>
      </c>
      <c r="G269" s="75" t="s">
        <v>67</v>
      </c>
      <c r="H269" s="76" t="s">
        <v>67</v>
      </c>
      <c r="I269" s="76" t="s">
        <v>67</v>
      </c>
      <c r="J269" s="76" t="s">
        <v>68</v>
      </c>
    </row>
    <row r="270" spans="1:10" ht="20.2" customHeight="1" x14ac:dyDescent="0.35">
      <c r="A270" s="78" t="s">
        <v>368</v>
      </c>
      <c r="B270" s="79" t="s">
        <v>369</v>
      </c>
      <c r="C270" s="80" t="s">
        <v>68</v>
      </c>
      <c r="D270" s="81" t="s">
        <v>68</v>
      </c>
      <c r="E270" s="81" t="s">
        <v>67</v>
      </c>
      <c r="F270" s="82" t="s">
        <v>68</v>
      </c>
      <c r="G270" s="80" t="s">
        <v>67</v>
      </c>
      <c r="H270" s="81" t="s">
        <v>67</v>
      </c>
      <c r="I270" s="81" t="s">
        <v>67</v>
      </c>
      <c r="J270" s="81" t="s">
        <v>68</v>
      </c>
    </row>
    <row r="271" spans="1:10" ht="20.2" customHeight="1" x14ac:dyDescent="0.35">
      <c r="A271" s="73" t="s">
        <v>368</v>
      </c>
      <c r="B271" s="74" t="s">
        <v>370</v>
      </c>
      <c r="C271" s="75" t="s">
        <v>68</v>
      </c>
      <c r="D271" s="76" t="s">
        <v>68</v>
      </c>
      <c r="E271" s="76" t="s">
        <v>68</v>
      </c>
      <c r="F271" s="77" t="s">
        <v>68</v>
      </c>
      <c r="G271" s="75" t="s">
        <v>67</v>
      </c>
      <c r="H271" s="76" t="s">
        <v>67</v>
      </c>
      <c r="I271" s="76" t="s">
        <v>67</v>
      </c>
      <c r="J271" s="76" t="s">
        <v>68</v>
      </c>
    </row>
    <row r="272" spans="1:10" ht="20.2" customHeight="1" x14ac:dyDescent="0.35">
      <c r="A272" s="78" t="s">
        <v>368</v>
      </c>
      <c r="B272" s="79" t="s">
        <v>371</v>
      </c>
      <c r="C272" s="80" t="s">
        <v>68</v>
      </c>
      <c r="D272" s="81" t="s">
        <v>68</v>
      </c>
      <c r="E272" s="81" t="s">
        <v>68</v>
      </c>
      <c r="F272" s="82" t="s">
        <v>68</v>
      </c>
      <c r="G272" s="80" t="s">
        <v>67</v>
      </c>
      <c r="H272" s="81" t="s">
        <v>67</v>
      </c>
      <c r="I272" s="81" t="s">
        <v>67</v>
      </c>
      <c r="J272" s="81" t="s">
        <v>68</v>
      </c>
    </row>
    <row r="273" spans="1:10" ht="20.2" customHeight="1" x14ac:dyDescent="0.35">
      <c r="A273" s="73" t="s">
        <v>368</v>
      </c>
      <c r="B273" s="74" t="s">
        <v>372</v>
      </c>
      <c r="C273" s="75" t="s">
        <v>68</v>
      </c>
      <c r="D273" s="76" t="s">
        <v>68</v>
      </c>
      <c r="E273" s="76" t="s">
        <v>68</v>
      </c>
      <c r="F273" s="77" t="s">
        <v>68</v>
      </c>
      <c r="G273" s="75" t="s">
        <v>67</v>
      </c>
      <c r="H273" s="76" t="s">
        <v>67</v>
      </c>
      <c r="I273" s="76" t="s">
        <v>67</v>
      </c>
      <c r="J273" s="76" t="s">
        <v>68</v>
      </c>
    </row>
    <row r="274" spans="1:10" ht="20.2" customHeight="1" x14ac:dyDescent="0.35">
      <c r="A274" s="78" t="s">
        <v>368</v>
      </c>
      <c r="B274" s="79" t="s">
        <v>373</v>
      </c>
      <c r="C274" s="80" t="s">
        <v>68</v>
      </c>
      <c r="D274" s="81" t="s">
        <v>68</v>
      </c>
      <c r="E274" s="81" t="s">
        <v>68</v>
      </c>
      <c r="F274" s="82" t="s">
        <v>68</v>
      </c>
      <c r="G274" s="80" t="s">
        <v>68</v>
      </c>
      <c r="H274" s="81" t="s">
        <v>68</v>
      </c>
      <c r="I274" s="81" t="s">
        <v>67</v>
      </c>
      <c r="J274" s="81" t="s">
        <v>68</v>
      </c>
    </row>
    <row r="275" spans="1:10" ht="20.2" customHeight="1" x14ac:dyDescent="0.35">
      <c r="A275" s="73" t="s">
        <v>368</v>
      </c>
      <c r="B275" s="74" t="s">
        <v>374</v>
      </c>
      <c r="C275" s="75" t="s">
        <v>68</v>
      </c>
      <c r="D275" s="76" t="s">
        <v>68</v>
      </c>
      <c r="E275" s="76" t="s">
        <v>68</v>
      </c>
      <c r="F275" s="77" t="s">
        <v>68</v>
      </c>
      <c r="G275" s="75" t="s">
        <v>67</v>
      </c>
      <c r="H275" s="76" t="s">
        <v>68</v>
      </c>
      <c r="I275" s="76" t="s">
        <v>68</v>
      </c>
      <c r="J275" s="76" t="s">
        <v>68</v>
      </c>
    </row>
    <row r="276" spans="1:10" ht="18" customHeight="1" x14ac:dyDescent="0.35">
      <c r="A276" s="78" t="s">
        <v>368</v>
      </c>
      <c r="B276" s="79" t="s">
        <v>375</v>
      </c>
      <c r="C276" s="80" t="s">
        <v>68</v>
      </c>
      <c r="D276" s="81" t="s">
        <v>68</v>
      </c>
      <c r="E276" s="81" t="s">
        <v>68</v>
      </c>
      <c r="F276" s="82" t="s">
        <v>68</v>
      </c>
      <c r="G276" s="80" t="s">
        <v>68</v>
      </c>
      <c r="H276" s="81" t="s">
        <v>68</v>
      </c>
      <c r="I276" s="81" t="s">
        <v>68</v>
      </c>
      <c r="J276" s="81" t="s">
        <v>67</v>
      </c>
    </row>
    <row r="277" spans="1:10" ht="20.2" customHeight="1" x14ac:dyDescent="0.35">
      <c r="A277" s="73" t="s">
        <v>368</v>
      </c>
      <c r="B277" s="74" t="s">
        <v>376</v>
      </c>
      <c r="C277" s="75" t="s">
        <v>68</v>
      </c>
      <c r="D277" s="76" t="s">
        <v>68</v>
      </c>
      <c r="E277" s="76" t="s">
        <v>68</v>
      </c>
      <c r="F277" s="77" t="s">
        <v>68</v>
      </c>
      <c r="G277" s="75" t="s">
        <v>68</v>
      </c>
      <c r="H277" s="76" t="s">
        <v>68</v>
      </c>
      <c r="I277" s="76" t="s">
        <v>68</v>
      </c>
      <c r="J277" s="76" t="s">
        <v>68</v>
      </c>
    </row>
    <row r="278" spans="1:10" ht="20.2" customHeight="1" x14ac:dyDescent="0.35">
      <c r="A278" s="78" t="s">
        <v>368</v>
      </c>
      <c r="B278" s="79" t="s">
        <v>837</v>
      </c>
      <c r="C278" s="80" t="s">
        <v>68</v>
      </c>
      <c r="D278" s="81" t="s">
        <v>68</v>
      </c>
      <c r="E278" s="81" t="s">
        <v>68</v>
      </c>
      <c r="F278" s="82" t="s">
        <v>68</v>
      </c>
      <c r="G278" s="80" t="s">
        <v>67</v>
      </c>
      <c r="H278" s="81" t="s">
        <v>67</v>
      </c>
      <c r="I278" s="81" t="s">
        <v>67</v>
      </c>
      <c r="J278" s="81" t="s">
        <v>68</v>
      </c>
    </row>
    <row r="279" spans="1:10" ht="20.2" customHeight="1" x14ac:dyDescent="0.35">
      <c r="A279" s="73" t="s">
        <v>368</v>
      </c>
      <c r="B279" s="74" t="s">
        <v>377</v>
      </c>
      <c r="C279" s="75" t="s">
        <v>68</v>
      </c>
      <c r="D279" s="76" t="s">
        <v>68</v>
      </c>
      <c r="E279" s="76" t="s">
        <v>68</v>
      </c>
      <c r="F279" s="77" t="s">
        <v>68</v>
      </c>
      <c r="G279" s="75" t="s">
        <v>67</v>
      </c>
      <c r="H279" s="76" t="s">
        <v>67</v>
      </c>
      <c r="I279" s="76" t="s">
        <v>67</v>
      </c>
      <c r="J279" s="76" t="s">
        <v>68</v>
      </c>
    </row>
    <row r="280" spans="1:10" ht="20.2" customHeight="1" x14ac:dyDescent="0.35">
      <c r="A280" s="78" t="s">
        <v>368</v>
      </c>
      <c r="B280" s="79" t="s">
        <v>378</v>
      </c>
      <c r="C280" s="80" t="s">
        <v>68</v>
      </c>
      <c r="D280" s="81" t="s">
        <v>68</v>
      </c>
      <c r="E280" s="81" t="s">
        <v>68</v>
      </c>
      <c r="F280" s="82" t="s">
        <v>68</v>
      </c>
      <c r="G280" s="80" t="s">
        <v>67</v>
      </c>
      <c r="H280" s="81" t="s">
        <v>67</v>
      </c>
      <c r="I280" s="81" t="s">
        <v>67</v>
      </c>
      <c r="J280" s="81" t="s">
        <v>68</v>
      </c>
    </row>
    <row r="281" spans="1:10" ht="20.2" customHeight="1" x14ac:dyDescent="0.35">
      <c r="A281" s="73" t="s">
        <v>368</v>
      </c>
      <c r="B281" s="74" t="s">
        <v>379</v>
      </c>
      <c r="C281" s="75" t="s">
        <v>68</v>
      </c>
      <c r="D281" s="76" t="s">
        <v>68</v>
      </c>
      <c r="E281" s="76" t="s">
        <v>68</v>
      </c>
      <c r="F281" s="77" t="s">
        <v>68</v>
      </c>
      <c r="G281" s="75" t="s">
        <v>67</v>
      </c>
      <c r="H281" s="76" t="s">
        <v>67</v>
      </c>
      <c r="I281" s="76" t="s">
        <v>67</v>
      </c>
      <c r="J281" s="76" t="s">
        <v>68</v>
      </c>
    </row>
    <row r="282" spans="1:10" ht="20.2" customHeight="1" x14ac:dyDescent="0.35">
      <c r="A282" s="78" t="s">
        <v>368</v>
      </c>
      <c r="B282" s="79" t="s">
        <v>380</v>
      </c>
      <c r="C282" s="80" t="s">
        <v>68</v>
      </c>
      <c r="D282" s="81" t="s">
        <v>68</v>
      </c>
      <c r="E282" s="81" t="s">
        <v>68</v>
      </c>
      <c r="F282" s="82" t="s">
        <v>68</v>
      </c>
      <c r="G282" s="80" t="s">
        <v>67</v>
      </c>
      <c r="H282" s="81" t="s">
        <v>67</v>
      </c>
      <c r="I282" s="81" t="s">
        <v>67</v>
      </c>
      <c r="J282" s="81" t="s">
        <v>68</v>
      </c>
    </row>
    <row r="283" spans="1:10" ht="20.2" customHeight="1" x14ac:dyDescent="0.35">
      <c r="A283" s="73" t="s">
        <v>368</v>
      </c>
      <c r="B283" s="74" t="s">
        <v>381</v>
      </c>
      <c r="C283" s="75" t="s">
        <v>68</v>
      </c>
      <c r="D283" s="76" t="s">
        <v>68</v>
      </c>
      <c r="E283" s="76" t="s">
        <v>68</v>
      </c>
      <c r="F283" s="77" t="s">
        <v>68</v>
      </c>
      <c r="G283" s="75" t="s">
        <v>68</v>
      </c>
      <c r="H283" s="76" t="s">
        <v>68</v>
      </c>
      <c r="I283" s="76" t="s">
        <v>67</v>
      </c>
      <c r="J283" s="76" t="s">
        <v>67</v>
      </c>
    </row>
    <row r="284" spans="1:10" ht="20.2" customHeight="1" x14ac:dyDescent="0.35">
      <c r="A284" s="78" t="s">
        <v>368</v>
      </c>
      <c r="B284" s="79" t="s">
        <v>382</v>
      </c>
      <c r="C284" s="80" t="s">
        <v>68</v>
      </c>
      <c r="D284" s="81" t="s">
        <v>68</v>
      </c>
      <c r="E284" s="81" t="s">
        <v>68</v>
      </c>
      <c r="F284" s="82" t="s">
        <v>68</v>
      </c>
      <c r="G284" s="80" t="s">
        <v>67</v>
      </c>
      <c r="H284" s="81" t="s">
        <v>68</v>
      </c>
      <c r="I284" s="81" t="s">
        <v>67</v>
      </c>
      <c r="J284" s="81" t="s">
        <v>68</v>
      </c>
    </row>
    <row r="285" spans="1:10" ht="20.2" customHeight="1" x14ac:dyDescent="0.35">
      <c r="A285" s="73" t="s">
        <v>368</v>
      </c>
      <c r="B285" s="74" t="s">
        <v>383</v>
      </c>
      <c r="C285" s="75" t="s">
        <v>68</v>
      </c>
      <c r="D285" s="76" t="s">
        <v>68</v>
      </c>
      <c r="E285" s="76" t="s">
        <v>68</v>
      </c>
      <c r="F285" s="77" t="s">
        <v>68</v>
      </c>
      <c r="G285" s="75" t="s">
        <v>68</v>
      </c>
      <c r="H285" s="76" t="s">
        <v>68</v>
      </c>
      <c r="I285" s="76" t="s">
        <v>68</v>
      </c>
      <c r="J285" s="76" t="s">
        <v>68</v>
      </c>
    </row>
    <row r="286" spans="1:10" ht="20.2" customHeight="1" x14ac:dyDescent="0.35">
      <c r="A286" s="78" t="s">
        <v>368</v>
      </c>
      <c r="B286" s="79" t="s">
        <v>384</v>
      </c>
      <c r="C286" s="80" t="s">
        <v>68</v>
      </c>
      <c r="D286" s="81" t="s">
        <v>68</v>
      </c>
      <c r="E286" s="81" t="s">
        <v>68</v>
      </c>
      <c r="F286" s="82" t="s">
        <v>68</v>
      </c>
      <c r="G286" s="80" t="s">
        <v>67</v>
      </c>
      <c r="H286" s="81" t="s">
        <v>68</v>
      </c>
      <c r="I286" s="81" t="s">
        <v>67</v>
      </c>
      <c r="J286" s="81" t="s">
        <v>68</v>
      </c>
    </row>
    <row r="287" spans="1:10" ht="20.2" customHeight="1" x14ac:dyDescent="0.35">
      <c r="A287" s="73" t="s">
        <v>368</v>
      </c>
      <c r="B287" s="74" t="s">
        <v>385</v>
      </c>
      <c r="C287" s="75" t="s">
        <v>68</v>
      </c>
      <c r="D287" s="76" t="s">
        <v>68</v>
      </c>
      <c r="E287" s="76" t="s">
        <v>68</v>
      </c>
      <c r="F287" s="77" t="s">
        <v>68</v>
      </c>
      <c r="G287" s="75" t="s">
        <v>67</v>
      </c>
      <c r="H287" s="76" t="s">
        <v>68</v>
      </c>
      <c r="I287" s="76" t="s">
        <v>67</v>
      </c>
      <c r="J287" s="76" t="s">
        <v>67</v>
      </c>
    </row>
    <row r="288" spans="1:10" ht="20.2" customHeight="1" x14ac:dyDescent="0.35">
      <c r="A288" s="78" t="s">
        <v>368</v>
      </c>
      <c r="B288" s="79" t="s">
        <v>386</v>
      </c>
      <c r="C288" s="80" t="s">
        <v>68</v>
      </c>
      <c r="D288" s="81" t="s">
        <v>68</v>
      </c>
      <c r="E288" s="81" t="s">
        <v>68</v>
      </c>
      <c r="F288" s="82" t="s">
        <v>68</v>
      </c>
      <c r="G288" s="80" t="s">
        <v>67</v>
      </c>
      <c r="H288" s="81" t="s">
        <v>68</v>
      </c>
      <c r="I288" s="81" t="s">
        <v>67</v>
      </c>
      <c r="J288" s="81" t="s">
        <v>68</v>
      </c>
    </row>
    <row r="289" spans="1:10" ht="20.2" customHeight="1" x14ac:dyDescent="0.35">
      <c r="A289" s="73" t="s">
        <v>368</v>
      </c>
      <c r="B289" s="74" t="s">
        <v>387</v>
      </c>
      <c r="C289" s="75" t="s">
        <v>68</v>
      </c>
      <c r="D289" s="76" t="s">
        <v>68</v>
      </c>
      <c r="E289" s="76" t="s">
        <v>68</v>
      </c>
      <c r="F289" s="77" t="s">
        <v>68</v>
      </c>
      <c r="G289" s="75" t="s">
        <v>67</v>
      </c>
      <c r="H289" s="76" t="s">
        <v>67</v>
      </c>
      <c r="I289" s="76" t="s">
        <v>67</v>
      </c>
      <c r="J289" s="76" t="s">
        <v>68</v>
      </c>
    </row>
    <row r="290" spans="1:10" ht="20.2" customHeight="1" x14ac:dyDescent="0.35">
      <c r="A290" s="78" t="s">
        <v>368</v>
      </c>
      <c r="B290" s="79" t="s">
        <v>388</v>
      </c>
      <c r="C290" s="80" t="s">
        <v>68</v>
      </c>
      <c r="D290" s="81" t="s">
        <v>68</v>
      </c>
      <c r="E290" s="81" t="s">
        <v>68</v>
      </c>
      <c r="F290" s="82" t="s">
        <v>68</v>
      </c>
      <c r="G290" s="80" t="s">
        <v>68</v>
      </c>
      <c r="H290" s="81" t="s">
        <v>68</v>
      </c>
      <c r="I290" s="81" t="s">
        <v>67</v>
      </c>
      <c r="J290" s="81" t="s">
        <v>67</v>
      </c>
    </row>
    <row r="291" spans="1:10" ht="20.2" customHeight="1" x14ac:dyDescent="0.35">
      <c r="A291" s="73" t="s">
        <v>368</v>
      </c>
      <c r="B291" s="74" t="s">
        <v>389</v>
      </c>
      <c r="C291" s="75" t="s">
        <v>68</v>
      </c>
      <c r="D291" s="76" t="s">
        <v>68</v>
      </c>
      <c r="E291" s="76" t="s">
        <v>68</v>
      </c>
      <c r="F291" s="77" t="s">
        <v>68</v>
      </c>
      <c r="G291" s="75" t="s">
        <v>67</v>
      </c>
      <c r="H291" s="76" t="s">
        <v>68</v>
      </c>
      <c r="I291" s="76" t="s">
        <v>67</v>
      </c>
      <c r="J291" s="76" t="s">
        <v>67</v>
      </c>
    </row>
    <row r="292" spans="1:10" ht="20.2" customHeight="1" x14ac:dyDescent="0.35">
      <c r="A292" s="78" t="s">
        <v>368</v>
      </c>
      <c r="B292" s="79" t="s">
        <v>390</v>
      </c>
      <c r="C292" s="80" t="s">
        <v>68</v>
      </c>
      <c r="D292" s="81" t="s">
        <v>68</v>
      </c>
      <c r="E292" s="81" t="s">
        <v>68</v>
      </c>
      <c r="F292" s="82" t="s">
        <v>68</v>
      </c>
      <c r="G292" s="80" t="s">
        <v>67</v>
      </c>
      <c r="H292" s="81" t="s">
        <v>67</v>
      </c>
      <c r="I292" s="81" t="s">
        <v>67</v>
      </c>
      <c r="J292" s="81" t="s">
        <v>68</v>
      </c>
    </row>
    <row r="293" spans="1:10" ht="20.2" customHeight="1" x14ac:dyDescent="0.35">
      <c r="A293" s="73" t="s">
        <v>368</v>
      </c>
      <c r="B293" s="74" t="s">
        <v>391</v>
      </c>
      <c r="C293" s="75" t="s">
        <v>68</v>
      </c>
      <c r="D293" s="76" t="s">
        <v>68</v>
      </c>
      <c r="E293" s="76" t="s">
        <v>68</v>
      </c>
      <c r="F293" s="77" t="s">
        <v>68</v>
      </c>
      <c r="G293" s="75" t="s">
        <v>68</v>
      </c>
      <c r="H293" s="76" t="s">
        <v>68</v>
      </c>
      <c r="I293" s="76" t="s">
        <v>67</v>
      </c>
      <c r="J293" s="76" t="s">
        <v>67</v>
      </c>
    </row>
    <row r="294" spans="1:10" ht="20.2" customHeight="1" x14ac:dyDescent="0.35">
      <c r="A294" s="78" t="s">
        <v>368</v>
      </c>
      <c r="B294" s="79" t="s">
        <v>392</v>
      </c>
      <c r="C294" s="80" t="s">
        <v>68</v>
      </c>
      <c r="D294" s="81" t="s">
        <v>68</v>
      </c>
      <c r="E294" s="81" t="s">
        <v>68</v>
      </c>
      <c r="F294" s="82" t="s">
        <v>67</v>
      </c>
      <c r="G294" s="80" t="s">
        <v>68</v>
      </c>
      <c r="H294" s="81" t="s">
        <v>68</v>
      </c>
      <c r="I294" s="81" t="s">
        <v>68</v>
      </c>
      <c r="J294" s="81" t="s">
        <v>67</v>
      </c>
    </row>
    <row r="295" spans="1:10" ht="20.2" customHeight="1" x14ac:dyDescent="0.35">
      <c r="A295" s="73" t="s">
        <v>393</v>
      </c>
      <c r="B295" s="74" t="s">
        <v>394</v>
      </c>
      <c r="C295" s="75" t="s">
        <v>68</v>
      </c>
      <c r="D295" s="76" t="s">
        <v>68</v>
      </c>
      <c r="E295" s="76" t="s">
        <v>68</v>
      </c>
      <c r="F295" s="77" t="s">
        <v>68</v>
      </c>
      <c r="G295" s="75" t="s">
        <v>67</v>
      </c>
      <c r="H295" s="76" t="s">
        <v>68</v>
      </c>
      <c r="I295" s="76" t="s">
        <v>67</v>
      </c>
      <c r="J295" s="76" t="s">
        <v>68</v>
      </c>
    </row>
    <row r="296" spans="1:10" ht="20.2" customHeight="1" x14ac:dyDescent="0.35">
      <c r="A296" s="78" t="s">
        <v>393</v>
      </c>
      <c r="B296" s="79" t="s">
        <v>395</v>
      </c>
      <c r="C296" s="80" t="s">
        <v>67</v>
      </c>
      <c r="D296" s="81" t="s">
        <v>68</v>
      </c>
      <c r="E296" s="81" t="s">
        <v>67</v>
      </c>
      <c r="F296" s="82" t="s">
        <v>68</v>
      </c>
      <c r="G296" s="80" t="s">
        <v>67</v>
      </c>
      <c r="H296" s="81" t="s">
        <v>68</v>
      </c>
      <c r="I296" s="81" t="s">
        <v>67</v>
      </c>
      <c r="J296" s="81" t="s">
        <v>68</v>
      </c>
    </row>
    <row r="297" spans="1:10" ht="20.2" customHeight="1" x14ac:dyDescent="0.35">
      <c r="A297" s="73" t="s">
        <v>393</v>
      </c>
      <c r="B297" s="74" t="s">
        <v>396</v>
      </c>
      <c r="C297" s="75" t="s">
        <v>68</v>
      </c>
      <c r="D297" s="76" t="s">
        <v>68</v>
      </c>
      <c r="E297" s="76" t="s">
        <v>68</v>
      </c>
      <c r="F297" s="77" t="s">
        <v>68</v>
      </c>
      <c r="G297" s="75" t="s">
        <v>67</v>
      </c>
      <c r="H297" s="76" t="s">
        <v>67</v>
      </c>
      <c r="I297" s="76" t="s">
        <v>68</v>
      </c>
      <c r="J297" s="76" t="s">
        <v>68</v>
      </c>
    </row>
    <row r="298" spans="1:10" ht="20.2" customHeight="1" x14ac:dyDescent="0.35">
      <c r="A298" s="78" t="s">
        <v>393</v>
      </c>
      <c r="B298" s="79" t="s">
        <v>397</v>
      </c>
      <c r="C298" s="80" t="s">
        <v>68</v>
      </c>
      <c r="D298" s="81" t="s">
        <v>68</v>
      </c>
      <c r="E298" s="81" t="s">
        <v>68</v>
      </c>
      <c r="F298" s="82" t="s">
        <v>68</v>
      </c>
      <c r="G298" s="80" t="s">
        <v>67</v>
      </c>
      <c r="H298" s="81" t="s">
        <v>67</v>
      </c>
      <c r="I298" s="81" t="s">
        <v>67</v>
      </c>
      <c r="J298" s="81" t="s">
        <v>68</v>
      </c>
    </row>
    <row r="299" spans="1:10" ht="20.2" customHeight="1" x14ac:dyDescent="0.35">
      <c r="A299" s="73" t="s">
        <v>393</v>
      </c>
      <c r="B299" s="74" t="s">
        <v>398</v>
      </c>
      <c r="C299" s="75" t="s">
        <v>68</v>
      </c>
      <c r="D299" s="76" t="s">
        <v>68</v>
      </c>
      <c r="E299" s="76" t="s">
        <v>68</v>
      </c>
      <c r="F299" s="77" t="s">
        <v>68</v>
      </c>
      <c r="G299" s="75" t="s">
        <v>67</v>
      </c>
      <c r="H299" s="76" t="s">
        <v>68</v>
      </c>
      <c r="I299" s="76" t="s">
        <v>68</v>
      </c>
      <c r="J299" s="76" t="s">
        <v>68</v>
      </c>
    </row>
    <row r="300" spans="1:10" ht="20.2" customHeight="1" x14ac:dyDescent="0.35">
      <c r="A300" s="78" t="s">
        <v>393</v>
      </c>
      <c r="B300" s="79" t="s">
        <v>399</v>
      </c>
      <c r="C300" s="80" t="s">
        <v>68</v>
      </c>
      <c r="D300" s="81" t="s">
        <v>68</v>
      </c>
      <c r="E300" s="81" t="s">
        <v>68</v>
      </c>
      <c r="F300" s="82" t="s">
        <v>68</v>
      </c>
      <c r="G300" s="80" t="s">
        <v>67</v>
      </c>
      <c r="H300" s="81" t="s">
        <v>67</v>
      </c>
      <c r="I300" s="81" t="s">
        <v>67</v>
      </c>
      <c r="J300" s="81" t="s">
        <v>67</v>
      </c>
    </row>
    <row r="301" spans="1:10" ht="20.2" customHeight="1" x14ac:dyDescent="0.35">
      <c r="A301" s="73" t="s">
        <v>400</v>
      </c>
      <c r="B301" s="74" t="s">
        <v>401</v>
      </c>
      <c r="C301" s="75" t="s">
        <v>67</v>
      </c>
      <c r="D301" s="76" t="s">
        <v>67</v>
      </c>
      <c r="E301" s="76" t="s">
        <v>67</v>
      </c>
      <c r="F301" s="77" t="s">
        <v>67</v>
      </c>
      <c r="G301" s="75" t="s">
        <v>67</v>
      </c>
      <c r="H301" s="76" t="s">
        <v>67</v>
      </c>
      <c r="I301" s="76" t="s">
        <v>67</v>
      </c>
      <c r="J301" s="76" t="s">
        <v>67</v>
      </c>
    </row>
    <row r="302" spans="1:10" ht="20.2" customHeight="1" x14ac:dyDescent="0.35">
      <c r="A302" s="78" t="s">
        <v>402</v>
      </c>
      <c r="B302" s="79" t="s">
        <v>403</v>
      </c>
      <c r="C302" s="80" t="s">
        <v>68</v>
      </c>
      <c r="D302" s="81" t="s">
        <v>68</v>
      </c>
      <c r="E302" s="81" t="s">
        <v>68</v>
      </c>
      <c r="F302" s="82" t="s">
        <v>68</v>
      </c>
      <c r="G302" s="80" t="s">
        <v>67</v>
      </c>
      <c r="H302" s="81" t="s">
        <v>68</v>
      </c>
      <c r="I302" s="81" t="s">
        <v>67</v>
      </c>
      <c r="J302" s="81" t="s">
        <v>68</v>
      </c>
    </row>
    <row r="303" spans="1:10" ht="20.2" customHeight="1" x14ac:dyDescent="0.35">
      <c r="A303" s="73" t="s">
        <v>402</v>
      </c>
      <c r="B303" s="74" t="s">
        <v>404</v>
      </c>
      <c r="C303" s="75" t="s">
        <v>68</v>
      </c>
      <c r="D303" s="76" t="s">
        <v>68</v>
      </c>
      <c r="E303" s="76" t="s">
        <v>68</v>
      </c>
      <c r="F303" s="77" t="s">
        <v>68</v>
      </c>
      <c r="G303" s="75" t="s">
        <v>67</v>
      </c>
      <c r="H303" s="76" t="s">
        <v>67</v>
      </c>
      <c r="I303" s="76" t="s">
        <v>67</v>
      </c>
      <c r="J303" s="76" t="s">
        <v>68</v>
      </c>
    </row>
    <row r="304" spans="1:10" ht="20.2" customHeight="1" x14ac:dyDescent="0.35">
      <c r="A304" s="78" t="s">
        <v>402</v>
      </c>
      <c r="B304" s="79" t="s">
        <v>405</v>
      </c>
      <c r="C304" s="80" t="s">
        <v>68</v>
      </c>
      <c r="D304" s="81" t="s">
        <v>68</v>
      </c>
      <c r="E304" s="81" t="s">
        <v>68</v>
      </c>
      <c r="F304" s="82" t="s">
        <v>68</v>
      </c>
      <c r="G304" s="80" t="s">
        <v>67</v>
      </c>
      <c r="H304" s="81" t="s">
        <v>67</v>
      </c>
      <c r="I304" s="81" t="s">
        <v>67</v>
      </c>
      <c r="J304" s="81" t="s">
        <v>67</v>
      </c>
    </row>
    <row r="305" spans="1:10" ht="20.2" customHeight="1" x14ac:dyDescent="0.35">
      <c r="A305" s="73" t="s">
        <v>402</v>
      </c>
      <c r="B305" s="74" t="s">
        <v>406</v>
      </c>
      <c r="C305" s="75" t="s">
        <v>68</v>
      </c>
      <c r="D305" s="76" t="s">
        <v>68</v>
      </c>
      <c r="E305" s="76" t="s">
        <v>68</v>
      </c>
      <c r="F305" s="77" t="s">
        <v>68</v>
      </c>
      <c r="G305" s="75" t="s">
        <v>67</v>
      </c>
      <c r="H305" s="76" t="s">
        <v>68</v>
      </c>
      <c r="I305" s="76" t="s">
        <v>67</v>
      </c>
      <c r="J305" s="76" t="s">
        <v>68</v>
      </c>
    </row>
    <row r="306" spans="1:10" ht="20.2" customHeight="1" x14ac:dyDescent="0.35">
      <c r="A306" s="78" t="s">
        <v>402</v>
      </c>
      <c r="B306" s="79" t="s">
        <v>407</v>
      </c>
      <c r="C306" s="80" t="s">
        <v>67</v>
      </c>
      <c r="D306" s="81" t="s">
        <v>67</v>
      </c>
      <c r="E306" s="81" t="s">
        <v>67</v>
      </c>
      <c r="F306" s="82" t="s">
        <v>68</v>
      </c>
      <c r="G306" s="80" t="s">
        <v>67</v>
      </c>
      <c r="H306" s="81" t="s">
        <v>68</v>
      </c>
      <c r="I306" s="81" t="s">
        <v>67</v>
      </c>
      <c r="J306" s="81" t="s">
        <v>68</v>
      </c>
    </row>
    <row r="307" spans="1:10" ht="20.2" customHeight="1" x14ac:dyDescent="0.35">
      <c r="A307" s="73" t="s">
        <v>402</v>
      </c>
      <c r="B307" s="74" t="s">
        <v>408</v>
      </c>
      <c r="C307" s="75" t="s">
        <v>67</v>
      </c>
      <c r="D307" s="76" t="s">
        <v>68</v>
      </c>
      <c r="E307" s="76" t="s">
        <v>67</v>
      </c>
      <c r="F307" s="77" t="s">
        <v>68</v>
      </c>
      <c r="G307" s="75" t="s">
        <v>67</v>
      </c>
      <c r="H307" s="76" t="s">
        <v>68</v>
      </c>
      <c r="I307" s="76" t="s">
        <v>67</v>
      </c>
      <c r="J307" s="76" t="s">
        <v>68</v>
      </c>
    </row>
    <row r="308" spans="1:10" ht="20.2" customHeight="1" x14ac:dyDescent="0.35">
      <c r="A308" s="78" t="s">
        <v>409</v>
      </c>
      <c r="B308" s="79" t="s">
        <v>410</v>
      </c>
      <c r="C308" s="80" t="s">
        <v>68</v>
      </c>
      <c r="D308" s="81" t="s">
        <v>68</v>
      </c>
      <c r="E308" s="81" t="s">
        <v>68</v>
      </c>
      <c r="F308" s="82" t="s">
        <v>68</v>
      </c>
      <c r="G308" s="80" t="s">
        <v>67</v>
      </c>
      <c r="H308" s="81" t="s">
        <v>67</v>
      </c>
      <c r="I308" s="81" t="s">
        <v>67</v>
      </c>
      <c r="J308" s="81" t="s">
        <v>68</v>
      </c>
    </row>
    <row r="309" spans="1:10" ht="20.2" customHeight="1" x14ac:dyDescent="0.35">
      <c r="A309" s="73" t="s">
        <v>409</v>
      </c>
      <c r="B309" s="74" t="s">
        <v>411</v>
      </c>
      <c r="C309" s="75" t="s">
        <v>68</v>
      </c>
      <c r="D309" s="76" t="s">
        <v>68</v>
      </c>
      <c r="E309" s="76" t="s">
        <v>68</v>
      </c>
      <c r="F309" s="77" t="s">
        <v>68</v>
      </c>
      <c r="G309" s="75" t="s">
        <v>67</v>
      </c>
      <c r="H309" s="76" t="s">
        <v>68</v>
      </c>
      <c r="I309" s="76" t="s">
        <v>68</v>
      </c>
      <c r="J309" s="76" t="s">
        <v>67</v>
      </c>
    </row>
    <row r="310" spans="1:10" ht="20.2" customHeight="1" x14ac:dyDescent="0.35">
      <c r="A310" s="78" t="s">
        <v>409</v>
      </c>
      <c r="B310" s="79" t="s">
        <v>412</v>
      </c>
      <c r="C310" s="80" t="s">
        <v>68</v>
      </c>
      <c r="D310" s="81" t="s">
        <v>68</v>
      </c>
      <c r="E310" s="81" t="s">
        <v>68</v>
      </c>
      <c r="F310" s="82" t="s">
        <v>68</v>
      </c>
      <c r="G310" s="80" t="s">
        <v>67</v>
      </c>
      <c r="H310" s="81" t="s">
        <v>67</v>
      </c>
      <c r="I310" s="81" t="s">
        <v>68</v>
      </c>
      <c r="J310" s="81" t="s">
        <v>68</v>
      </c>
    </row>
    <row r="311" spans="1:10" ht="20.2" customHeight="1" x14ac:dyDescent="0.35">
      <c r="A311" s="73" t="s">
        <v>409</v>
      </c>
      <c r="B311" s="74" t="s">
        <v>413</v>
      </c>
      <c r="C311" s="75" t="s">
        <v>68</v>
      </c>
      <c r="D311" s="76" t="s">
        <v>68</v>
      </c>
      <c r="E311" s="76" t="s">
        <v>68</v>
      </c>
      <c r="F311" s="77" t="s">
        <v>68</v>
      </c>
      <c r="G311" s="75" t="s">
        <v>67</v>
      </c>
      <c r="H311" s="76" t="s">
        <v>68</v>
      </c>
      <c r="I311" s="76" t="s">
        <v>67</v>
      </c>
      <c r="J311" s="76" t="s">
        <v>68</v>
      </c>
    </row>
    <row r="312" spans="1:10" ht="20.2" customHeight="1" x14ac:dyDescent="0.35">
      <c r="A312" s="78" t="s">
        <v>409</v>
      </c>
      <c r="B312" s="79" t="s">
        <v>414</v>
      </c>
      <c r="C312" s="80" t="s">
        <v>68</v>
      </c>
      <c r="D312" s="81" t="s">
        <v>68</v>
      </c>
      <c r="E312" s="81" t="s">
        <v>68</v>
      </c>
      <c r="F312" s="82" t="s">
        <v>68</v>
      </c>
      <c r="G312" s="80" t="s">
        <v>67</v>
      </c>
      <c r="H312" s="81" t="s">
        <v>67</v>
      </c>
      <c r="I312" s="81" t="s">
        <v>68</v>
      </c>
      <c r="J312" s="81" t="s">
        <v>68</v>
      </c>
    </row>
    <row r="313" spans="1:10" ht="20.2" customHeight="1" x14ac:dyDescent="0.35">
      <c r="A313" s="73" t="s">
        <v>409</v>
      </c>
      <c r="B313" s="74" t="s">
        <v>415</v>
      </c>
      <c r="C313" s="75" t="s">
        <v>68</v>
      </c>
      <c r="D313" s="76" t="s">
        <v>68</v>
      </c>
      <c r="E313" s="76" t="s">
        <v>68</v>
      </c>
      <c r="F313" s="77" t="s">
        <v>68</v>
      </c>
      <c r="G313" s="75" t="s">
        <v>67</v>
      </c>
      <c r="H313" s="76" t="s">
        <v>67</v>
      </c>
      <c r="I313" s="76" t="s">
        <v>68</v>
      </c>
      <c r="J313" s="76" t="s">
        <v>67</v>
      </c>
    </row>
    <row r="314" spans="1:10" ht="20.2" customHeight="1" x14ac:dyDescent="0.35">
      <c r="A314" s="78" t="s">
        <v>409</v>
      </c>
      <c r="B314" s="79" t="s">
        <v>416</v>
      </c>
      <c r="C314" s="80" t="s">
        <v>68</v>
      </c>
      <c r="D314" s="81" t="s">
        <v>68</v>
      </c>
      <c r="E314" s="81" t="s">
        <v>67</v>
      </c>
      <c r="F314" s="82" t="s">
        <v>68</v>
      </c>
      <c r="G314" s="80" t="s">
        <v>67</v>
      </c>
      <c r="H314" s="81" t="s">
        <v>68</v>
      </c>
      <c r="I314" s="81" t="s">
        <v>67</v>
      </c>
      <c r="J314" s="81" t="s">
        <v>68</v>
      </c>
    </row>
    <row r="315" spans="1:10" ht="20.2" customHeight="1" x14ac:dyDescent="0.35">
      <c r="A315" s="73" t="s">
        <v>409</v>
      </c>
      <c r="B315" s="74" t="s">
        <v>417</v>
      </c>
      <c r="C315" s="75" t="s">
        <v>68</v>
      </c>
      <c r="D315" s="76" t="s">
        <v>68</v>
      </c>
      <c r="E315" s="76" t="s">
        <v>68</v>
      </c>
      <c r="F315" s="77" t="s">
        <v>68</v>
      </c>
      <c r="G315" s="75" t="s">
        <v>67</v>
      </c>
      <c r="H315" s="76" t="s">
        <v>67</v>
      </c>
      <c r="I315" s="76" t="s">
        <v>67</v>
      </c>
      <c r="J315" s="76" t="s">
        <v>67</v>
      </c>
    </row>
    <row r="316" spans="1:10" ht="20.2" customHeight="1" x14ac:dyDescent="0.35">
      <c r="A316" s="78" t="s">
        <v>409</v>
      </c>
      <c r="B316" s="79" t="s">
        <v>418</v>
      </c>
      <c r="C316" s="80" t="s">
        <v>68</v>
      </c>
      <c r="D316" s="81" t="s">
        <v>68</v>
      </c>
      <c r="E316" s="81" t="s">
        <v>68</v>
      </c>
      <c r="F316" s="82" t="s">
        <v>68</v>
      </c>
      <c r="G316" s="80" t="s">
        <v>67</v>
      </c>
      <c r="H316" s="81" t="s">
        <v>67</v>
      </c>
      <c r="I316" s="81" t="s">
        <v>68</v>
      </c>
      <c r="J316" s="81" t="s">
        <v>68</v>
      </c>
    </row>
    <row r="317" spans="1:10" ht="20.2" customHeight="1" x14ac:dyDescent="0.35">
      <c r="A317" s="73" t="s">
        <v>409</v>
      </c>
      <c r="B317" s="74" t="s">
        <v>419</v>
      </c>
      <c r="C317" s="75" t="s">
        <v>68</v>
      </c>
      <c r="D317" s="76" t="s">
        <v>68</v>
      </c>
      <c r="E317" s="76" t="s">
        <v>68</v>
      </c>
      <c r="F317" s="77" t="s">
        <v>68</v>
      </c>
      <c r="G317" s="75" t="s">
        <v>67</v>
      </c>
      <c r="H317" s="76" t="s">
        <v>68</v>
      </c>
      <c r="I317" s="76" t="s">
        <v>68</v>
      </c>
      <c r="J317" s="76" t="s">
        <v>67</v>
      </c>
    </row>
    <row r="318" spans="1:10" ht="20.2" customHeight="1" x14ac:dyDescent="0.35">
      <c r="A318" s="78" t="s">
        <v>420</v>
      </c>
      <c r="B318" s="79" t="s">
        <v>421</v>
      </c>
      <c r="C318" s="80" t="s">
        <v>68</v>
      </c>
      <c r="D318" s="81" t="s">
        <v>68</v>
      </c>
      <c r="E318" s="81" t="s">
        <v>68</v>
      </c>
      <c r="F318" s="82" t="s">
        <v>68</v>
      </c>
      <c r="G318" s="80" t="s">
        <v>67</v>
      </c>
      <c r="H318" s="81" t="s">
        <v>68</v>
      </c>
      <c r="I318" s="81" t="s">
        <v>67</v>
      </c>
      <c r="J318" s="81" t="s">
        <v>68</v>
      </c>
    </row>
    <row r="319" spans="1:10" ht="20.2" customHeight="1" x14ac:dyDescent="0.35">
      <c r="A319" s="73" t="s">
        <v>420</v>
      </c>
      <c r="B319" s="74" t="s">
        <v>422</v>
      </c>
      <c r="C319" s="75" t="s">
        <v>68</v>
      </c>
      <c r="D319" s="76" t="s">
        <v>68</v>
      </c>
      <c r="E319" s="76" t="s">
        <v>67</v>
      </c>
      <c r="F319" s="77" t="s">
        <v>68</v>
      </c>
      <c r="G319" s="75" t="s">
        <v>67</v>
      </c>
      <c r="H319" s="76" t="s">
        <v>68</v>
      </c>
      <c r="I319" s="76" t="s">
        <v>67</v>
      </c>
      <c r="J319" s="76" t="s">
        <v>67</v>
      </c>
    </row>
    <row r="320" spans="1:10" ht="20.2" customHeight="1" x14ac:dyDescent="0.35">
      <c r="A320" s="78" t="s">
        <v>420</v>
      </c>
      <c r="B320" s="79" t="s">
        <v>423</v>
      </c>
      <c r="C320" s="80" t="s">
        <v>67</v>
      </c>
      <c r="D320" s="81" t="s">
        <v>68</v>
      </c>
      <c r="E320" s="81" t="s">
        <v>67</v>
      </c>
      <c r="F320" s="82" t="s">
        <v>68</v>
      </c>
      <c r="G320" s="80" t="s">
        <v>67</v>
      </c>
      <c r="H320" s="81" t="s">
        <v>67</v>
      </c>
      <c r="I320" s="81" t="s">
        <v>67</v>
      </c>
      <c r="J320" s="81" t="s">
        <v>68</v>
      </c>
    </row>
    <row r="321" spans="1:10" ht="20.2" customHeight="1" x14ac:dyDescent="0.35">
      <c r="A321" s="73" t="s">
        <v>424</v>
      </c>
      <c r="B321" s="74" t="s">
        <v>425</v>
      </c>
      <c r="C321" s="75" t="s">
        <v>67</v>
      </c>
      <c r="D321" s="76" t="s">
        <v>68</v>
      </c>
      <c r="E321" s="76" t="s">
        <v>67</v>
      </c>
      <c r="F321" s="77" t="s">
        <v>67</v>
      </c>
      <c r="G321" s="75" t="s">
        <v>67</v>
      </c>
      <c r="H321" s="76" t="s">
        <v>67</v>
      </c>
      <c r="I321" s="76" t="s">
        <v>67</v>
      </c>
      <c r="J321" s="76" t="s">
        <v>68</v>
      </c>
    </row>
    <row r="322" spans="1:10" ht="20.2" customHeight="1" x14ac:dyDescent="0.35">
      <c r="A322" s="78" t="s">
        <v>424</v>
      </c>
      <c r="B322" s="79" t="s">
        <v>426</v>
      </c>
      <c r="C322" s="80" t="s">
        <v>68</v>
      </c>
      <c r="D322" s="81" t="s">
        <v>68</v>
      </c>
      <c r="E322" s="81" t="s">
        <v>68</v>
      </c>
      <c r="F322" s="82" t="s">
        <v>68</v>
      </c>
      <c r="G322" s="80" t="s">
        <v>67</v>
      </c>
      <c r="H322" s="81" t="s">
        <v>68</v>
      </c>
      <c r="I322" s="81" t="s">
        <v>68</v>
      </c>
      <c r="J322" s="81" t="s">
        <v>68</v>
      </c>
    </row>
    <row r="323" spans="1:10" ht="20.2" customHeight="1" x14ac:dyDescent="0.35">
      <c r="A323" s="73" t="s">
        <v>424</v>
      </c>
      <c r="B323" s="74" t="s">
        <v>427</v>
      </c>
      <c r="C323" s="75" t="s">
        <v>67</v>
      </c>
      <c r="D323" s="76" t="s">
        <v>67</v>
      </c>
      <c r="E323" s="76" t="s">
        <v>68</v>
      </c>
      <c r="F323" s="77" t="s">
        <v>68</v>
      </c>
      <c r="G323" s="75" t="s">
        <v>67</v>
      </c>
      <c r="H323" s="76" t="s">
        <v>67</v>
      </c>
      <c r="I323" s="76" t="s">
        <v>68</v>
      </c>
      <c r="J323" s="76" t="s">
        <v>68</v>
      </c>
    </row>
    <row r="324" spans="1:10" ht="20.2" customHeight="1" x14ac:dyDescent="0.35">
      <c r="A324" s="78" t="s">
        <v>424</v>
      </c>
      <c r="B324" s="79" t="s">
        <v>428</v>
      </c>
      <c r="C324" s="80" t="s">
        <v>67</v>
      </c>
      <c r="D324" s="81" t="s">
        <v>67</v>
      </c>
      <c r="E324" s="81" t="s">
        <v>68</v>
      </c>
      <c r="F324" s="82" t="s">
        <v>68</v>
      </c>
      <c r="G324" s="80" t="s">
        <v>67</v>
      </c>
      <c r="H324" s="81" t="s">
        <v>67</v>
      </c>
      <c r="I324" s="81" t="s">
        <v>67</v>
      </c>
      <c r="J324" s="81" t="s">
        <v>68</v>
      </c>
    </row>
    <row r="325" spans="1:10" ht="20.2" customHeight="1" x14ac:dyDescent="0.35">
      <c r="A325" s="73" t="s">
        <v>424</v>
      </c>
      <c r="B325" s="74" t="s">
        <v>429</v>
      </c>
      <c r="C325" s="75" t="s">
        <v>68</v>
      </c>
      <c r="D325" s="76" t="s">
        <v>68</v>
      </c>
      <c r="E325" s="76" t="s">
        <v>67</v>
      </c>
      <c r="F325" s="77" t="s">
        <v>68</v>
      </c>
      <c r="G325" s="75" t="s">
        <v>68</v>
      </c>
      <c r="H325" s="76" t="s">
        <v>68</v>
      </c>
      <c r="I325" s="76" t="s">
        <v>67</v>
      </c>
      <c r="J325" s="76" t="s">
        <v>67</v>
      </c>
    </row>
    <row r="326" spans="1:10" ht="20.2" customHeight="1" x14ac:dyDescent="0.35">
      <c r="A326" s="78" t="s">
        <v>424</v>
      </c>
      <c r="B326" s="79" t="s">
        <v>430</v>
      </c>
      <c r="C326" s="80" t="s">
        <v>67</v>
      </c>
      <c r="D326" s="81" t="s">
        <v>68</v>
      </c>
      <c r="E326" s="81" t="s">
        <v>68</v>
      </c>
      <c r="F326" s="82" t="s">
        <v>68</v>
      </c>
      <c r="G326" s="80" t="s">
        <v>67</v>
      </c>
      <c r="H326" s="81" t="s">
        <v>68</v>
      </c>
      <c r="I326" s="81" t="s">
        <v>68</v>
      </c>
      <c r="J326" s="81" t="s">
        <v>68</v>
      </c>
    </row>
    <row r="327" spans="1:10" ht="20.2" customHeight="1" x14ac:dyDescent="0.35">
      <c r="A327" s="73" t="s">
        <v>424</v>
      </c>
      <c r="B327" s="74" t="s">
        <v>431</v>
      </c>
      <c r="C327" s="75" t="s">
        <v>68</v>
      </c>
      <c r="D327" s="76" t="s">
        <v>68</v>
      </c>
      <c r="E327" s="76" t="s">
        <v>68</v>
      </c>
      <c r="F327" s="77" t="s">
        <v>68</v>
      </c>
      <c r="G327" s="75" t="s">
        <v>67</v>
      </c>
      <c r="H327" s="76" t="s">
        <v>67</v>
      </c>
      <c r="I327" s="76" t="s">
        <v>67</v>
      </c>
      <c r="J327" s="76" t="s">
        <v>68</v>
      </c>
    </row>
    <row r="328" spans="1:10" ht="20.2" customHeight="1" x14ac:dyDescent="0.35">
      <c r="A328" s="78" t="s">
        <v>432</v>
      </c>
      <c r="B328" s="79" t="s">
        <v>433</v>
      </c>
      <c r="C328" s="80" t="s">
        <v>68</v>
      </c>
      <c r="D328" s="81" t="s">
        <v>68</v>
      </c>
      <c r="E328" s="81" t="s">
        <v>68</v>
      </c>
      <c r="F328" s="82" t="s">
        <v>68</v>
      </c>
      <c r="G328" s="80" t="s">
        <v>67</v>
      </c>
      <c r="H328" s="81" t="s">
        <v>67</v>
      </c>
      <c r="I328" s="81" t="s">
        <v>68</v>
      </c>
      <c r="J328" s="81" t="s">
        <v>67</v>
      </c>
    </row>
    <row r="329" spans="1:10" ht="20.2" customHeight="1" x14ac:dyDescent="0.35">
      <c r="A329" s="73" t="s">
        <v>432</v>
      </c>
      <c r="B329" s="74" t="s">
        <v>434</v>
      </c>
      <c r="C329" s="75" t="s">
        <v>68</v>
      </c>
      <c r="D329" s="76" t="s">
        <v>68</v>
      </c>
      <c r="E329" s="76" t="s">
        <v>68</v>
      </c>
      <c r="F329" s="77" t="s">
        <v>68</v>
      </c>
      <c r="G329" s="75" t="s">
        <v>68</v>
      </c>
      <c r="H329" s="76" t="s">
        <v>68</v>
      </c>
      <c r="I329" s="76" t="s">
        <v>68</v>
      </c>
      <c r="J329" s="76" t="s">
        <v>67</v>
      </c>
    </row>
    <row r="330" spans="1:10" ht="40.5" customHeight="1" x14ac:dyDescent="0.35">
      <c r="A330" s="83"/>
      <c r="B330" s="84" t="s">
        <v>435</v>
      </c>
      <c r="C330" s="85">
        <f t="shared" ref="C330:J330" si="0">COUNTIF(C5:C329,"Yes")</f>
        <v>52</v>
      </c>
      <c r="D330" s="86">
        <f t="shared" si="0"/>
        <v>25</v>
      </c>
      <c r="E330" s="86">
        <f t="shared" si="0"/>
        <v>63</v>
      </c>
      <c r="F330" s="87">
        <f t="shared" si="0"/>
        <v>18</v>
      </c>
      <c r="G330" s="85">
        <f t="shared" si="0"/>
        <v>237</v>
      </c>
      <c r="H330" s="86">
        <f t="shared" si="0"/>
        <v>153</v>
      </c>
      <c r="I330" s="86">
        <f t="shared" si="0"/>
        <v>228</v>
      </c>
      <c r="J330" s="86">
        <f t="shared" si="0"/>
        <v>89</v>
      </c>
    </row>
    <row r="332" spans="1:10" x14ac:dyDescent="0.35">
      <c r="A332" s="394" t="s">
        <v>829</v>
      </c>
    </row>
    <row r="333" spans="1:10" x14ac:dyDescent="0.35">
      <c r="A333" s="395" t="s">
        <v>748</v>
      </c>
    </row>
  </sheetData>
  <autoFilter ref="A4:J330"/>
  <mergeCells count="5">
    <mergeCell ref="A3:B3"/>
    <mergeCell ref="C3:F3"/>
    <mergeCell ref="G3:J3"/>
    <mergeCell ref="A2:B2"/>
    <mergeCell ref="A1:B1"/>
  </mergeCells>
  <hyperlinks>
    <hyperlink ref="A2:B2" location="TOC!A1" display="Return to Table of Contents"/>
  </hyperlinks>
  <pageMargins left="0.25" right="0.25" top="0.75" bottom="0.75" header="0.3" footer="0.3"/>
  <pageSetup scale="55" fitToWidth="0" fitToHeight="0" orientation="portrait" r:id="rId1"/>
  <headerFooter>
    <oddHeader>&amp;L&amp;"Arial,Bold"2020-21 &amp;"Arial,Bold Italic"Survey of Allied Dental Education&amp;"Arial,Bold"
Report 1 - Dental Hygiene Education Programs</oddHeader>
  </headerFooter>
  <rowBreaks count="6" manualBreakCount="6">
    <brk id="53" max="16383" man="1"/>
    <brk id="105" max="16383" man="1"/>
    <brk id="159" max="16383" man="1"/>
    <brk id="204" max="16383" man="1"/>
    <brk id="260" max="16383" man="1"/>
    <brk id="317" max="16383"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3"/>
  <sheetViews>
    <sheetView zoomScaleNormal="100" workbookViewId="0">
      <pane xSplit="2" ySplit="4" topLeftCell="C5" activePane="bottomRight" state="frozen"/>
      <selection activeCell="L5" sqref="L5"/>
      <selection pane="topRight" activeCell="L5" sqref="L5"/>
      <selection pane="bottomLeft" activeCell="L5" sqref="L5"/>
      <selection pane="bottomRight" sqref="A1:B1"/>
    </sheetView>
  </sheetViews>
  <sheetFormatPr defaultColWidth="9.06640625" defaultRowHeight="13.5" x14ac:dyDescent="0.35"/>
  <cols>
    <col min="1" max="1" width="9.06640625" style="89" customWidth="1"/>
    <col min="2" max="2" width="61.9296875" style="89" customWidth="1"/>
    <col min="3" max="3" width="7.9296875" style="90" customWidth="1"/>
    <col min="4" max="5" width="8.06640625" style="90" customWidth="1"/>
    <col min="6" max="6" width="13.53125" style="91" customWidth="1"/>
    <col min="7" max="7" width="15.53125" style="89" customWidth="1"/>
    <col min="8" max="8" width="14.53125" style="89" customWidth="1"/>
    <col min="9" max="9" width="11.9296875" style="89" customWidth="1"/>
    <col min="10" max="16384" width="9.06640625" style="89"/>
  </cols>
  <sheetData>
    <row r="1" spans="1:9" ht="27.75" customHeight="1" x14ac:dyDescent="0.4">
      <c r="A1" s="470" t="s">
        <v>797</v>
      </c>
      <c r="B1" s="470"/>
    </row>
    <row r="2" spans="1:9" ht="19.5" customHeight="1" x14ac:dyDescent="0.35">
      <c r="A2" s="465" t="s">
        <v>4</v>
      </c>
      <c r="B2" s="465"/>
    </row>
    <row r="3" spans="1:9" ht="30.75" customHeight="1" x14ac:dyDescent="0.4">
      <c r="A3" s="466"/>
      <c r="B3" s="466"/>
      <c r="C3" s="467" t="s">
        <v>436</v>
      </c>
      <c r="D3" s="468"/>
      <c r="E3" s="469"/>
      <c r="F3" s="466"/>
      <c r="G3" s="466"/>
      <c r="H3" s="466"/>
      <c r="I3" s="466"/>
    </row>
    <row r="4" spans="1:9" ht="49.5" customHeight="1" x14ac:dyDescent="0.4">
      <c r="A4" s="92" t="s">
        <v>59</v>
      </c>
      <c r="B4" s="92" t="s">
        <v>60</v>
      </c>
      <c r="C4" s="93" t="s">
        <v>437</v>
      </c>
      <c r="D4" s="94" t="s">
        <v>438</v>
      </c>
      <c r="E4" s="95" t="s">
        <v>31</v>
      </c>
      <c r="F4" s="112" t="s">
        <v>439</v>
      </c>
      <c r="G4" s="113" t="s">
        <v>440</v>
      </c>
      <c r="H4" s="113" t="s">
        <v>441</v>
      </c>
      <c r="I4" s="111" t="s">
        <v>442</v>
      </c>
    </row>
    <row r="5" spans="1:9" ht="20.2" customHeight="1" x14ac:dyDescent="0.35">
      <c r="A5" s="96" t="s">
        <v>65</v>
      </c>
      <c r="B5" s="97" t="s">
        <v>66</v>
      </c>
      <c r="C5" s="98" t="s">
        <v>68</v>
      </c>
      <c r="D5" s="99" t="s">
        <v>68</v>
      </c>
      <c r="E5" s="100" t="s">
        <v>67</v>
      </c>
      <c r="F5" s="98" t="s">
        <v>68</v>
      </c>
      <c r="G5" s="99" t="s">
        <v>67</v>
      </c>
      <c r="H5" s="99" t="s">
        <v>68</v>
      </c>
      <c r="I5" s="100" t="s">
        <v>67</v>
      </c>
    </row>
    <row r="6" spans="1:9" ht="20.2" customHeight="1" x14ac:dyDescent="0.35">
      <c r="A6" s="101" t="s">
        <v>65</v>
      </c>
      <c r="B6" s="102" t="s">
        <v>69</v>
      </c>
      <c r="C6" s="103" t="s">
        <v>67</v>
      </c>
      <c r="D6" s="104" t="s">
        <v>68</v>
      </c>
      <c r="E6" s="105" t="s">
        <v>68</v>
      </c>
      <c r="F6" s="103" t="s">
        <v>68</v>
      </c>
      <c r="G6" s="104" t="s">
        <v>68</v>
      </c>
      <c r="H6" s="104" t="s">
        <v>68</v>
      </c>
      <c r="I6" s="105" t="s">
        <v>68</v>
      </c>
    </row>
    <row r="7" spans="1:9" ht="20.2" customHeight="1" x14ac:dyDescent="0.35">
      <c r="A7" s="96" t="s">
        <v>70</v>
      </c>
      <c r="B7" s="97" t="s">
        <v>830</v>
      </c>
      <c r="C7" s="98" t="s">
        <v>68</v>
      </c>
      <c r="D7" s="99" t="s">
        <v>68</v>
      </c>
      <c r="E7" s="100" t="s">
        <v>67</v>
      </c>
      <c r="F7" s="98" t="s">
        <v>68</v>
      </c>
      <c r="G7" s="99" t="s">
        <v>67</v>
      </c>
      <c r="H7" s="99" t="s">
        <v>68</v>
      </c>
      <c r="I7" s="100" t="s">
        <v>67</v>
      </c>
    </row>
    <row r="8" spans="1:9" ht="20.2" customHeight="1" x14ac:dyDescent="0.35">
      <c r="A8" s="101" t="s">
        <v>71</v>
      </c>
      <c r="B8" s="102" t="s">
        <v>72</v>
      </c>
      <c r="C8" s="103" t="s">
        <v>68</v>
      </c>
      <c r="D8" s="104" t="s">
        <v>68</v>
      </c>
      <c r="E8" s="105" t="s">
        <v>67</v>
      </c>
      <c r="F8" s="103" t="s">
        <v>68</v>
      </c>
      <c r="G8" s="104" t="s">
        <v>67</v>
      </c>
      <c r="H8" s="104" t="s">
        <v>67</v>
      </c>
      <c r="I8" s="105" t="s">
        <v>67</v>
      </c>
    </row>
    <row r="9" spans="1:9" ht="20.2" customHeight="1" x14ac:dyDescent="0.35">
      <c r="A9" s="96" t="s">
        <v>71</v>
      </c>
      <c r="B9" s="97" t="s">
        <v>73</v>
      </c>
      <c r="C9" s="98" t="s">
        <v>68</v>
      </c>
      <c r="D9" s="99" t="s">
        <v>68</v>
      </c>
      <c r="E9" s="100" t="s">
        <v>68</v>
      </c>
      <c r="F9" s="98" t="s">
        <v>68</v>
      </c>
      <c r="G9" s="99" t="s">
        <v>68</v>
      </c>
      <c r="H9" s="99" t="s">
        <v>68</v>
      </c>
      <c r="I9" s="100" t="s">
        <v>68</v>
      </c>
    </row>
    <row r="10" spans="1:9" ht="20.2" customHeight="1" x14ac:dyDescent="0.35">
      <c r="A10" s="101" t="s">
        <v>71</v>
      </c>
      <c r="B10" s="102" t="s">
        <v>74</v>
      </c>
      <c r="C10" s="103" t="s">
        <v>68</v>
      </c>
      <c r="D10" s="104" t="s">
        <v>68</v>
      </c>
      <c r="E10" s="105" t="s">
        <v>67</v>
      </c>
      <c r="F10" s="103" t="s">
        <v>68</v>
      </c>
      <c r="G10" s="104" t="s">
        <v>68</v>
      </c>
      <c r="H10" s="104" t="s">
        <v>68</v>
      </c>
      <c r="I10" s="105" t="s">
        <v>67</v>
      </c>
    </row>
    <row r="11" spans="1:9" ht="20.2" customHeight="1" x14ac:dyDescent="0.35">
      <c r="A11" s="96" t="s">
        <v>71</v>
      </c>
      <c r="B11" s="97" t="s">
        <v>75</v>
      </c>
      <c r="C11" s="98" t="s">
        <v>67</v>
      </c>
      <c r="D11" s="99" t="s">
        <v>67</v>
      </c>
      <c r="E11" s="100" t="s">
        <v>68</v>
      </c>
      <c r="F11" s="98" t="s">
        <v>68</v>
      </c>
      <c r="G11" s="99" t="s">
        <v>67</v>
      </c>
      <c r="H11" s="99" t="s">
        <v>68</v>
      </c>
      <c r="I11" s="100" t="s">
        <v>67</v>
      </c>
    </row>
    <row r="12" spans="1:9" ht="20.2" customHeight="1" x14ac:dyDescent="0.35">
      <c r="A12" s="101" t="s">
        <v>71</v>
      </c>
      <c r="B12" s="102" t="s">
        <v>76</v>
      </c>
      <c r="C12" s="103" t="s">
        <v>68</v>
      </c>
      <c r="D12" s="104" t="s">
        <v>68</v>
      </c>
      <c r="E12" s="105" t="s">
        <v>68</v>
      </c>
      <c r="F12" s="103" t="s">
        <v>68</v>
      </c>
      <c r="G12" s="104" t="s">
        <v>68</v>
      </c>
      <c r="H12" s="104" t="s">
        <v>68</v>
      </c>
      <c r="I12" s="105" t="s">
        <v>68</v>
      </c>
    </row>
    <row r="13" spans="1:9" ht="20.2" customHeight="1" x14ac:dyDescent="0.35">
      <c r="A13" s="96" t="s">
        <v>71</v>
      </c>
      <c r="B13" s="97" t="s">
        <v>831</v>
      </c>
      <c r="C13" s="98" t="s">
        <v>68</v>
      </c>
      <c r="D13" s="99" t="s">
        <v>68</v>
      </c>
      <c r="E13" s="100" t="s">
        <v>68</v>
      </c>
      <c r="F13" s="98" t="s">
        <v>68</v>
      </c>
      <c r="G13" s="99" t="s">
        <v>68</v>
      </c>
      <c r="H13" s="99" t="s">
        <v>68</v>
      </c>
      <c r="I13" s="100" t="s">
        <v>68</v>
      </c>
    </row>
    <row r="14" spans="1:9" ht="20.2" customHeight="1" x14ac:dyDescent="0.35">
      <c r="A14" s="101" t="s">
        <v>71</v>
      </c>
      <c r="B14" s="102" t="s">
        <v>77</v>
      </c>
      <c r="C14" s="103" t="s">
        <v>68</v>
      </c>
      <c r="D14" s="104" t="s">
        <v>68</v>
      </c>
      <c r="E14" s="105" t="s">
        <v>68</v>
      </c>
      <c r="F14" s="103" t="s">
        <v>68</v>
      </c>
      <c r="G14" s="104" t="s">
        <v>68</v>
      </c>
      <c r="H14" s="104" t="s">
        <v>68</v>
      </c>
      <c r="I14" s="105" t="s">
        <v>67</v>
      </c>
    </row>
    <row r="15" spans="1:9" ht="20.2" customHeight="1" x14ac:dyDescent="0.35">
      <c r="A15" s="96" t="s">
        <v>78</v>
      </c>
      <c r="B15" s="97" t="s">
        <v>79</v>
      </c>
      <c r="C15" s="98" t="s">
        <v>68</v>
      </c>
      <c r="D15" s="99" t="s">
        <v>68</v>
      </c>
      <c r="E15" s="100" t="s">
        <v>67</v>
      </c>
      <c r="F15" s="98" t="s">
        <v>68</v>
      </c>
      <c r="G15" s="99" t="s">
        <v>67</v>
      </c>
      <c r="H15" s="99" t="s">
        <v>68</v>
      </c>
      <c r="I15" s="100" t="s">
        <v>67</v>
      </c>
    </row>
    <row r="16" spans="1:9" ht="20.2" customHeight="1" x14ac:dyDescent="0.35">
      <c r="A16" s="101" t="s">
        <v>78</v>
      </c>
      <c r="B16" s="102" t="s">
        <v>832</v>
      </c>
      <c r="C16" s="103" t="s">
        <v>67</v>
      </c>
      <c r="D16" s="104" t="s">
        <v>68</v>
      </c>
      <c r="E16" s="105" t="s">
        <v>68</v>
      </c>
      <c r="F16" s="103" t="s">
        <v>68</v>
      </c>
      <c r="G16" s="104" t="s">
        <v>67</v>
      </c>
      <c r="H16" s="104" t="s">
        <v>68</v>
      </c>
      <c r="I16" s="105" t="s">
        <v>68</v>
      </c>
    </row>
    <row r="17" spans="1:9" ht="20.2" customHeight="1" x14ac:dyDescent="0.35">
      <c r="A17" s="96" t="s">
        <v>80</v>
      </c>
      <c r="B17" s="97" t="s">
        <v>81</v>
      </c>
      <c r="C17" s="98" t="s">
        <v>68</v>
      </c>
      <c r="D17" s="99" t="s">
        <v>68</v>
      </c>
      <c r="E17" s="100" t="s">
        <v>68</v>
      </c>
      <c r="F17" s="98" t="s">
        <v>68</v>
      </c>
      <c r="G17" s="99" t="s">
        <v>68</v>
      </c>
      <c r="H17" s="99" t="s">
        <v>68</v>
      </c>
      <c r="I17" s="100" t="s">
        <v>68</v>
      </c>
    </row>
    <row r="18" spans="1:9" ht="20.2" customHeight="1" x14ac:dyDescent="0.35">
      <c r="A18" s="101" t="s">
        <v>80</v>
      </c>
      <c r="B18" s="102" t="s">
        <v>82</v>
      </c>
      <c r="C18" s="103" t="s">
        <v>68</v>
      </c>
      <c r="D18" s="104" t="s">
        <v>68</v>
      </c>
      <c r="E18" s="105" t="s">
        <v>67</v>
      </c>
      <c r="F18" s="103" t="s">
        <v>68</v>
      </c>
      <c r="G18" s="104" t="s">
        <v>67</v>
      </c>
      <c r="H18" s="104" t="s">
        <v>68</v>
      </c>
      <c r="I18" s="105" t="s">
        <v>67</v>
      </c>
    </row>
    <row r="19" spans="1:9" ht="20.2" customHeight="1" x14ac:dyDescent="0.35">
      <c r="A19" s="96" t="s">
        <v>80</v>
      </c>
      <c r="B19" s="97" t="s">
        <v>83</v>
      </c>
      <c r="C19" s="98" t="s">
        <v>68</v>
      </c>
      <c r="D19" s="99" t="s">
        <v>68</v>
      </c>
      <c r="E19" s="100" t="s">
        <v>67</v>
      </c>
      <c r="F19" s="98" t="s">
        <v>68</v>
      </c>
      <c r="G19" s="99" t="s">
        <v>68</v>
      </c>
      <c r="H19" s="99" t="s">
        <v>68</v>
      </c>
      <c r="I19" s="100" t="s">
        <v>67</v>
      </c>
    </row>
    <row r="20" spans="1:9" ht="20.2" customHeight="1" x14ac:dyDescent="0.35">
      <c r="A20" s="101" t="s">
        <v>80</v>
      </c>
      <c r="B20" s="102" t="s">
        <v>84</v>
      </c>
      <c r="C20" s="103" t="s">
        <v>68</v>
      </c>
      <c r="D20" s="104" t="s">
        <v>68</v>
      </c>
      <c r="E20" s="105" t="s">
        <v>68</v>
      </c>
      <c r="F20" s="103" t="s">
        <v>68</v>
      </c>
      <c r="G20" s="104" t="s">
        <v>68</v>
      </c>
      <c r="H20" s="104" t="s">
        <v>68</v>
      </c>
      <c r="I20" s="105" t="s">
        <v>67</v>
      </c>
    </row>
    <row r="21" spans="1:9" ht="20.2" customHeight="1" x14ac:dyDescent="0.35">
      <c r="A21" s="96" t="s">
        <v>80</v>
      </c>
      <c r="B21" s="97" t="s">
        <v>85</v>
      </c>
      <c r="C21" s="98" t="s">
        <v>68</v>
      </c>
      <c r="D21" s="99" t="s">
        <v>68</v>
      </c>
      <c r="E21" s="100" t="s">
        <v>68</v>
      </c>
      <c r="F21" s="98" t="s">
        <v>68</v>
      </c>
      <c r="G21" s="99" t="s">
        <v>68</v>
      </c>
      <c r="H21" s="99" t="s">
        <v>68</v>
      </c>
      <c r="I21" s="100" t="s">
        <v>68</v>
      </c>
    </row>
    <row r="22" spans="1:9" ht="20.2" customHeight="1" x14ac:dyDescent="0.35">
      <c r="A22" s="101" t="s">
        <v>80</v>
      </c>
      <c r="B22" s="102" t="s">
        <v>86</v>
      </c>
      <c r="C22" s="103" t="s">
        <v>68</v>
      </c>
      <c r="D22" s="104" t="s">
        <v>68</v>
      </c>
      <c r="E22" s="105" t="s">
        <v>67</v>
      </c>
      <c r="F22" s="103" t="s">
        <v>68</v>
      </c>
      <c r="G22" s="104" t="s">
        <v>67</v>
      </c>
      <c r="H22" s="104" t="s">
        <v>68</v>
      </c>
      <c r="I22" s="105" t="s">
        <v>67</v>
      </c>
    </row>
    <row r="23" spans="1:9" ht="20.2" customHeight="1" x14ac:dyDescent="0.35">
      <c r="A23" s="96" t="s">
        <v>80</v>
      </c>
      <c r="B23" s="97" t="s">
        <v>87</v>
      </c>
      <c r="C23" s="98" t="s">
        <v>68</v>
      </c>
      <c r="D23" s="99" t="s">
        <v>68</v>
      </c>
      <c r="E23" s="100" t="s">
        <v>67</v>
      </c>
      <c r="F23" s="98" t="s">
        <v>68</v>
      </c>
      <c r="G23" s="99" t="s">
        <v>67</v>
      </c>
      <c r="H23" s="99" t="s">
        <v>68</v>
      </c>
      <c r="I23" s="100" t="s">
        <v>67</v>
      </c>
    </row>
    <row r="24" spans="1:9" ht="20.2" customHeight="1" x14ac:dyDescent="0.35">
      <c r="A24" s="101" t="s">
        <v>80</v>
      </c>
      <c r="B24" s="102" t="s">
        <v>88</v>
      </c>
      <c r="C24" s="103" t="s">
        <v>68</v>
      </c>
      <c r="D24" s="104" t="s">
        <v>68</v>
      </c>
      <c r="E24" s="105" t="s">
        <v>67</v>
      </c>
      <c r="F24" s="103" t="s">
        <v>68</v>
      </c>
      <c r="G24" s="104" t="s">
        <v>67</v>
      </c>
      <c r="H24" s="104" t="s">
        <v>68</v>
      </c>
      <c r="I24" s="105" t="s">
        <v>67</v>
      </c>
    </row>
    <row r="25" spans="1:9" ht="20.2" customHeight="1" x14ac:dyDescent="0.35">
      <c r="A25" s="96" t="s">
        <v>80</v>
      </c>
      <c r="B25" s="97" t="s">
        <v>89</v>
      </c>
      <c r="C25" s="98" t="s">
        <v>68</v>
      </c>
      <c r="D25" s="99" t="s">
        <v>68</v>
      </c>
      <c r="E25" s="100" t="s">
        <v>68</v>
      </c>
      <c r="F25" s="98" t="s">
        <v>68</v>
      </c>
      <c r="G25" s="99" t="s">
        <v>68</v>
      </c>
      <c r="H25" s="99" t="s">
        <v>68</v>
      </c>
      <c r="I25" s="100" t="s">
        <v>68</v>
      </c>
    </row>
    <row r="26" spans="1:9" ht="20.2" customHeight="1" x14ac:dyDescent="0.35">
      <c r="A26" s="101" t="s">
        <v>80</v>
      </c>
      <c r="B26" s="102" t="s">
        <v>90</v>
      </c>
      <c r="C26" s="103" t="s">
        <v>68</v>
      </c>
      <c r="D26" s="104" t="s">
        <v>68</v>
      </c>
      <c r="E26" s="105" t="s">
        <v>68</v>
      </c>
      <c r="F26" s="103" t="s">
        <v>67</v>
      </c>
      <c r="G26" s="104" t="s">
        <v>68</v>
      </c>
      <c r="H26" s="104" t="s">
        <v>68</v>
      </c>
      <c r="I26" s="105" t="s">
        <v>68</v>
      </c>
    </row>
    <row r="27" spans="1:9" ht="20.2" customHeight="1" x14ac:dyDescent="0.35">
      <c r="A27" s="96" t="s">
        <v>80</v>
      </c>
      <c r="B27" s="97" t="s">
        <v>91</v>
      </c>
      <c r="C27" s="98" t="s">
        <v>68</v>
      </c>
      <c r="D27" s="99" t="s">
        <v>68</v>
      </c>
      <c r="E27" s="100" t="s">
        <v>68</v>
      </c>
      <c r="F27" s="98" t="s">
        <v>68</v>
      </c>
      <c r="G27" s="99" t="s">
        <v>68</v>
      </c>
      <c r="H27" s="99" t="s">
        <v>68</v>
      </c>
      <c r="I27" s="100" t="s">
        <v>67</v>
      </c>
    </row>
    <row r="28" spans="1:9" ht="20.2" customHeight="1" x14ac:dyDescent="0.35">
      <c r="A28" s="101" t="s">
        <v>80</v>
      </c>
      <c r="B28" s="102" t="s">
        <v>92</v>
      </c>
      <c r="C28" s="103" t="s">
        <v>68</v>
      </c>
      <c r="D28" s="104" t="s">
        <v>68</v>
      </c>
      <c r="E28" s="105" t="s">
        <v>68</v>
      </c>
      <c r="F28" s="103" t="s">
        <v>68</v>
      </c>
      <c r="G28" s="104" t="s">
        <v>68</v>
      </c>
      <c r="H28" s="104" t="s">
        <v>68</v>
      </c>
      <c r="I28" s="105" t="s">
        <v>68</v>
      </c>
    </row>
    <row r="29" spans="1:9" ht="20.2" customHeight="1" x14ac:dyDescent="0.35">
      <c r="A29" s="96" t="s">
        <v>80</v>
      </c>
      <c r="B29" s="97" t="s">
        <v>93</v>
      </c>
      <c r="C29" s="98" t="s">
        <v>68</v>
      </c>
      <c r="D29" s="99" t="s">
        <v>68</v>
      </c>
      <c r="E29" s="100" t="s">
        <v>68</v>
      </c>
      <c r="F29" s="98" t="s">
        <v>68</v>
      </c>
      <c r="G29" s="99" t="s">
        <v>67</v>
      </c>
      <c r="H29" s="99" t="s">
        <v>67</v>
      </c>
      <c r="I29" s="100" t="s">
        <v>67</v>
      </c>
    </row>
    <row r="30" spans="1:9" ht="20.2" customHeight="1" x14ac:dyDescent="0.35">
      <c r="A30" s="101" t="s">
        <v>80</v>
      </c>
      <c r="B30" s="102" t="s">
        <v>94</v>
      </c>
      <c r="C30" s="103" t="s">
        <v>68</v>
      </c>
      <c r="D30" s="104" t="s">
        <v>68</v>
      </c>
      <c r="E30" s="105" t="s">
        <v>68</v>
      </c>
      <c r="F30" s="103" t="s">
        <v>68</v>
      </c>
      <c r="G30" s="104" t="s">
        <v>67</v>
      </c>
      <c r="H30" s="104" t="s">
        <v>67</v>
      </c>
      <c r="I30" s="105" t="s">
        <v>67</v>
      </c>
    </row>
    <row r="31" spans="1:9" ht="20.2" customHeight="1" x14ac:dyDescent="0.35">
      <c r="A31" s="96" t="s">
        <v>80</v>
      </c>
      <c r="B31" s="97" t="s">
        <v>95</v>
      </c>
      <c r="C31" s="98" t="s">
        <v>68</v>
      </c>
      <c r="D31" s="99" t="s">
        <v>68</v>
      </c>
      <c r="E31" s="100" t="s">
        <v>68</v>
      </c>
      <c r="F31" s="98" t="s">
        <v>68</v>
      </c>
      <c r="G31" s="99" t="s">
        <v>68</v>
      </c>
      <c r="H31" s="99" t="s">
        <v>68</v>
      </c>
      <c r="I31" s="100" t="s">
        <v>68</v>
      </c>
    </row>
    <row r="32" spans="1:9" ht="20.2" customHeight="1" x14ac:dyDescent="0.35">
      <c r="A32" s="101" t="s">
        <v>80</v>
      </c>
      <c r="B32" s="102" t="s">
        <v>96</v>
      </c>
      <c r="C32" s="103" t="s">
        <v>68</v>
      </c>
      <c r="D32" s="104" t="s">
        <v>68</v>
      </c>
      <c r="E32" s="105" t="s">
        <v>68</v>
      </c>
      <c r="F32" s="103" t="s">
        <v>68</v>
      </c>
      <c r="G32" s="104" t="s">
        <v>68</v>
      </c>
      <c r="H32" s="104" t="s">
        <v>68</v>
      </c>
      <c r="I32" s="105" t="s">
        <v>68</v>
      </c>
    </row>
    <row r="33" spans="1:9" ht="20.2" customHeight="1" x14ac:dyDescent="0.35">
      <c r="A33" s="96" t="s">
        <v>80</v>
      </c>
      <c r="B33" s="97" t="s">
        <v>97</v>
      </c>
      <c r="C33" s="98" t="s">
        <v>68</v>
      </c>
      <c r="D33" s="99" t="s">
        <v>68</v>
      </c>
      <c r="E33" s="100" t="s">
        <v>68</v>
      </c>
      <c r="F33" s="98" t="s">
        <v>68</v>
      </c>
      <c r="G33" s="99" t="s">
        <v>68</v>
      </c>
      <c r="H33" s="99" t="s">
        <v>68</v>
      </c>
      <c r="I33" s="100" t="s">
        <v>67</v>
      </c>
    </row>
    <row r="34" spans="1:9" ht="20.2" customHeight="1" x14ac:dyDescent="0.35">
      <c r="A34" s="101" t="s">
        <v>80</v>
      </c>
      <c r="B34" s="102" t="s">
        <v>98</v>
      </c>
      <c r="C34" s="103" t="s">
        <v>68</v>
      </c>
      <c r="D34" s="104" t="s">
        <v>68</v>
      </c>
      <c r="E34" s="105" t="s">
        <v>68</v>
      </c>
      <c r="F34" s="103" t="s">
        <v>68</v>
      </c>
      <c r="G34" s="104" t="s">
        <v>68</v>
      </c>
      <c r="H34" s="104" t="s">
        <v>68</v>
      </c>
      <c r="I34" s="105" t="s">
        <v>68</v>
      </c>
    </row>
    <row r="35" spans="1:9" ht="20.2" customHeight="1" x14ac:dyDescent="0.35">
      <c r="A35" s="96" t="s">
        <v>80</v>
      </c>
      <c r="B35" s="97" t="s">
        <v>99</v>
      </c>
      <c r="C35" s="98" t="s">
        <v>68</v>
      </c>
      <c r="D35" s="99" t="s">
        <v>68</v>
      </c>
      <c r="E35" s="100" t="s">
        <v>68</v>
      </c>
      <c r="F35" s="98" t="s">
        <v>68</v>
      </c>
      <c r="G35" s="99" t="s">
        <v>67</v>
      </c>
      <c r="H35" s="99" t="s">
        <v>67</v>
      </c>
      <c r="I35" s="100" t="s">
        <v>67</v>
      </c>
    </row>
    <row r="36" spans="1:9" ht="20.2" customHeight="1" x14ac:dyDescent="0.35">
      <c r="A36" s="101" t="s">
        <v>80</v>
      </c>
      <c r="B36" s="102" t="s">
        <v>100</v>
      </c>
      <c r="C36" s="103" t="s">
        <v>68</v>
      </c>
      <c r="D36" s="104" t="s">
        <v>68</v>
      </c>
      <c r="E36" s="105" t="s">
        <v>68</v>
      </c>
      <c r="F36" s="103" t="s">
        <v>68</v>
      </c>
      <c r="G36" s="104" t="s">
        <v>67</v>
      </c>
      <c r="H36" s="104" t="s">
        <v>67</v>
      </c>
      <c r="I36" s="105" t="s">
        <v>67</v>
      </c>
    </row>
    <row r="37" spans="1:9" ht="20.2" customHeight="1" x14ac:dyDescent="0.35">
      <c r="A37" s="96" t="s">
        <v>80</v>
      </c>
      <c r="B37" s="97" t="s">
        <v>101</v>
      </c>
      <c r="C37" s="98" t="s">
        <v>68</v>
      </c>
      <c r="D37" s="99" t="s">
        <v>68</v>
      </c>
      <c r="E37" s="100" t="s">
        <v>68</v>
      </c>
      <c r="F37" s="98" t="s">
        <v>68</v>
      </c>
      <c r="G37" s="99" t="s">
        <v>68</v>
      </c>
      <c r="H37" s="99" t="s">
        <v>68</v>
      </c>
      <c r="I37" s="100" t="s">
        <v>68</v>
      </c>
    </row>
    <row r="38" spans="1:9" ht="20.2" customHeight="1" x14ac:dyDescent="0.35">
      <c r="A38" s="101" t="s">
        <v>80</v>
      </c>
      <c r="B38" s="102" t="s">
        <v>102</v>
      </c>
      <c r="C38" s="103" t="s">
        <v>68</v>
      </c>
      <c r="D38" s="104" t="s">
        <v>68</v>
      </c>
      <c r="E38" s="105" t="s">
        <v>68</v>
      </c>
      <c r="F38" s="103" t="s">
        <v>68</v>
      </c>
      <c r="G38" s="104" t="s">
        <v>68</v>
      </c>
      <c r="H38" s="104" t="s">
        <v>68</v>
      </c>
      <c r="I38" s="105" t="s">
        <v>67</v>
      </c>
    </row>
    <row r="39" spans="1:9" ht="20.2" customHeight="1" x14ac:dyDescent="0.35">
      <c r="A39" s="96" t="s">
        <v>80</v>
      </c>
      <c r="B39" s="97" t="s">
        <v>103</v>
      </c>
      <c r="C39" s="98" t="s">
        <v>68</v>
      </c>
      <c r="D39" s="99" t="s">
        <v>68</v>
      </c>
      <c r="E39" s="100" t="s">
        <v>68</v>
      </c>
      <c r="F39" s="98" t="s">
        <v>68</v>
      </c>
      <c r="G39" s="99" t="s">
        <v>68</v>
      </c>
      <c r="H39" s="99" t="s">
        <v>68</v>
      </c>
      <c r="I39" s="100" t="s">
        <v>68</v>
      </c>
    </row>
    <row r="40" spans="1:9" ht="20.2" customHeight="1" x14ac:dyDescent="0.35">
      <c r="A40" s="101" t="s">
        <v>80</v>
      </c>
      <c r="B40" s="102" t="s">
        <v>104</v>
      </c>
      <c r="C40" s="103" t="s">
        <v>68</v>
      </c>
      <c r="D40" s="104" t="s">
        <v>68</v>
      </c>
      <c r="E40" s="105" t="s">
        <v>68</v>
      </c>
      <c r="F40" s="103" t="s">
        <v>68</v>
      </c>
      <c r="G40" s="104" t="s">
        <v>68</v>
      </c>
      <c r="H40" s="104" t="s">
        <v>68</v>
      </c>
      <c r="I40" s="105" t="s">
        <v>67</v>
      </c>
    </row>
    <row r="41" spans="1:9" ht="20.2" customHeight="1" x14ac:dyDescent="0.35">
      <c r="A41" s="96" t="s">
        <v>80</v>
      </c>
      <c r="B41" s="97" t="s">
        <v>105</v>
      </c>
      <c r="C41" s="98" t="s">
        <v>67</v>
      </c>
      <c r="D41" s="99" t="s">
        <v>67</v>
      </c>
      <c r="E41" s="100" t="s">
        <v>68</v>
      </c>
      <c r="F41" s="98" t="s">
        <v>68</v>
      </c>
      <c r="G41" s="99" t="s">
        <v>67</v>
      </c>
      <c r="H41" s="99" t="s">
        <v>67</v>
      </c>
      <c r="I41" s="100" t="s">
        <v>68</v>
      </c>
    </row>
    <row r="42" spans="1:9" ht="20.2" customHeight="1" x14ac:dyDescent="0.35">
      <c r="A42" s="101" t="s">
        <v>80</v>
      </c>
      <c r="B42" s="102" t="s">
        <v>106</v>
      </c>
      <c r="C42" s="103" t="s">
        <v>68</v>
      </c>
      <c r="D42" s="104" t="s">
        <v>68</v>
      </c>
      <c r="E42" s="105" t="s">
        <v>67</v>
      </c>
      <c r="F42" s="103" t="s">
        <v>68</v>
      </c>
      <c r="G42" s="104" t="s">
        <v>68</v>
      </c>
      <c r="H42" s="104" t="s">
        <v>68</v>
      </c>
      <c r="I42" s="105" t="s">
        <v>67</v>
      </c>
    </row>
    <row r="43" spans="1:9" ht="20.2" customHeight="1" x14ac:dyDescent="0.35">
      <c r="A43" s="96" t="s">
        <v>80</v>
      </c>
      <c r="B43" s="97" t="s">
        <v>107</v>
      </c>
      <c r="C43" s="98" t="s">
        <v>68</v>
      </c>
      <c r="D43" s="99" t="s">
        <v>68</v>
      </c>
      <c r="E43" s="100" t="s">
        <v>68</v>
      </c>
      <c r="F43" s="98" t="s">
        <v>68</v>
      </c>
      <c r="G43" s="99" t="s">
        <v>68</v>
      </c>
      <c r="H43" s="99" t="s">
        <v>68</v>
      </c>
      <c r="I43" s="100" t="s">
        <v>67</v>
      </c>
    </row>
    <row r="44" spans="1:9" ht="20.2" customHeight="1" x14ac:dyDescent="0.35">
      <c r="A44" s="101" t="s">
        <v>108</v>
      </c>
      <c r="B44" s="102" t="s">
        <v>109</v>
      </c>
      <c r="C44" s="103" t="s">
        <v>68</v>
      </c>
      <c r="D44" s="104" t="s">
        <v>68</v>
      </c>
      <c r="E44" s="105" t="s">
        <v>68</v>
      </c>
      <c r="F44" s="103" t="s">
        <v>68</v>
      </c>
      <c r="G44" s="104" t="s">
        <v>68</v>
      </c>
      <c r="H44" s="104" t="s">
        <v>67</v>
      </c>
      <c r="I44" s="105" t="s">
        <v>67</v>
      </c>
    </row>
    <row r="45" spans="1:9" ht="20.2" customHeight="1" x14ac:dyDescent="0.35">
      <c r="A45" s="96" t="s">
        <v>108</v>
      </c>
      <c r="B45" s="97" t="s">
        <v>110</v>
      </c>
      <c r="C45" s="98" t="s">
        <v>68</v>
      </c>
      <c r="D45" s="99" t="s">
        <v>68</v>
      </c>
      <c r="E45" s="100" t="s">
        <v>67</v>
      </c>
      <c r="F45" s="98" t="s">
        <v>68</v>
      </c>
      <c r="G45" s="99" t="s">
        <v>67</v>
      </c>
      <c r="H45" s="99" t="s">
        <v>67</v>
      </c>
      <c r="I45" s="100" t="s">
        <v>67</v>
      </c>
    </row>
    <row r="46" spans="1:9" ht="20.2" customHeight="1" x14ac:dyDescent="0.35">
      <c r="A46" s="101" t="s">
        <v>108</v>
      </c>
      <c r="B46" s="102" t="s">
        <v>111</v>
      </c>
      <c r="C46" s="103" t="s">
        <v>68</v>
      </c>
      <c r="D46" s="104" t="s">
        <v>68</v>
      </c>
      <c r="E46" s="105" t="s">
        <v>67</v>
      </c>
      <c r="F46" s="103" t="s">
        <v>68</v>
      </c>
      <c r="G46" s="104" t="s">
        <v>68</v>
      </c>
      <c r="H46" s="104" t="s">
        <v>68</v>
      </c>
      <c r="I46" s="105" t="s">
        <v>68</v>
      </c>
    </row>
    <row r="47" spans="1:9" ht="20.2" customHeight="1" x14ac:dyDescent="0.35">
      <c r="A47" s="96" t="s">
        <v>108</v>
      </c>
      <c r="B47" s="97" t="s">
        <v>112</v>
      </c>
      <c r="C47" s="98" t="s">
        <v>68</v>
      </c>
      <c r="D47" s="99" t="s">
        <v>68</v>
      </c>
      <c r="E47" s="100" t="s">
        <v>68</v>
      </c>
      <c r="F47" s="98" t="s">
        <v>67</v>
      </c>
      <c r="G47" s="99" t="s">
        <v>67</v>
      </c>
      <c r="H47" s="99" t="s">
        <v>68</v>
      </c>
      <c r="I47" s="100" t="s">
        <v>67</v>
      </c>
    </row>
    <row r="48" spans="1:9" ht="20.2" customHeight="1" x14ac:dyDescent="0.35">
      <c r="A48" s="101" t="s">
        <v>113</v>
      </c>
      <c r="B48" s="102" t="s">
        <v>833</v>
      </c>
      <c r="C48" s="103" t="s">
        <v>68</v>
      </c>
      <c r="D48" s="104" t="s">
        <v>68</v>
      </c>
      <c r="E48" s="105" t="s">
        <v>68</v>
      </c>
      <c r="F48" s="103" t="s">
        <v>68</v>
      </c>
      <c r="G48" s="104" t="s">
        <v>67</v>
      </c>
      <c r="H48" s="104" t="s">
        <v>68</v>
      </c>
      <c r="I48" s="105" t="s">
        <v>67</v>
      </c>
    </row>
    <row r="49" spans="1:9" ht="20.2" customHeight="1" x14ac:dyDescent="0.35">
      <c r="A49" s="96" t="s">
        <v>113</v>
      </c>
      <c r="B49" s="97" t="s">
        <v>114</v>
      </c>
      <c r="C49" s="98" t="s">
        <v>68</v>
      </c>
      <c r="D49" s="99" t="s">
        <v>68</v>
      </c>
      <c r="E49" s="100" t="s">
        <v>67</v>
      </c>
      <c r="F49" s="98" t="s">
        <v>68</v>
      </c>
      <c r="G49" s="99" t="s">
        <v>67</v>
      </c>
      <c r="H49" s="99" t="s">
        <v>67</v>
      </c>
      <c r="I49" s="100" t="s">
        <v>68</v>
      </c>
    </row>
    <row r="50" spans="1:9" ht="20.2" customHeight="1" x14ac:dyDescent="0.35">
      <c r="A50" s="101" t="s">
        <v>113</v>
      </c>
      <c r="B50" s="102" t="s">
        <v>115</v>
      </c>
      <c r="C50" s="103" t="s">
        <v>67</v>
      </c>
      <c r="D50" s="104" t="s">
        <v>67</v>
      </c>
      <c r="E50" s="105" t="s">
        <v>68</v>
      </c>
      <c r="F50" s="103" t="s">
        <v>68</v>
      </c>
      <c r="G50" s="104" t="s">
        <v>67</v>
      </c>
      <c r="H50" s="104" t="s">
        <v>67</v>
      </c>
      <c r="I50" s="105" t="s">
        <v>67</v>
      </c>
    </row>
    <row r="51" spans="1:9" ht="20.2" customHeight="1" x14ac:dyDescent="0.35">
      <c r="A51" s="96" t="s">
        <v>113</v>
      </c>
      <c r="B51" s="97" t="s">
        <v>116</v>
      </c>
      <c r="C51" s="98" t="s">
        <v>68</v>
      </c>
      <c r="D51" s="99" t="s">
        <v>68</v>
      </c>
      <c r="E51" s="100" t="s">
        <v>68</v>
      </c>
      <c r="F51" s="98" t="s">
        <v>68</v>
      </c>
      <c r="G51" s="99" t="s">
        <v>68</v>
      </c>
      <c r="H51" s="99" t="s">
        <v>67</v>
      </c>
      <c r="I51" s="100" t="s">
        <v>68</v>
      </c>
    </row>
    <row r="52" spans="1:9" ht="20.2" customHeight="1" x14ac:dyDescent="0.35">
      <c r="A52" s="101" t="s">
        <v>117</v>
      </c>
      <c r="B52" s="102" t="s">
        <v>118</v>
      </c>
      <c r="C52" s="103" t="s">
        <v>68</v>
      </c>
      <c r="D52" s="104" t="s">
        <v>68</v>
      </c>
      <c r="E52" s="105" t="s">
        <v>68</v>
      </c>
      <c r="F52" s="103" t="s">
        <v>68</v>
      </c>
      <c r="G52" s="104" t="s">
        <v>67</v>
      </c>
      <c r="H52" s="104" t="s">
        <v>68</v>
      </c>
      <c r="I52" s="105" t="s">
        <v>68</v>
      </c>
    </row>
    <row r="53" spans="1:9" ht="20.2" customHeight="1" x14ac:dyDescent="0.35">
      <c r="A53" s="96" t="s">
        <v>119</v>
      </c>
      <c r="B53" s="97" t="s">
        <v>120</v>
      </c>
      <c r="C53" s="98" t="s">
        <v>68</v>
      </c>
      <c r="D53" s="99" t="s">
        <v>68</v>
      </c>
      <c r="E53" s="100" t="s">
        <v>68</v>
      </c>
      <c r="F53" s="98" t="s">
        <v>68</v>
      </c>
      <c r="G53" s="99" t="s">
        <v>67</v>
      </c>
      <c r="H53" s="99" t="s">
        <v>67</v>
      </c>
      <c r="I53" s="100" t="s">
        <v>68</v>
      </c>
    </row>
    <row r="54" spans="1:9" ht="20.2" customHeight="1" x14ac:dyDescent="0.35">
      <c r="A54" s="101" t="s">
        <v>121</v>
      </c>
      <c r="B54" s="102" t="s">
        <v>122</v>
      </c>
      <c r="C54" s="103" t="s">
        <v>68</v>
      </c>
      <c r="D54" s="104" t="s">
        <v>68</v>
      </c>
      <c r="E54" s="105" t="s">
        <v>68</v>
      </c>
      <c r="F54" s="103" t="s">
        <v>68</v>
      </c>
      <c r="G54" s="104" t="s">
        <v>68</v>
      </c>
      <c r="H54" s="104" t="s">
        <v>68</v>
      </c>
      <c r="I54" s="105" t="s">
        <v>68</v>
      </c>
    </row>
    <row r="55" spans="1:9" ht="20.2" customHeight="1" x14ac:dyDescent="0.35">
      <c r="A55" s="96" t="s">
        <v>121</v>
      </c>
      <c r="B55" s="97" t="s">
        <v>123</v>
      </c>
      <c r="C55" s="98" t="s">
        <v>68</v>
      </c>
      <c r="D55" s="99" t="s">
        <v>68</v>
      </c>
      <c r="E55" s="100" t="s">
        <v>68</v>
      </c>
      <c r="F55" s="98" t="s">
        <v>68</v>
      </c>
      <c r="G55" s="99" t="s">
        <v>68</v>
      </c>
      <c r="H55" s="99" t="s">
        <v>68</v>
      </c>
      <c r="I55" s="100" t="s">
        <v>67</v>
      </c>
    </row>
    <row r="56" spans="1:9" ht="20.2" customHeight="1" x14ac:dyDescent="0.35">
      <c r="A56" s="101" t="s">
        <v>121</v>
      </c>
      <c r="B56" s="102" t="s">
        <v>124</v>
      </c>
      <c r="C56" s="103" t="s">
        <v>68</v>
      </c>
      <c r="D56" s="104" t="s">
        <v>68</v>
      </c>
      <c r="E56" s="105" t="s">
        <v>67</v>
      </c>
      <c r="F56" s="103" t="s">
        <v>67</v>
      </c>
      <c r="G56" s="104" t="s">
        <v>67</v>
      </c>
      <c r="H56" s="104" t="s">
        <v>67</v>
      </c>
      <c r="I56" s="105" t="s">
        <v>67</v>
      </c>
    </row>
    <row r="57" spans="1:9" ht="20.2" customHeight="1" x14ac:dyDescent="0.35">
      <c r="A57" s="96" t="s">
        <v>121</v>
      </c>
      <c r="B57" s="97" t="s">
        <v>125</v>
      </c>
      <c r="C57" s="98" t="s">
        <v>68</v>
      </c>
      <c r="D57" s="99" t="s">
        <v>68</v>
      </c>
      <c r="E57" s="100" t="s">
        <v>68</v>
      </c>
      <c r="F57" s="98" t="s">
        <v>68</v>
      </c>
      <c r="G57" s="99" t="s">
        <v>67</v>
      </c>
      <c r="H57" s="99" t="s">
        <v>68</v>
      </c>
      <c r="I57" s="100" t="s">
        <v>68</v>
      </c>
    </row>
    <row r="58" spans="1:9" ht="20.2" customHeight="1" x14ac:dyDescent="0.35">
      <c r="A58" s="101" t="s">
        <v>121</v>
      </c>
      <c r="B58" s="102" t="s">
        <v>126</v>
      </c>
      <c r="C58" s="103" t="s">
        <v>68</v>
      </c>
      <c r="D58" s="104" t="s">
        <v>68</v>
      </c>
      <c r="E58" s="105" t="s">
        <v>67</v>
      </c>
      <c r="F58" s="103" t="s">
        <v>68</v>
      </c>
      <c r="G58" s="104" t="s">
        <v>68</v>
      </c>
      <c r="H58" s="104" t="s">
        <v>68</v>
      </c>
      <c r="I58" s="105" t="s">
        <v>67</v>
      </c>
    </row>
    <row r="59" spans="1:9" ht="20.2" customHeight="1" x14ac:dyDescent="0.35">
      <c r="A59" s="96" t="s">
        <v>121</v>
      </c>
      <c r="B59" s="97" t="s">
        <v>127</v>
      </c>
      <c r="C59" s="98" t="s">
        <v>67</v>
      </c>
      <c r="D59" s="99" t="s">
        <v>67</v>
      </c>
      <c r="E59" s="100" t="s">
        <v>67</v>
      </c>
      <c r="F59" s="98" t="s">
        <v>68</v>
      </c>
      <c r="G59" s="99" t="s">
        <v>68</v>
      </c>
      <c r="H59" s="99" t="s">
        <v>67</v>
      </c>
      <c r="I59" s="100" t="s">
        <v>67</v>
      </c>
    </row>
    <row r="60" spans="1:9" ht="20.2" customHeight="1" x14ac:dyDescent="0.35">
      <c r="A60" s="101" t="s">
        <v>121</v>
      </c>
      <c r="B60" s="102" t="s">
        <v>128</v>
      </c>
      <c r="C60" s="103" t="s">
        <v>68</v>
      </c>
      <c r="D60" s="104" t="s">
        <v>68</v>
      </c>
      <c r="E60" s="105" t="s">
        <v>68</v>
      </c>
      <c r="F60" s="103" t="s">
        <v>68</v>
      </c>
      <c r="G60" s="104" t="s">
        <v>68</v>
      </c>
      <c r="H60" s="104" t="s">
        <v>68</v>
      </c>
      <c r="I60" s="105" t="s">
        <v>68</v>
      </c>
    </row>
    <row r="61" spans="1:9" ht="20.2" customHeight="1" x14ac:dyDescent="0.35">
      <c r="A61" s="96" t="s">
        <v>121</v>
      </c>
      <c r="B61" s="97" t="s">
        <v>129</v>
      </c>
      <c r="C61" s="98" t="s">
        <v>68</v>
      </c>
      <c r="D61" s="99" t="s">
        <v>68</v>
      </c>
      <c r="E61" s="100" t="s">
        <v>68</v>
      </c>
      <c r="F61" s="98" t="s">
        <v>68</v>
      </c>
      <c r="G61" s="99" t="s">
        <v>68</v>
      </c>
      <c r="H61" s="99" t="s">
        <v>68</v>
      </c>
      <c r="I61" s="100" t="s">
        <v>67</v>
      </c>
    </row>
    <row r="62" spans="1:9" ht="20.2" customHeight="1" x14ac:dyDescent="0.35">
      <c r="A62" s="101" t="s">
        <v>121</v>
      </c>
      <c r="B62" s="102" t="s">
        <v>130</v>
      </c>
      <c r="C62" s="103" t="s">
        <v>68</v>
      </c>
      <c r="D62" s="104" t="s">
        <v>68</v>
      </c>
      <c r="E62" s="105" t="s">
        <v>68</v>
      </c>
      <c r="F62" s="103" t="s">
        <v>68</v>
      </c>
      <c r="G62" s="104" t="s">
        <v>68</v>
      </c>
      <c r="H62" s="104" t="s">
        <v>68</v>
      </c>
      <c r="I62" s="105" t="s">
        <v>68</v>
      </c>
    </row>
    <row r="63" spans="1:9" ht="20.2" customHeight="1" x14ac:dyDescent="0.35">
      <c r="A63" s="96" t="s">
        <v>121</v>
      </c>
      <c r="B63" s="97" t="s">
        <v>131</v>
      </c>
      <c r="C63" s="98" t="s">
        <v>68</v>
      </c>
      <c r="D63" s="99" t="s">
        <v>68</v>
      </c>
      <c r="E63" s="100" t="s">
        <v>68</v>
      </c>
      <c r="F63" s="98" t="s">
        <v>68</v>
      </c>
      <c r="G63" s="99" t="s">
        <v>68</v>
      </c>
      <c r="H63" s="99" t="s">
        <v>68</v>
      </c>
      <c r="I63" s="100" t="s">
        <v>68</v>
      </c>
    </row>
    <row r="64" spans="1:9" ht="20.2" customHeight="1" x14ac:dyDescent="0.35">
      <c r="A64" s="101" t="s">
        <v>121</v>
      </c>
      <c r="B64" s="102" t="s">
        <v>132</v>
      </c>
      <c r="C64" s="103" t="s">
        <v>68</v>
      </c>
      <c r="D64" s="104" t="s">
        <v>68</v>
      </c>
      <c r="E64" s="105" t="s">
        <v>67</v>
      </c>
      <c r="F64" s="103" t="s">
        <v>68</v>
      </c>
      <c r="G64" s="104" t="s">
        <v>68</v>
      </c>
      <c r="H64" s="104" t="s">
        <v>68</v>
      </c>
      <c r="I64" s="105" t="s">
        <v>68</v>
      </c>
    </row>
    <row r="65" spans="1:9" ht="20.2" customHeight="1" x14ac:dyDescent="0.35">
      <c r="A65" s="96" t="s">
        <v>121</v>
      </c>
      <c r="B65" s="97" t="s">
        <v>133</v>
      </c>
      <c r="C65" s="98" t="s">
        <v>68</v>
      </c>
      <c r="D65" s="99" t="s">
        <v>68</v>
      </c>
      <c r="E65" s="100" t="s">
        <v>67</v>
      </c>
      <c r="F65" s="98" t="s">
        <v>68</v>
      </c>
      <c r="G65" s="99" t="s">
        <v>68</v>
      </c>
      <c r="H65" s="99" t="s">
        <v>68</v>
      </c>
      <c r="I65" s="100" t="s">
        <v>68</v>
      </c>
    </row>
    <row r="66" spans="1:9" ht="20.2" customHeight="1" x14ac:dyDescent="0.35">
      <c r="A66" s="101" t="s">
        <v>121</v>
      </c>
      <c r="B66" s="102" t="s">
        <v>134</v>
      </c>
      <c r="C66" s="103" t="s">
        <v>68</v>
      </c>
      <c r="D66" s="104" t="s">
        <v>68</v>
      </c>
      <c r="E66" s="105" t="s">
        <v>68</v>
      </c>
      <c r="F66" s="103" t="s">
        <v>68</v>
      </c>
      <c r="G66" s="104" t="s">
        <v>68</v>
      </c>
      <c r="H66" s="104" t="s">
        <v>68</v>
      </c>
      <c r="I66" s="105" t="s">
        <v>67</v>
      </c>
    </row>
    <row r="67" spans="1:9" ht="20.2" customHeight="1" x14ac:dyDescent="0.35">
      <c r="A67" s="96" t="s">
        <v>121</v>
      </c>
      <c r="B67" s="97" t="s">
        <v>135</v>
      </c>
      <c r="C67" s="98" t="s">
        <v>68</v>
      </c>
      <c r="D67" s="99" t="s">
        <v>68</v>
      </c>
      <c r="E67" s="100" t="s">
        <v>68</v>
      </c>
      <c r="F67" s="98" t="s">
        <v>68</v>
      </c>
      <c r="G67" s="99" t="s">
        <v>68</v>
      </c>
      <c r="H67" s="99" t="s">
        <v>68</v>
      </c>
      <c r="I67" s="100" t="s">
        <v>67</v>
      </c>
    </row>
    <row r="68" spans="1:9" ht="20.2" customHeight="1" x14ac:dyDescent="0.35">
      <c r="A68" s="101" t="s">
        <v>121</v>
      </c>
      <c r="B68" s="102" t="s">
        <v>136</v>
      </c>
      <c r="C68" s="103" t="s">
        <v>68</v>
      </c>
      <c r="D68" s="104" t="s">
        <v>68</v>
      </c>
      <c r="E68" s="105" t="s">
        <v>68</v>
      </c>
      <c r="F68" s="103" t="s">
        <v>68</v>
      </c>
      <c r="G68" s="104" t="s">
        <v>68</v>
      </c>
      <c r="H68" s="104" t="s">
        <v>68</v>
      </c>
      <c r="I68" s="105" t="s">
        <v>68</v>
      </c>
    </row>
    <row r="69" spans="1:9" ht="20.2" customHeight="1" x14ac:dyDescent="0.35">
      <c r="A69" s="96" t="s">
        <v>121</v>
      </c>
      <c r="B69" s="97" t="s">
        <v>137</v>
      </c>
      <c r="C69" s="98" t="s">
        <v>68</v>
      </c>
      <c r="D69" s="99" t="s">
        <v>68</v>
      </c>
      <c r="E69" s="100" t="s">
        <v>68</v>
      </c>
      <c r="F69" s="98" t="s">
        <v>68</v>
      </c>
      <c r="G69" s="99" t="s">
        <v>68</v>
      </c>
      <c r="H69" s="99" t="s">
        <v>68</v>
      </c>
      <c r="I69" s="100" t="s">
        <v>68</v>
      </c>
    </row>
    <row r="70" spans="1:9" ht="20.2" customHeight="1" x14ac:dyDescent="0.35">
      <c r="A70" s="101" t="s">
        <v>121</v>
      </c>
      <c r="B70" s="102" t="s">
        <v>138</v>
      </c>
      <c r="C70" s="103" t="s">
        <v>68</v>
      </c>
      <c r="D70" s="104" t="s">
        <v>68</v>
      </c>
      <c r="E70" s="105" t="s">
        <v>68</v>
      </c>
      <c r="F70" s="103" t="s">
        <v>68</v>
      </c>
      <c r="G70" s="104" t="s">
        <v>68</v>
      </c>
      <c r="H70" s="104" t="s">
        <v>68</v>
      </c>
      <c r="I70" s="105" t="s">
        <v>68</v>
      </c>
    </row>
    <row r="71" spans="1:9" ht="20.2" customHeight="1" x14ac:dyDescent="0.35">
      <c r="A71" s="96" t="s">
        <v>121</v>
      </c>
      <c r="B71" s="97" t="s">
        <v>139</v>
      </c>
      <c r="C71" s="98" t="s">
        <v>68</v>
      </c>
      <c r="D71" s="99" t="s">
        <v>68</v>
      </c>
      <c r="E71" s="100" t="s">
        <v>67</v>
      </c>
      <c r="F71" s="98" t="s">
        <v>68</v>
      </c>
      <c r="G71" s="99" t="s">
        <v>68</v>
      </c>
      <c r="H71" s="99" t="s">
        <v>68</v>
      </c>
      <c r="I71" s="100" t="s">
        <v>68</v>
      </c>
    </row>
    <row r="72" spans="1:9" ht="20.2" customHeight="1" x14ac:dyDescent="0.35">
      <c r="A72" s="101" t="s">
        <v>140</v>
      </c>
      <c r="B72" s="102" t="s">
        <v>141</v>
      </c>
      <c r="C72" s="103" t="s">
        <v>68</v>
      </c>
      <c r="D72" s="104" t="s">
        <v>68</v>
      </c>
      <c r="E72" s="105" t="s">
        <v>67</v>
      </c>
      <c r="F72" s="103" t="s">
        <v>67</v>
      </c>
      <c r="G72" s="104" t="s">
        <v>68</v>
      </c>
      <c r="H72" s="104" t="s">
        <v>68</v>
      </c>
      <c r="I72" s="105" t="s">
        <v>67</v>
      </c>
    </row>
    <row r="73" spans="1:9" ht="20.2" customHeight="1" x14ac:dyDescent="0.35">
      <c r="A73" s="96" t="s">
        <v>140</v>
      </c>
      <c r="B73" s="97" t="s">
        <v>142</v>
      </c>
      <c r="C73" s="98" t="s">
        <v>67</v>
      </c>
      <c r="D73" s="99" t="s">
        <v>67</v>
      </c>
      <c r="E73" s="100" t="s">
        <v>67</v>
      </c>
      <c r="F73" s="98" t="s">
        <v>68</v>
      </c>
      <c r="G73" s="99" t="s">
        <v>68</v>
      </c>
      <c r="H73" s="99" t="s">
        <v>68</v>
      </c>
      <c r="I73" s="100" t="s">
        <v>67</v>
      </c>
    </row>
    <row r="74" spans="1:9" ht="20.2" customHeight="1" x14ac:dyDescent="0.35">
      <c r="A74" s="101" t="s">
        <v>140</v>
      </c>
      <c r="B74" s="102" t="s">
        <v>143</v>
      </c>
      <c r="C74" s="103" t="s">
        <v>68</v>
      </c>
      <c r="D74" s="104" t="s">
        <v>68</v>
      </c>
      <c r="E74" s="105" t="s">
        <v>67</v>
      </c>
      <c r="F74" s="103" t="s">
        <v>68</v>
      </c>
      <c r="G74" s="104" t="s">
        <v>68</v>
      </c>
      <c r="H74" s="104" t="s">
        <v>67</v>
      </c>
      <c r="I74" s="105" t="s">
        <v>67</v>
      </c>
    </row>
    <row r="75" spans="1:9" ht="20.2" customHeight="1" x14ac:dyDescent="0.35">
      <c r="A75" s="96" t="s">
        <v>140</v>
      </c>
      <c r="B75" s="97" t="s">
        <v>144</v>
      </c>
      <c r="C75" s="98" t="s">
        <v>68</v>
      </c>
      <c r="D75" s="99" t="s">
        <v>68</v>
      </c>
      <c r="E75" s="100" t="s">
        <v>68</v>
      </c>
      <c r="F75" s="98" t="s">
        <v>68</v>
      </c>
      <c r="G75" s="99" t="s">
        <v>67</v>
      </c>
      <c r="H75" s="99" t="s">
        <v>67</v>
      </c>
      <c r="I75" s="100" t="s">
        <v>68</v>
      </c>
    </row>
    <row r="76" spans="1:9" ht="20.2" customHeight="1" x14ac:dyDescent="0.35">
      <c r="A76" s="101" t="s">
        <v>140</v>
      </c>
      <c r="B76" s="102" t="s">
        <v>145</v>
      </c>
      <c r="C76" s="103" t="s">
        <v>68</v>
      </c>
      <c r="D76" s="104" t="s">
        <v>68</v>
      </c>
      <c r="E76" s="105" t="s">
        <v>67</v>
      </c>
      <c r="F76" s="103" t="s">
        <v>68</v>
      </c>
      <c r="G76" s="104" t="s">
        <v>68</v>
      </c>
      <c r="H76" s="104" t="s">
        <v>68</v>
      </c>
      <c r="I76" s="105" t="s">
        <v>68</v>
      </c>
    </row>
    <row r="77" spans="1:9" ht="20.2" customHeight="1" x14ac:dyDescent="0.35">
      <c r="A77" s="96" t="s">
        <v>140</v>
      </c>
      <c r="B77" s="97" t="s">
        <v>146</v>
      </c>
      <c r="C77" s="98" t="s">
        <v>68</v>
      </c>
      <c r="D77" s="99" t="s">
        <v>68</v>
      </c>
      <c r="E77" s="100" t="s">
        <v>68</v>
      </c>
      <c r="F77" s="98" t="s">
        <v>68</v>
      </c>
      <c r="G77" s="99" t="s">
        <v>68</v>
      </c>
      <c r="H77" s="99" t="s">
        <v>68</v>
      </c>
      <c r="I77" s="100" t="s">
        <v>68</v>
      </c>
    </row>
    <row r="78" spans="1:9" ht="20.2" customHeight="1" x14ac:dyDescent="0.35">
      <c r="A78" s="101" t="s">
        <v>140</v>
      </c>
      <c r="B78" s="102" t="s">
        <v>147</v>
      </c>
      <c r="C78" s="103" t="s">
        <v>68</v>
      </c>
      <c r="D78" s="104" t="s">
        <v>68</v>
      </c>
      <c r="E78" s="105" t="s">
        <v>67</v>
      </c>
      <c r="F78" s="103" t="s">
        <v>68</v>
      </c>
      <c r="G78" s="104" t="s">
        <v>68</v>
      </c>
      <c r="H78" s="104" t="s">
        <v>68</v>
      </c>
      <c r="I78" s="105" t="s">
        <v>68</v>
      </c>
    </row>
    <row r="79" spans="1:9" ht="20.2" customHeight="1" x14ac:dyDescent="0.35">
      <c r="A79" s="96" t="s">
        <v>140</v>
      </c>
      <c r="B79" s="97" t="s">
        <v>148</v>
      </c>
      <c r="C79" s="98" t="s">
        <v>68</v>
      </c>
      <c r="D79" s="99" t="s">
        <v>68</v>
      </c>
      <c r="E79" s="100" t="s">
        <v>67</v>
      </c>
      <c r="F79" s="98" t="s">
        <v>68</v>
      </c>
      <c r="G79" s="99" t="s">
        <v>67</v>
      </c>
      <c r="H79" s="99" t="s">
        <v>67</v>
      </c>
      <c r="I79" s="100" t="s">
        <v>68</v>
      </c>
    </row>
    <row r="80" spans="1:9" ht="20.2" customHeight="1" x14ac:dyDescent="0.35">
      <c r="A80" s="101" t="s">
        <v>140</v>
      </c>
      <c r="B80" s="102" t="s">
        <v>149</v>
      </c>
      <c r="C80" s="103" t="s">
        <v>68</v>
      </c>
      <c r="D80" s="104" t="s">
        <v>68</v>
      </c>
      <c r="E80" s="105" t="s">
        <v>67</v>
      </c>
      <c r="F80" s="103" t="s">
        <v>67</v>
      </c>
      <c r="G80" s="104" t="s">
        <v>67</v>
      </c>
      <c r="H80" s="104" t="s">
        <v>67</v>
      </c>
      <c r="I80" s="105" t="s">
        <v>68</v>
      </c>
    </row>
    <row r="81" spans="1:9" ht="20.2" customHeight="1" x14ac:dyDescent="0.35">
      <c r="A81" s="96" t="s">
        <v>140</v>
      </c>
      <c r="B81" s="97" t="s">
        <v>150</v>
      </c>
      <c r="C81" s="98" t="s">
        <v>68</v>
      </c>
      <c r="D81" s="99" t="s">
        <v>68</v>
      </c>
      <c r="E81" s="100" t="s">
        <v>67</v>
      </c>
      <c r="F81" s="98" t="s">
        <v>68</v>
      </c>
      <c r="G81" s="99" t="s">
        <v>68</v>
      </c>
      <c r="H81" s="99" t="s">
        <v>68</v>
      </c>
      <c r="I81" s="100" t="s">
        <v>68</v>
      </c>
    </row>
    <row r="82" spans="1:9" ht="20.2" customHeight="1" x14ac:dyDescent="0.35">
      <c r="A82" s="101" t="s">
        <v>140</v>
      </c>
      <c r="B82" s="102" t="s">
        <v>151</v>
      </c>
      <c r="C82" s="103" t="s">
        <v>68</v>
      </c>
      <c r="D82" s="104" t="s">
        <v>68</v>
      </c>
      <c r="E82" s="105" t="s">
        <v>68</v>
      </c>
      <c r="F82" s="103" t="s">
        <v>68</v>
      </c>
      <c r="G82" s="104" t="s">
        <v>68</v>
      </c>
      <c r="H82" s="104" t="s">
        <v>68</v>
      </c>
      <c r="I82" s="105" t="s">
        <v>67</v>
      </c>
    </row>
    <row r="83" spans="1:9" ht="20.2" customHeight="1" x14ac:dyDescent="0.35">
      <c r="A83" s="96" t="s">
        <v>140</v>
      </c>
      <c r="B83" s="97" t="s">
        <v>152</v>
      </c>
      <c r="C83" s="98" t="s">
        <v>67</v>
      </c>
      <c r="D83" s="99" t="s">
        <v>67</v>
      </c>
      <c r="E83" s="100" t="s">
        <v>67</v>
      </c>
      <c r="F83" s="98" t="s">
        <v>68</v>
      </c>
      <c r="G83" s="99" t="s">
        <v>68</v>
      </c>
      <c r="H83" s="99" t="s">
        <v>68</v>
      </c>
      <c r="I83" s="100" t="s">
        <v>68</v>
      </c>
    </row>
    <row r="84" spans="1:9" ht="20.2" customHeight="1" x14ac:dyDescent="0.35">
      <c r="A84" s="101" t="s">
        <v>140</v>
      </c>
      <c r="B84" s="102" t="s">
        <v>153</v>
      </c>
      <c r="C84" s="103" t="s">
        <v>68</v>
      </c>
      <c r="D84" s="104" t="s">
        <v>68</v>
      </c>
      <c r="E84" s="105" t="s">
        <v>68</v>
      </c>
      <c r="F84" s="103" t="s">
        <v>68</v>
      </c>
      <c r="G84" s="104" t="s">
        <v>68</v>
      </c>
      <c r="H84" s="104" t="s">
        <v>68</v>
      </c>
      <c r="I84" s="105" t="s">
        <v>68</v>
      </c>
    </row>
    <row r="85" spans="1:9" ht="20.2" customHeight="1" x14ac:dyDescent="0.35">
      <c r="A85" s="96" t="s">
        <v>140</v>
      </c>
      <c r="B85" s="97" t="s">
        <v>154</v>
      </c>
      <c r="C85" s="98" t="s">
        <v>68</v>
      </c>
      <c r="D85" s="99" t="s">
        <v>68</v>
      </c>
      <c r="E85" s="100" t="s">
        <v>68</v>
      </c>
      <c r="F85" s="98" t="s">
        <v>68</v>
      </c>
      <c r="G85" s="99" t="s">
        <v>68</v>
      </c>
      <c r="H85" s="99" t="s">
        <v>68</v>
      </c>
      <c r="I85" s="100" t="s">
        <v>67</v>
      </c>
    </row>
    <row r="86" spans="1:9" ht="20.2" customHeight="1" x14ac:dyDescent="0.35">
      <c r="A86" s="101" t="s">
        <v>140</v>
      </c>
      <c r="B86" s="102" t="s">
        <v>155</v>
      </c>
      <c r="C86" s="103" t="s">
        <v>67</v>
      </c>
      <c r="D86" s="104" t="s">
        <v>67</v>
      </c>
      <c r="E86" s="105" t="s">
        <v>67</v>
      </c>
      <c r="F86" s="103" t="s">
        <v>68</v>
      </c>
      <c r="G86" s="104" t="s">
        <v>68</v>
      </c>
      <c r="H86" s="104" t="s">
        <v>68</v>
      </c>
      <c r="I86" s="105" t="s">
        <v>68</v>
      </c>
    </row>
    <row r="87" spans="1:9" ht="20.2" customHeight="1" x14ac:dyDescent="0.35">
      <c r="A87" s="96" t="s">
        <v>156</v>
      </c>
      <c r="B87" s="97" t="s">
        <v>157</v>
      </c>
      <c r="C87" s="98" t="s">
        <v>68</v>
      </c>
      <c r="D87" s="99" t="s">
        <v>68</v>
      </c>
      <c r="E87" s="100" t="s">
        <v>67</v>
      </c>
      <c r="F87" s="98" t="s">
        <v>68</v>
      </c>
      <c r="G87" s="99" t="s">
        <v>67</v>
      </c>
      <c r="H87" s="99" t="s">
        <v>68</v>
      </c>
      <c r="I87" s="100" t="s">
        <v>67</v>
      </c>
    </row>
    <row r="88" spans="1:9" ht="20.2" customHeight="1" x14ac:dyDescent="0.35">
      <c r="A88" s="101" t="s">
        <v>156</v>
      </c>
      <c r="B88" s="102" t="s">
        <v>158</v>
      </c>
      <c r="C88" s="103" t="s">
        <v>67</v>
      </c>
      <c r="D88" s="104" t="s">
        <v>67</v>
      </c>
      <c r="E88" s="105" t="s">
        <v>68</v>
      </c>
      <c r="F88" s="103" t="s">
        <v>68</v>
      </c>
      <c r="G88" s="104" t="s">
        <v>67</v>
      </c>
      <c r="H88" s="104" t="s">
        <v>68</v>
      </c>
      <c r="I88" s="105" t="s">
        <v>67</v>
      </c>
    </row>
    <row r="89" spans="1:9" ht="20.2" customHeight="1" x14ac:dyDescent="0.35">
      <c r="A89" s="96" t="s">
        <v>159</v>
      </c>
      <c r="B89" s="97" t="s">
        <v>160</v>
      </c>
      <c r="C89" s="98" t="s">
        <v>68</v>
      </c>
      <c r="D89" s="99" t="s">
        <v>68</v>
      </c>
      <c r="E89" s="100" t="s">
        <v>67</v>
      </c>
      <c r="F89" s="98" t="s">
        <v>68</v>
      </c>
      <c r="G89" s="99" t="s">
        <v>68</v>
      </c>
      <c r="H89" s="99" t="s">
        <v>68</v>
      </c>
      <c r="I89" s="100" t="s">
        <v>67</v>
      </c>
    </row>
    <row r="90" spans="1:9" ht="20.2" customHeight="1" x14ac:dyDescent="0.35">
      <c r="A90" s="101" t="s">
        <v>159</v>
      </c>
      <c r="B90" s="102" t="s">
        <v>161</v>
      </c>
      <c r="C90" s="103" t="s">
        <v>67</v>
      </c>
      <c r="D90" s="104" t="s">
        <v>67</v>
      </c>
      <c r="E90" s="105" t="s">
        <v>68</v>
      </c>
      <c r="F90" s="103" t="s">
        <v>67</v>
      </c>
      <c r="G90" s="104" t="s">
        <v>67</v>
      </c>
      <c r="H90" s="104" t="s">
        <v>67</v>
      </c>
      <c r="I90" s="105" t="s">
        <v>67</v>
      </c>
    </row>
    <row r="91" spans="1:9" ht="20.2" customHeight="1" x14ac:dyDescent="0.35">
      <c r="A91" s="96" t="s">
        <v>159</v>
      </c>
      <c r="B91" s="97" t="s">
        <v>162</v>
      </c>
      <c r="C91" s="98" t="s">
        <v>68</v>
      </c>
      <c r="D91" s="99" t="s">
        <v>68</v>
      </c>
      <c r="E91" s="100" t="s">
        <v>68</v>
      </c>
      <c r="F91" s="98" t="s">
        <v>68</v>
      </c>
      <c r="G91" s="99" t="s">
        <v>68</v>
      </c>
      <c r="H91" s="99" t="s">
        <v>68</v>
      </c>
      <c r="I91" s="100" t="s">
        <v>68</v>
      </c>
    </row>
    <row r="92" spans="1:9" ht="20.2" customHeight="1" x14ac:dyDescent="0.35">
      <c r="A92" s="101" t="s">
        <v>159</v>
      </c>
      <c r="B92" s="102" t="s">
        <v>834</v>
      </c>
      <c r="C92" s="103" t="s">
        <v>68</v>
      </c>
      <c r="D92" s="104" t="s">
        <v>68</v>
      </c>
      <c r="E92" s="105" t="s">
        <v>68</v>
      </c>
      <c r="F92" s="103" t="s">
        <v>68</v>
      </c>
      <c r="G92" s="104" t="s">
        <v>67</v>
      </c>
      <c r="H92" s="104" t="s">
        <v>68</v>
      </c>
      <c r="I92" s="105" t="s">
        <v>67</v>
      </c>
    </row>
    <row r="93" spans="1:9" ht="20.2" customHeight="1" x14ac:dyDescent="0.35">
      <c r="A93" s="96" t="s">
        <v>163</v>
      </c>
      <c r="B93" s="97" t="s">
        <v>164</v>
      </c>
      <c r="C93" s="98" t="s">
        <v>67</v>
      </c>
      <c r="D93" s="99" t="s">
        <v>67</v>
      </c>
      <c r="E93" s="100" t="s">
        <v>67</v>
      </c>
      <c r="F93" s="98" t="s">
        <v>68</v>
      </c>
      <c r="G93" s="99" t="s">
        <v>68</v>
      </c>
      <c r="H93" s="99" t="s">
        <v>68</v>
      </c>
      <c r="I93" s="100" t="s">
        <v>67</v>
      </c>
    </row>
    <row r="94" spans="1:9" ht="20.2" customHeight="1" x14ac:dyDescent="0.35">
      <c r="A94" s="101" t="s">
        <v>163</v>
      </c>
      <c r="B94" s="102" t="s">
        <v>165</v>
      </c>
      <c r="C94" s="103" t="s">
        <v>68</v>
      </c>
      <c r="D94" s="104" t="s">
        <v>68</v>
      </c>
      <c r="E94" s="105" t="s">
        <v>67</v>
      </c>
      <c r="F94" s="103" t="s">
        <v>68</v>
      </c>
      <c r="G94" s="104" t="s">
        <v>68</v>
      </c>
      <c r="H94" s="104" t="s">
        <v>68</v>
      </c>
      <c r="I94" s="105" t="s">
        <v>68</v>
      </c>
    </row>
    <row r="95" spans="1:9" ht="20.2" customHeight="1" x14ac:dyDescent="0.35">
      <c r="A95" s="96" t="s">
        <v>163</v>
      </c>
      <c r="B95" s="97" t="s">
        <v>166</v>
      </c>
      <c r="C95" s="98" t="s">
        <v>68</v>
      </c>
      <c r="D95" s="99" t="s">
        <v>68</v>
      </c>
      <c r="E95" s="100" t="s">
        <v>67</v>
      </c>
      <c r="F95" s="98" t="s">
        <v>68</v>
      </c>
      <c r="G95" s="99" t="s">
        <v>68</v>
      </c>
      <c r="H95" s="99" t="s">
        <v>68</v>
      </c>
      <c r="I95" s="100" t="s">
        <v>68</v>
      </c>
    </row>
    <row r="96" spans="1:9" ht="20.2" customHeight="1" x14ac:dyDescent="0.35">
      <c r="A96" s="101" t="s">
        <v>163</v>
      </c>
      <c r="B96" s="102" t="s">
        <v>167</v>
      </c>
      <c r="C96" s="103" t="s">
        <v>68</v>
      </c>
      <c r="D96" s="104" t="s">
        <v>68</v>
      </c>
      <c r="E96" s="105" t="s">
        <v>68</v>
      </c>
      <c r="F96" s="103" t="s">
        <v>68</v>
      </c>
      <c r="G96" s="104" t="s">
        <v>68</v>
      </c>
      <c r="H96" s="104" t="s">
        <v>68</v>
      </c>
      <c r="I96" s="105" t="s">
        <v>68</v>
      </c>
    </row>
    <row r="97" spans="1:9" ht="20.2" customHeight="1" x14ac:dyDescent="0.35">
      <c r="A97" s="96" t="s">
        <v>163</v>
      </c>
      <c r="B97" s="97" t="s">
        <v>168</v>
      </c>
      <c r="C97" s="98" t="s">
        <v>68</v>
      </c>
      <c r="D97" s="99" t="s">
        <v>68</v>
      </c>
      <c r="E97" s="100" t="s">
        <v>67</v>
      </c>
      <c r="F97" s="98" t="s">
        <v>68</v>
      </c>
      <c r="G97" s="99" t="s">
        <v>68</v>
      </c>
      <c r="H97" s="99" t="s">
        <v>68</v>
      </c>
      <c r="I97" s="100" t="s">
        <v>68</v>
      </c>
    </row>
    <row r="98" spans="1:9" ht="20.2" customHeight="1" x14ac:dyDescent="0.35">
      <c r="A98" s="101" t="s">
        <v>163</v>
      </c>
      <c r="B98" s="102" t="s">
        <v>169</v>
      </c>
      <c r="C98" s="103" t="s">
        <v>67</v>
      </c>
      <c r="D98" s="104" t="s">
        <v>67</v>
      </c>
      <c r="E98" s="105" t="s">
        <v>68</v>
      </c>
      <c r="F98" s="103" t="s">
        <v>68</v>
      </c>
      <c r="G98" s="104" t="s">
        <v>68</v>
      </c>
      <c r="H98" s="104" t="s">
        <v>68</v>
      </c>
      <c r="I98" s="105" t="s">
        <v>67</v>
      </c>
    </row>
    <row r="99" spans="1:9" ht="20.2" customHeight="1" x14ac:dyDescent="0.35">
      <c r="A99" s="96" t="s">
        <v>163</v>
      </c>
      <c r="B99" s="97" t="s">
        <v>170</v>
      </c>
      <c r="C99" s="98" t="s">
        <v>68</v>
      </c>
      <c r="D99" s="99" t="s">
        <v>68</v>
      </c>
      <c r="E99" s="100" t="s">
        <v>68</v>
      </c>
      <c r="F99" s="98" t="s">
        <v>68</v>
      </c>
      <c r="G99" s="99" t="s">
        <v>68</v>
      </c>
      <c r="H99" s="99" t="s">
        <v>68</v>
      </c>
      <c r="I99" s="100" t="s">
        <v>67</v>
      </c>
    </row>
    <row r="100" spans="1:9" ht="20.2" customHeight="1" x14ac:dyDescent="0.35">
      <c r="A100" s="101" t="s">
        <v>163</v>
      </c>
      <c r="B100" s="102" t="s">
        <v>171</v>
      </c>
      <c r="C100" s="103" t="s">
        <v>68</v>
      </c>
      <c r="D100" s="104" t="s">
        <v>68</v>
      </c>
      <c r="E100" s="105" t="s">
        <v>67</v>
      </c>
      <c r="F100" s="103" t="s">
        <v>68</v>
      </c>
      <c r="G100" s="104" t="s">
        <v>68</v>
      </c>
      <c r="H100" s="104" t="s">
        <v>68</v>
      </c>
      <c r="I100" s="105" t="s">
        <v>68</v>
      </c>
    </row>
    <row r="101" spans="1:9" ht="20.2" customHeight="1" x14ac:dyDescent="0.35">
      <c r="A101" s="96" t="s">
        <v>163</v>
      </c>
      <c r="B101" s="97" t="s">
        <v>172</v>
      </c>
      <c r="C101" s="98" t="s">
        <v>68</v>
      </c>
      <c r="D101" s="99" t="s">
        <v>68</v>
      </c>
      <c r="E101" s="100" t="s">
        <v>68</v>
      </c>
      <c r="F101" s="98" t="s">
        <v>68</v>
      </c>
      <c r="G101" s="99" t="s">
        <v>67</v>
      </c>
      <c r="H101" s="99" t="s">
        <v>67</v>
      </c>
      <c r="I101" s="100" t="s">
        <v>68</v>
      </c>
    </row>
    <row r="102" spans="1:9" ht="20.2" customHeight="1" x14ac:dyDescent="0.35">
      <c r="A102" s="101" t="s">
        <v>163</v>
      </c>
      <c r="B102" s="102" t="s">
        <v>173</v>
      </c>
      <c r="C102" s="103" t="s">
        <v>67</v>
      </c>
      <c r="D102" s="104" t="s">
        <v>68</v>
      </c>
      <c r="E102" s="105" t="s">
        <v>68</v>
      </c>
      <c r="F102" s="103" t="s">
        <v>68</v>
      </c>
      <c r="G102" s="104" t="s">
        <v>68</v>
      </c>
      <c r="H102" s="104" t="s">
        <v>68</v>
      </c>
      <c r="I102" s="105" t="s">
        <v>68</v>
      </c>
    </row>
    <row r="103" spans="1:9" ht="20.2" customHeight="1" x14ac:dyDescent="0.35">
      <c r="A103" s="96" t="s">
        <v>163</v>
      </c>
      <c r="B103" s="97" t="s">
        <v>174</v>
      </c>
      <c r="C103" s="98" t="s">
        <v>68</v>
      </c>
      <c r="D103" s="99" t="s">
        <v>68</v>
      </c>
      <c r="E103" s="100" t="s">
        <v>67</v>
      </c>
      <c r="F103" s="98" t="s">
        <v>68</v>
      </c>
      <c r="G103" s="99" t="s">
        <v>68</v>
      </c>
      <c r="H103" s="99" t="s">
        <v>68</v>
      </c>
      <c r="I103" s="100" t="s">
        <v>68</v>
      </c>
    </row>
    <row r="104" spans="1:9" ht="20.2" customHeight="1" x14ac:dyDescent="0.35">
      <c r="A104" s="101" t="s">
        <v>163</v>
      </c>
      <c r="B104" s="102" t="s">
        <v>175</v>
      </c>
      <c r="C104" s="103" t="s">
        <v>68</v>
      </c>
      <c r="D104" s="104" t="s">
        <v>68</v>
      </c>
      <c r="E104" s="105" t="s">
        <v>68</v>
      </c>
      <c r="F104" s="103" t="s">
        <v>68</v>
      </c>
      <c r="G104" s="104" t="s">
        <v>68</v>
      </c>
      <c r="H104" s="104" t="s">
        <v>68</v>
      </c>
      <c r="I104" s="105" t="s">
        <v>68</v>
      </c>
    </row>
    <row r="105" spans="1:9" ht="20.2" customHeight="1" x14ac:dyDescent="0.35">
      <c r="A105" s="96" t="s">
        <v>163</v>
      </c>
      <c r="B105" s="97" t="s">
        <v>176</v>
      </c>
      <c r="C105" s="98" t="s">
        <v>67</v>
      </c>
      <c r="D105" s="99" t="s">
        <v>67</v>
      </c>
      <c r="E105" s="100" t="s">
        <v>68</v>
      </c>
      <c r="F105" s="98" t="s">
        <v>68</v>
      </c>
      <c r="G105" s="99" t="s">
        <v>68</v>
      </c>
      <c r="H105" s="99" t="s">
        <v>68</v>
      </c>
      <c r="I105" s="100" t="s">
        <v>68</v>
      </c>
    </row>
    <row r="106" spans="1:9" ht="20.2" customHeight="1" x14ac:dyDescent="0.35">
      <c r="A106" s="101" t="s">
        <v>177</v>
      </c>
      <c r="B106" s="102" t="s">
        <v>178</v>
      </c>
      <c r="C106" s="103" t="s">
        <v>68</v>
      </c>
      <c r="D106" s="104" t="s">
        <v>68</v>
      </c>
      <c r="E106" s="105" t="s">
        <v>68</v>
      </c>
      <c r="F106" s="103" t="s">
        <v>68</v>
      </c>
      <c r="G106" s="104" t="s">
        <v>68</v>
      </c>
      <c r="H106" s="104" t="s">
        <v>68</v>
      </c>
      <c r="I106" s="105" t="s">
        <v>67</v>
      </c>
    </row>
    <row r="107" spans="1:9" ht="20.2" customHeight="1" x14ac:dyDescent="0.35">
      <c r="A107" s="96" t="s">
        <v>177</v>
      </c>
      <c r="B107" s="97" t="s">
        <v>179</v>
      </c>
      <c r="C107" s="98" t="s">
        <v>68</v>
      </c>
      <c r="D107" s="99" t="s">
        <v>68</v>
      </c>
      <c r="E107" s="100" t="s">
        <v>68</v>
      </c>
      <c r="F107" s="98" t="s">
        <v>68</v>
      </c>
      <c r="G107" s="99" t="s">
        <v>67</v>
      </c>
      <c r="H107" s="99" t="s">
        <v>68</v>
      </c>
      <c r="I107" s="100" t="s">
        <v>68</v>
      </c>
    </row>
    <row r="108" spans="1:9" ht="20.2" customHeight="1" x14ac:dyDescent="0.35">
      <c r="A108" s="101" t="s">
        <v>177</v>
      </c>
      <c r="B108" s="102" t="s">
        <v>180</v>
      </c>
      <c r="C108" s="103" t="s">
        <v>68</v>
      </c>
      <c r="D108" s="104" t="s">
        <v>68</v>
      </c>
      <c r="E108" s="105" t="s">
        <v>68</v>
      </c>
      <c r="F108" s="103" t="s">
        <v>68</v>
      </c>
      <c r="G108" s="104" t="s">
        <v>67</v>
      </c>
      <c r="H108" s="104" t="s">
        <v>68</v>
      </c>
      <c r="I108" s="105" t="s">
        <v>67</v>
      </c>
    </row>
    <row r="109" spans="1:9" ht="20.2" customHeight="1" x14ac:dyDescent="0.35">
      <c r="A109" s="96" t="s">
        <v>177</v>
      </c>
      <c r="B109" s="97" t="s">
        <v>181</v>
      </c>
      <c r="C109" s="98" t="s">
        <v>68</v>
      </c>
      <c r="D109" s="99" t="s">
        <v>68</v>
      </c>
      <c r="E109" s="100" t="s">
        <v>68</v>
      </c>
      <c r="F109" s="98" t="s">
        <v>68</v>
      </c>
      <c r="G109" s="99" t="s">
        <v>68</v>
      </c>
      <c r="H109" s="99" t="s">
        <v>68</v>
      </c>
      <c r="I109" s="100" t="s">
        <v>68</v>
      </c>
    </row>
    <row r="110" spans="1:9" ht="20.2" customHeight="1" x14ac:dyDescent="0.35">
      <c r="A110" s="101" t="s">
        <v>177</v>
      </c>
      <c r="B110" s="102" t="s">
        <v>182</v>
      </c>
      <c r="C110" s="103" t="s">
        <v>68</v>
      </c>
      <c r="D110" s="104" t="s">
        <v>68</v>
      </c>
      <c r="E110" s="105" t="s">
        <v>67</v>
      </c>
      <c r="F110" s="103" t="s">
        <v>68</v>
      </c>
      <c r="G110" s="104" t="s">
        <v>68</v>
      </c>
      <c r="H110" s="104" t="s">
        <v>68</v>
      </c>
      <c r="I110" s="105" t="s">
        <v>68</v>
      </c>
    </row>
    <row r="111" spans="1:9" ht="20.2" customHeight="1" x14ac:dyDescent="0.35">
      <c r="A111" s="96" t="s">
        <v>177</v>
      </c>
      <c r="B111" s="97" t="s">
        <v>183</v>
      </c>
      <c r="C111" s="98" t="s">
        <v>68</v>
      </c>
      <c r="D111" s="99" t="s">
        <v>68</v>
      </c>
      <c r="E111" s="100" t="s">
        <v>67</v>
      </c>
      <c r="F111" s="98" t="s">
        <v>68</v>
      </c>
      <c r="G111" s="99" t="s">
        <v>68</v>
      </c>
      <c r="H111" s="99" t="s">
        <v>68</v>
      </c>
      <c r="I111" s="100" t="s">
        <v>68</v>
      </c>
    </row>
    <row r="112" spans="1:9" ht="20.2" customHeight="1" x14ac:dyDescent="0.35">
      <c r="A112" s="101" t="s">
        <v>177</v>
      </c>
      <c r="B112" s="102" t="s">
        <v>184</v>
      </c>
      <c r="C112" s="103" t="s">
        <v>68</v>
      </c>
      <c r="D112" s="104" t="s">
        <v>68</v>
      </c>
      <c r="E112" s="105" t="s">
        <v>68</v>
      </c>
      <c r="F112" s="103" t="s">
        <v>68</v>
      </c>
      <c r="G112" s="104" t="s">
        <v>68</v>
      </c>
      <c r="H112" s="104" t="s">
        <v>68</v>
      </c>
      <c r="I112" s="105" t="s">
        <v>68</v>
      </c>
    </row>
    <row r="113" spans="1:9" ht="20.2" customHeight="1" x14ac:dyDescent="0.35">
      <c r="A113" s="96" t="s">
        <v>185</v>
      </c>
      <c r="B113" s="97" t="s">
        <v>186</v>
      </c>
      <c r="C113" s="98" t="s">
        <v>67</v>
      </c>
      <c r="D113" s="99" t="s">
        <v>68</v>
      </c>
      <c r="E113" s="100" t="s">
        <v>67</v>
      </c>
      <c r="F113" s="98" t="s">
        <v>68</v>
      </c>
      <c r="G113" s="99" t="s">
        <v>68</v>
      </c>
      <c r="H113" s="99" t="s">
        <v>68</v>
      </c>
      <c r="I113" s="100" t="s">
        <v>68</v>
      </c>
    </row>
    <row r="114" spans="1:9" ht="20.2" customHeight="1" x14ac:dyDescent="0.35">
      <c r="A114" s="101" t="s">
        <v>185</v>
      </c>
      <c r="B114" s="102" t="s">
        <v>187</v>
      </c>
      <c r="C114" s="103" t="s">
        <v>67</v>
      </c>
      <c r="D114" s="104" t="s">
        <v>68</v>
      </c>
      <c r="E114" s="105" t="s">
        <v>67</v>
      </c>
      <c r="F114" s="103" t="s">
        <v>68</v>
      </c>
      <c r="G114" s="104" t="s">
        <v>68</v>
      </c>
      <c r="H114" s="104" t="s">
        <v>68</v>
      </c>
      <c r="I114" s="105" t="s">
        <v>68</v>
      </c>
    </row>
    <row r="115" spans="1:9" ht="20.2" customHeight="1" x14ac:dyDescent="0.35">
      <c r="A115" s="96" t="s">
        <v>185</v>
      </c>
      <c r="B115" s="97" t="s">
        <v>188</v>
      </c>
      <c r="C115" s="98" t="s">
        <v>67</v>
      </c>
      <c r="D115" s="99" t="s">
        <v>67</v>
      </c>
      <c r="E115" s="100" t="s">
        <v>67</v>
      </c>
      <c r="F115" s="98" t="s">
        <v>68</v>
      </c>
      <c r="G115" s="99" t="s">
        <v>68</v>
      </c>
      <c r="H115" s="99" t="s">
        <v>68</v>
      </c>
      <c r="I115" s="100" t="s">
        <v>68</v>
      </c>
    </row>
    <row r="116" spans="1:9" ht="20.2" customHeight="1" x14ac:dyDescent="0.35">
      <c r="A116" s="101" t="s">
        <v>185</v>
      </c>
      <c r="B116" s="102" t="s">
        <v>189</v>
      </c>
      <c r="C116" s="103" t="s">
        <v>67</v>
      </c>
      <c r="D116" s="104" t="s">
        <v>68</v>
      </c>
      <c r="E116" s="105" t="s">
        <v>67</v>
      </c>
      <c r="F116" s="103" t="s">
        <v>68</v>
      </c>
      <c r="G116" s="104" t="s">
        <v>67</v>
      </c>
      <c r="H116" s="104" t="s">
        <v>67</v>
      </c>
      <c r="I116" s="105" t="s">
        <v>67</v>
      </c>
    </row>
    <row r="117" spans="1:9" ht="20.2" customHeight="1" x14ac:dyDescent="0.35">
      <c r="A117" s="96" t="s">
        <v>185</v>
      </c>
      <c r="B117" s="97" t="s">
        <v>190</v>
      </c>
      <c r="C117" s="98" t="s">
        <v>68</v>
      </c>
      <c r="D117" s="99" t="s">
        <v>68</v>
      </c>
      <c r="E117" s="100" t="s">
        <v>68</v>
      </c>
      <c r="F117" s="98" t="s">
        <v>68</v>
      </c>
      <c r="G117" s="99" t="s">
        <v>68</v>
      </c>
      <c r="H117" s="99" t="s">
        <v>68</v>
      </c>
      <c r="I117" s="100" t="s">
        <v>67</v>
      </c>
    </row>
    <row r="118" spans="1:9" ht="20.2" customHeight="1" x14ac:dyDescent="0.35">
      <c r="A118" s="101" t="s">
        <v>185</v>
      </c>
      <c r="B118" s="102" t="s">
        <v>191</v>
      </c>
      <c r="C118" s="103" t="s">
        <v>68</v>
      </c>
      <c r="D118" s="104" t="s">
        <v>68</v>
      </c>
      <c r="E118" s="105" t="s">
        <v>67</v>
      </c>
      <c r="F118" s="103" t="s">
        <v>68</v>
      </c>
      <c r="G118" s="104" t="s">
        <v>68</v>
      </c>
      <c r="H118" s="104" t="s">
        <v>68</v>
      </c>
      <c r="I118" s="105" t="s">
        <v>68</v>
      </c>
    </row>
    <row r="119" spans="1:9" ht="20.2" customHeight="1" x14ac:dyDescent="0.35">
      <c r="A119" s="96" t="s">
        <v>192</v>
      </c>
      <c r="B119" s="97" t="s">
        <v>193</v>
      </c>
      <c r="C119" s="98" t="s">
        <v>67</v>
      </c>
      <c r="D119" s="99" t="s">
        <v>68</v>
      </c>
      <c r="E119" s="100" t="s">
        <v>67</v>
      </c>
      <c r="F119" s="98" t="s">
        <v>67</v>
      </c>
      <c r="G119" s="99" t="s">
        <v>67</v>
      </c>
      <c r="H119" s="99" t="s">
        <v>67</v>
      </c>
      <c r="I119" s="100" t="s">
        <v>67</v>
      </c>
    </row>
    <row r="120" spans="1:9" ht="20.2" customHeight="1" x14ac:dyDescent="0.35">
      <c r="A120" s="101" t="s">
        <v>192</v>
      </c>
      <c r="B120" s="102" t="s">
        <v>194</v>
      </c>
      <c r="C120" s="103" t="s">
        <v>67</v>
      </c>
      <c r="D120" s="104" t="s">
        <v>68</v>
      </c>
      <c r="E120" s="105" t="s">
        <v>68</v>
      </c>
      <c r="F120" s="103" t="s">
        <v>68</v>
      </c>
      <c r="G120" s="104" t="s">
        <v>67</v>
      </c>
      <c r="H120" s="104" t="s">
        <v>68</v>
      </c>
      <c r="I120" s="105" t="s">
        <v>68</v>
      </c>
    </row>
    <row r="121" spans="1:9" ht="20.2" customHeight="1" x14ac:dyDescent="0.35">
      <c r="A121" s="96" t="s">
        <v>192</v>
      </c>
      <c r="B121" s="97" t="s">
        <v>195</v>
      </c>
      <c r="C121" s="98" t="s">
        <v>68</v>
      </c>
      <c r="D121" s="99" t="s">
        <v>68</v>
      </c>
      <c r="E121" s="100" t="s">
        <v>67</v>
      </c>
      <c r="F121" s="98" t="s">
        <v>67</v>
      </c>
      <c r="G121" s="99" t="s">
        <v>67</v>
      </c>
      <c r="H121" s="99" t="s">
        <v>68</v>
      </c>
      <c r="I121" s="100" t="s">
        <v>67</v>
      </c>
    </row>
    <row r="122" spans="1:9" ht="20.2" customHeight="1" x14ac:dyDescent="0.35">
      <c r="A122" s="101" t="s">
        <v>192</v>
      </c>
      <c r="B122" s="102" t="s">
        <v>196</v>
      </c>
      <c r="C122" s="103" t="s">
        <v>68</v>
      </c>
      <c r="D122" s="104" t="s">
        <v>68</v>
      </c>
      <c r="E122" s="105" t="s">
        <v>68</v>
      </c>
      <c r="F122" s="103" t="s">
        <v>68</v>
      </c>
      <c r="G122" s="104" t="s">
        <v>67</v>
      </c>
      <c r="H122" s="104" t="s">
        <v>68</v>
      </c>
      <c r="I122" s="105" t="s">
        <v>67</v>
      </c>
    </row>
    <row r="123" spans="1:9" ht="20.2" customHeight="1" x14ac:dyDescent="0.35">
      <c r="A123" s="96" t="s">
        <v>197</v>
      </c>
      <c r="B123" s="97" t="s">
        <v>198</v>
      </c>
      <c r="C123" s="98" t="s">
        <v>67</v>
      </c>
      <c r="D123" s="99" t="s">
        <v>68</v>
      </c>
      <c r="E123" s="100" t="s">
        <v>68</v>
      </c>
      <c r="F123" s="98" t="s">
        <v>68</v>
      </c>
      <c r="G123" s="99" t="s">
        <v>68</v>
      </c>
      <c r="H123" s="99" t="s">
        <v>68</v>
      </c>
      <c r="I123" s="100" t="s">
        <v>67</v>
      </c>
    </row>
    <row r="124" spans="1:9" ht="20.2" customHeight="1" x14ac:dyDescent="0.35">
      <c r="A124" s="101" t="s">
        <v>197</v>
      </c>
      <c r="B124" s="102" t="s">
        <v>199</v>
      </c>
      <c r="C124" s="103" t="s">
        <v>67</v>
      </c>
      <c r="D124" s="104" t="s">
        <v>68</v>
      </c>
      <c r="E124" s="105" t="s">
        <v>68</v>
      </c>
      <c r="F124" s="103" t="s">
        <v>68</v>
      </c>
      <c r="G124" s="104" t="s">
        <v>68</v>
      </c>
      <c r="H124" s="104" t="s">
        <v>68</v>
      </c>
      <c r="I124" s="105" t="s">
        <v>67</v>
      </c>
    </row>
    <row r="125" spans="1:9" ht="20.2" customHeight="1" x14ac:dyDescent="0.35">
      <c r="A125" s="96" t="s">
        <v>197</v>
      </c>
      <c r="B125" s="97" t="s">
        <v>200</v>
      </c>
      <c r="C125" s="98" t="s">
        <v>67</v>
      </c>
      <c r="D125" s="99" t="s">
        <v>67</v>
      </c>
      <c r="E125" s="100" t="s">
        <v>68</v>
      </c>
      <c r="F125" s="98" t="s">
        <v>68</v>
      </c>
      <c r="G125" s="99" t="s">
        <v>67</v>
      </c>
      <c r="H125" s="99" t="s">
        <v>67</v>
      </c>
      <c r="I125" s="100" t="s">
        <v>67</v>
      </c>
    </row>
    <row r="126" spans="1:9" ht="20.2" customHeight="1" x14ac:dyDescent="0.35">
      <c r="A126" s="101" t="s">
        <v>197</v>
      </c>
      <c r="B126" s="102" t="s">
        <v>201</v>
      </c>
      <c r="C126" s="103" t="s">
        <v>67</v>
      </c>
      <c r="D126" s="104" t="s">
        <v>67</v>
      </c>
      <c r="E126" s="105" t="s">
        <v>68</v>
      </c>
      <c r="F126" s="103" t="s">
        <v>68</v>
      </c>
      <c r="G126" s="104" t="s">
        <v>67</v>
      </c>
      <c r="H126" s="104" t="s">
        <v>68</v>
      </c>
      <c r="I126" s="105" t="s">
        <v>68</v>
      </c>
    </row>
    <row r="127" spans="1:9" ht="20.2" customHeight="1" x14ac:dyDescent="0.35">
      <c r="A127" s="96" t="s">
        <v>202</v>
      </c>
      <c r="B127" s="97" t="s">
        <v>203</v>
      </c>
      <c r="C127" s="98" t="s">
        <v>67</v>
      </c>
      <c r="D127" s="99" t="s">
        <v>67</v>
      </c>
      <c r="E127" s="100" t="s">
        <v>68</v>
      </c>
      <c r="F127" s="98" t="s">
        <v>67</v>
      </c>
      <c r="G127" s="99" t="s">
        <v>67</v>
      </c>
      <c r="H127" s="99" t="s">
        <v>67</v>
      </c>
      <c r="I127" s="100" t="s">
        <v>67</v>
      </c>
    </row>
    <row r="128" spans="1:9" ht="20.2" customHeight="1" x14ac:dyDescent="0.35">
      <c r="A128" s="101" t="s">
        <v>202</v>
      </c>
      <c r="B128" s="102" t="s">
        <v>204</v>
      </c>
      <c r="C128" s="103" t="s">
        <v>68</v>
      </c>
      <c r="D128" s="104" t="s">
        <v>68</v>
      </c>
      <c r="E128" s="105" t="s">
        <v>67</v>
      </c>
      <c r="F128" s="103" t="s">
        <v>68</v>
      </c>
      <c r="G128" s="104" t="s">
        <v>67</v>
      </c>
      <c r="H128" s="104" t="s">
        <v>67</v>
      </c>
      <c r="I128" s="105" t="s">
        <v>68</v>
      </c>
    </row>
    <row r="129" spans="1:9" ht="20.2" customHeight="1" x14ac:dyDescent="0.35">
      <c r="A129" s="96" t="s">
        <v>202</v>
      </c>
      <c r="B129" s="97" t="s">
        <v>205</v>
      </c>
      <c r="C129" s="98" t="s">
        <v>67</v>
      </c>
      <c r="D129" s="99" t="s">
        <v>68</v>
      </c>
      <c r="E129" s="100" t="s">
        <v>68</v>
      </c>
      <c r="F129" s="98" t="s">
        <v>68</v>
      </c>
      <c r="G129" s="99" t="s">
        <v>67</v>
      </c>
      <c r="H129" s="99" t="s">
        <v>68</v>
      </c>
      <c r="I129" s="100" t="s">
        <v>67</v>
      </c>
    </row>
    <row r="130" spans="1:9" ht="20.2" customHeight="1" x14ac:dyDescent="0.35">
      <c r="A130" s="101" t="s">
        <v>206</v>
      </c>
      <c r="B130" s="102" t="s">
        <v>207</v>
      </c>
      <c r="C130" s="103" t="s">
        <v>68</v>
      </c>
      <c r="D130" s="104" t="s">
        <v>67</v>
      </c>
      <c r="E130" s="105" t="s">
        <v>67</v>
      </c>
      <c r="F130" s="103" t="s">
        <v>68</v>
      </c>
      <c r="G130" s="104" t="s">
        <v>68</v>
      </c>
      <c r="H130" s="104" t="s">
        <v>68</v>
      </c>
      <c r="I130" s="105" t="s">
        <v>68</v>
      </c>
    </row>
    <row r="131" spans="1:9" ht="20.2" customHeight="1" x14ac:dyDescent="0.35">
      <c r="A131" s="96" t="s">
        <v>206</v>
      </c>
      <c r="B131" s="97" t="s">
        <v>208</v>
      </c>
      <c r="C131" s="98" t="s">
        <v>68</v>
      </c>
      <c r="D131" s="99" t="s">
        <v>68</v>
      </c>
      <c r="E131" s="100" t="s">
        <v>68</v>
      </c>
      <c r="F131" s="98" t="s">
        <v>68</v>
      </c>
      <c r="G131" s="99" t="s">
        <v>68</v>
      </c>
      <c r="H131" s="99" t="s">
        <v>67</v>
      </c>
      <c r="I131" s="100" t="s">
        <v>68</v>
      </c>
    </row>
    <row r="132" spans="1:9" ht="20.2" customHeight="1" x14ac:dyDescent="0.35">
      <c r="A132" s="101" t="s">
        <v>209</v>
      </c>
      <c r="B132" s="102" t="s">
        <v>210</v>
      </c>
      <c r="C132" s="103" t="s">
        <v>68</v>
      </c>
      <c r="D132" s="104" t="s">
        <v>68</v>
      </c>
      <c r="E132" s="105" t="s">
        <v>68</v>
      </c>
      <c r="F132" s="103" t="s">
        <v>68</v>
      </c>
      <c r="G132" s="104" t="s">
        <v>68</v>
      </c>
      <c r="H132" s="104" t="s">
        <v>68</v>
      </c>
      <c r="I132" s="105" t="s">
        <v>68</v>
      </c>
    </row>
    <row r="133" spans="1:9" ht="20.2" customHeight="1" x14ac:dyDescent="0.35">
      <c r="A133" s="96" t="s">
        <v>209</v>
      </c>
      <c r="B133" s="97" t="s">
        <v>211</v>
      </c>
      <c r="C133" s="98" t="s">
        <v>68</v>
      </c>
      <c r="D133" s="99" t="s">
        <v>68</v>
      </c>
      <c r="E133" s="100" t="s">
        <v>67</v>
      </c>
      <c r="F133" s="98" t="s">
        <v>68</v>
      </c>
      <c r="G133" s="99" t="s">
        <v>67</v>
      </c>
      <c r="H133" s="99" t="s">
        <v>68</v>
      </c>
      <c r="I133" s="100" t="s">
        <v>68</v>
      </c>
    </row>
    <row r="134" spans="1:9" ht="20.2" customHeight="1" x14ac:dyDescent="0.35">
      <c r="A134" s="101" t="s">
        <v>209</v>
      </c>
      <c r="B134" s="102" t="s">
        <v>212</v>
      </c>
      <c r="C134" s="103" t="s">
        <v>68</v>
      </c>
      <c r="D134" s="104" t="s">
        <v>68</v>
      </c>
      <c r="E134" s="105" t="s">
        <v>67</v>
      </c>
      <c r="F134" s="103" t="s">
        <v>68</v>
      </c>
      <c r="G134" s="104" t="s">
        <v>67</v>
      </c>
      <c r="H134" s="104" t="s">
        <v>67</v>
      </c>
      <c r="I134" s="105" t="s">
        <v>67</v>
      </c>
    </row>
    <row r="135" spans="1:9" ht="20.2" customHeight="1" x14ac:dyDescent="0.35">
      <c r="A135" s="96" t="s">
        <v>209</v>
      </c>
      <c r="B135" s="97" t="s">
        <v>213</v>
      </c>
      <c r="C135" s="98" t="s">
        <v>68</v>
      </c>
      <c r="D135" s="99" t="s">
        <v>68</v>
      </c>
      <c r="E135" s="100" t="s">
        <v>68</v>
      </c>
      <c r="F135" s="98" t="s">
        <v>68</v>
      </c>
      <c r="G135" s="99" t="s">
        <v>68</v>
      </c>
      <c r="H135" s="99" t="s">
        <v>68</v>
      </c>
      <c r="I135" s="100" t="s">
        <v>67</v>
      </c>
    </row>
    <row r="136" spans="1:9" ht="20.2" customHeight="1" x14ac:dyDescent="0.35">
      <c r="A136" s="101" t="s">
        <v>209</v>
      </c>
      <c r="B136" s="102" t="s">
        <v>214</v>
      </c>
      <c r="C136" s="103" t="s">
        <v>68</v>
      </c>
      <c r="D136" s="104" t="s">
        <v>68</v>
      </c>
      <c r="E136" s="105" t="s">
        <v>68</v>
      </c>
      <c r="F136" s="103" t="s">
        <v>68</v>
      </c>
      <c r="G136" s="104" t="s">
        <v>68</v>
      </c>
      <c r="H136" s="104" t="s">
        <v>68</v>
      </c>
      <c r="I136" s="105" t="s">
        <v>68</v>
      </c>
    </row>
    <row r="137" spans="1:9" ht="20.2" customHeight="1" x14ac:dyDescent="0.35">
      <c r="A137" s="96" t="s">
        <v>209</v>
      </c>
      <c r="B137" s="97" t="s">
        <v>215</v>
      </c>
      <c r="C137" s="98" t="s">
        <v>68</v>
      </c>
      <c r="D137" s="99" t="s">
        <v>68</v>
      </c>
      <c r="E137" s="100" t="s">
        <v>67</v>
      </c>
      <c r="F137" s="98" t="s">
        <v>68</v>
      </c>
      <c r="G137" s="99" t="s">
        <v>68</v>
      </c>
      <c r="H137" s="99" t="s">
        <v>67</v>
      </c>
      <c r="I137" s="100" t="s">
        <v>68</v>
      </c>
    </row>
    <row r="138" spans="1:9" ht="20.2" customHeight="1" x14ac:dyDescent="0.35">
      <c r="A138" s="101" t="s">
        <v>209</v>
      </c>
      <c r="B138" s="102" t="s">
        <v>216</v>
      </c>
      <c r="C138" s="103" t="s">
        <v>68</v>
      </c>
      <c r="D138" s="104" t="s">
        <v>68</v>
      </c>
      <c r="E138" s="105" t="s">
        <v>68</v>
      </c>
      <c r="F138" s="103" t="s">
        <v>68</v>
      </c>
      <c r="G138" s="104" t="s">
        <v>67</v>
      </c>
      <c r="H138" s="104" t="s">
        <v>67</v>
      </c>
      <c r="I138" s="105" t="s">
        <v>67</v>
      </c>
    </row>
    <row r="139" spans="1:9" ht="20.2" customHeight="1" x14ac:dyDescent="0.35">
      <c r="A139" s="96" t="s">
        <v>217</v>
      </c>
      <c r="B139" s="97" t="s">
        <v>218</v>
      </c>
      <c r="C139" s="98" t="s">
        <v>68</v>
      </c>
      <c r="D139" s="99" t="s">
        <v>68</v>
      </c>
      <c r="E139" s="100" t="s">
        <v>67</v>
      </c>
      <c r="F139" s="98" t="s">
        <v>68</v>
      </c>
      <c r="G139" s="99" t="s">
        <v>68</v>
      </c>
      <c r="H139" s="99" t="s">
        <v>68</v>
      </c>
      <c r="I139" s="100" t="s">
        <v>68</v>
      </c>
    </row>
    <row r="140" spans="1:9" ht="20.2" customHeight="1" x14ac:dyDescent="0.35">
      <c r="A140" s="101" t="s">
        <v>217</v>
      </c>
      <c r="B140" s="102" t="s">
        <v>219</v>
      </c>
      <c r="C140" s="103" t="s">
        <v>68</v>
      </c>
      <c r="D140" s="104" t="s">
        <v>68</v>
      </c>
      <c r="E140" s="105" t="s">
        <v>68</v>
      </c>
      <c r="F140" s="103" t="s">
        <v>68</v>
      </c>
      <c r="G140" s="104" t="s">
        <v>68</v>
      </c>
      <c r="H140" s="104" t="s">
        <v>68</v>
      </c>
      <c r="I140" s="105" t="s">
        <v>68</v>
      </c>
    </row>
    <row r="141" spans="1:9" ht="20.2" customHeight="1" x14ac:dyDescent="0.35">
      <c r="A141" s="96" t="s">
        <v>217</v>
      </c>
      <c r="B141" s="97" t="s">
        <v>220</v>
      </c>
      <c r="C141" s="98" t="s">
        <v>67</v>
      </c>
      <c r="D141" s="99" t="s">
        <v>67</v>
      </c>
      <c r="E141" s="100" t="s">
        <v>67</v>
      </c>
      <c r="F141" s="98" t="s">
        <v>68</v>
      </c>
      <c r="G141" s="99" t="s">
        <v>68</v>
      </c>
      <c r="H141" s="99" t="s">
        <v>67</v>
      </c>
      <c r="I141" s="100" t="s">
        <v>68</v>
      </c>
    </row>
    <row r="142" spans="1:9" ht="20.2" customHeight="1" x14ac:dyDescent="0.35">
      <c r="A142" s="101" t="s">
        <v>217</v>
      </c>
      <c r="B142" s="102" t="s">
        <v>221</v>
      </c>
      <c r="C142" s="103" t="s">
        <v>68</v>
      </c>
      <c r="D142" s="104" t="s">
        <v>68</v>
      </c>
      <c r="E142" s="105" t="s">
        <v>67</v>
      </c>
      <c r="F142" s="103" t="s">
        <v>68</v>
      </c>
      <c r="G142" s="104" t="s">
        <v>68</v>
      </c>
      <c r="H142" s="104" t="s">
        <v>67</v>
      </c>
      <c r="I142" s="105" t="s">
        <v>68</v>
      </c>
    </row>
    <row r="143" spans="1:9" ht="20.2" customHeight="1" x14ac:dyDescent="0.35">
      <c r="A143" s="96" t="s">
        <v>217</v>
      </c>
      <c r="B143" s="97" t="s">
        <v>222</v>
      </c>
      <c r="C143" s="98" t="s">
        <v>68</v>
      </c>
      <c r="D143" s="99" t="s">
        <v>68</v>
      </c>
      <c r="E143" s="100" t="s">
        <v>68</v>
      </c>
      <c r="F143" s="98" t="s">
        <v>68</v>
      </c>
      <c r="G143" s="99" t="s">
        <v>68</v>
      </c>
      <c r="H143" s="99" t="s">
        <v>68</v>
      </c>
      <c r="I143" s="100" t="s">
        <v>67</v>
      </c>
    </row>
    <row r="144" spans="1:9" ht="20.2" customHeight="1" x14ac:dyDescent="0.35">
      <c r="A144" s="101" t="s">
        <v>217</v>
      </c>
      <c r="B144" s="102" t="s">
        <v>223</v>
      </c>
      <c r="C144" s="103" t="s">
        <v>68</v>
      </c>
      <c r="D144" s="104" t="s">
        <v>68</v>
      </c>
      <c r="E144" s="105" t="s">
        <v>67</v>
      </c>
      <c r="F144" s="103" t="s">
        <v>68</v>
      </c>
      <c r="G144" s="104" t="s">
        <v>68</v>
      </c>
      <c r="H144" s="104" t="s">
        <v>68</v>
      </c>
      <c r="I144" s="105" t="s">
        <v>68</v>
      </c>
    </row>
    <row r="145" spans="1:9" ht="20.2" customHeight="1" x14ac:dyDescent="0.35">
      <c r="A145" s="96" t="s">
        <v>217</v>
      </c>
      <c r="B145" s="97" t="s">
        <v>224</v>
      </c>
      <c r="C145" s="98" t="s">
        <v>67</v>
      </c>
      <c r="D145" s="99" t="s">
        <v>67</v>
      </c>
      <c r="E145" s="100" t="s">
        <v>68</v>
      </c>
      <c r="F145" s="98" t="s">
        <v>68</v>
      </c>
      <c r="G145" s="99" t="s">
        <v>67</v>
      </c>
      <c r="H145" s="99" t="s">
        <v>67</v>
      </c>
      <c r="I145" s="100" t="s">
        <v>68</v>
      </c>
    </row>
    <row r="146" spans="1:9" ht="20.2" customHeight="1" x14ac:dyDescent="0.35">
      <c r="A146" s="101" t="s">
        <v>217</v>
      </c>
      <c r="B146" s="102" t="s">
        <v>225</v>
      </c>
      <c r="C146" s="103" t="s">
        <v>68</v>
      </c>
      <c r="D146" s="104" t="s">
        <v>68</v>
      </c>
      <c r="E146" s="105" t="s">
        <v>68</v>
      </c>
      <c r="F146" s="103" t="s">
        <v>68</v>
      </c>
      <c r="G146" s="104" t="s">
        <v>68</v>
      </c>
      <c r="H146" s="104" t="s">
        <v>67</v>
      </c>
      <c r="I146" s="105" t="s">
        <v>67</v>
      </c>
    </row>
    <row r="147" spans="1:9" ht="20.2" customHeight="1" x14ac:dyDescent="0.35">
      <c r="A147" s="96" t="s">
        <v>226</v>
      </c>
      <c r="B147" s="97" t="s">
        <v>227</v>
      </c>
      <c r="C147" s="98" t="s">
        <v>68</v>
      </c>
      <c r="D147" s="99" t="s">
        <v>68</v>
      </c>
      <c r="E147" s="100" t="s">
        <v>67</v>
      </c>
      <c r="F147" s="98" t="s">
        <v>68</v>
      </c>
      <c r="G147" s="99" t="s">
        <v>68</v>
      </c>
      <c r="H147" s="99" t="s">
        <v>68</v>
      </c>
      <c r="I147" s="100" t="s">
        <v>68</v>
      </c>
    </row>
    <row r="148" spans="1:9" ht="20.2" customHeight="1" x14ac:dyDescent="0.35">
      <c r="A148" s="101" t="s">
        <v>226</v>
      </c>
      <c r="B148" s="102" t="s">
        <v>228</v>
      </c>
      <c r="C148" s="103" t="s">
        <v>68</v>
      </c>
      <c r="D148" s="104" t="s">
        <v>68</v>
      </c>
      <c r="E148" s="105" t="s">
        <v>68</v>
      </c>
      <c r="F148" s="103" t="s">
        <v>68</v>
      </c>
      <c r="G148" s="104" t="s">
        <v>68</v>
      </c>
      <c r="H148" s="104" t="s">
        <v>68</v>
      </c>
      <c r="I148" s="105" t="s">
        <v>68</v>
      </c>
    </row>
    <row r="149" spans="1:9" ht="20.2" customHeight="1" x14ac:dyDescent="0.35">
      <c r="A149" s="96" t="s">
        <v>226</v>
      </c>
      <c r="B149" s="97" t="s">
        <v>229</v>
      </c>
      <c r="C149" s="98" t="s">
        <v>67</v>
      </c>
      <c r="D149" s="99" t="s">
        <v>67</v>
      </c>
      <c r="E149" s="100" t="s">
        <v>68</v>
      </c>
      <c r="F149" s="98" t="s">
        <v>68</v>
      </c>
      <c r="G149" s="99" t="s">
        <v>68</v>
      </c>
      <c r="H149" s="99" t="s">
        <v>68</v>
      </c>
      <c r="I149" s="100" t="s">
        <v>68</v>
      </c>
    </row>
    <row r="150" spans="1:9" ht="20.2" customHeight="1" x14ac:dyDescent="0.35">
      <c r="A150" s="101" t="s">
        <v>226</v>
      </c>
      <c r="B150" s="102" t="s">
        <v>230</v>
      </c>
      <c r="C150" s="103" t="s">
        <v>68</v>
      </c>
      <c r="D150" s="104" t="s">
        <v>68</v>
      </c>
      <c r="E150" s="105" t="s">
        <v>68</v>
      </c>
      <c r="F150" s="103" t="s">
        <v>68</v>
      </c>
      <c r="G150" s="104" t="s">
        <v>68</v>
      </c>
      <c r="H150" s="104" t="s">
        <v>68</v>
      </c>
      <c r="I150" s="105" t="s">
        <v>68</v>
      </c>
    </row>
    <row r="151" spans="1:9" ht="20.2" customHeight="1" x14ac:dyDescent="0.35">
      <c r="A151" s="96" t="s">
        <v>226</v>
      </c>
      <c r="B151" s="97" t="s">
        <v>231</v>
      </c>
      <c r="C151" s="98" t="s">
        <v>68</v>
      </c>
      <c r="D151" s="99" t="s">
        <v>68</v>
      </c>
      <c r="E151" s="100" t="s">
        <v>68</v>
      </c>
      <c r="F151" s="98" t="s">
        <v>68</v>
      </c>
      <c r="G151" s="99" t="s">
        <v>67</v>
      </c>
      <c r="H151" s="99" t="s">
        <v>67</v>
      </c>
      <c r="I151" s="100" t="s">
        <v>67</v>
      </c>
    </row>
    <row r="152" spans="1:9" ht="20.2" customHeight="1" x14ac:dyDescent="0.35">
      <c r="A152" s="101" t="s">
        <v>226</v>
      </c>
      <c r="B152" s="102" t="s">
        <v>232</v>
      </c>
      <c r="C152" s="103" t="s">
        <v>68</v>
      </c>
      <c r="D152" s="104" t="s">
        <v>68</v>
      </c>
      <c r="E152" s="105" t="s">
        <v>68</v>
      </c>
      <c r="F152" s="103" t="s">
        <v>68</v>
      </c>
      <c r="G152" s="104" t="s">
        <v>68</v>
      </c>
      <c r="H152" s="104" t="s">
        <v>68</v>
      </c>
      <c r="I152" s="105" t="s">
        <v>68</v>
      </c>
    </row>
    <row r="153" spans="1:9" ht="20.2" customHeight="1" x14ac:dyDescent="0.35">
      <c r="A153" s="96" t="s">
        <v>226</v>
      </c>
      <c r="B153" s="97" t="s">
        <v>233</v>
      </c>
      <c r="C153" s="98" t="s">
        <v>67</v>
      </c>
      <c r="D153" s="99" t="s">
        <v>68</v>
      </c>
      <c r="E153" s="100" t="s">
        <v>68</v>
      </c>
      <c r="F153" s="98" t="s">
        <v>68</v>
      </c>
      <c r="G153" s="99" t="s">
        <v>68</v>
      </c>
      <c r="H153" s="99" t="s">
        <v>68</v>
      </c>
      <c r="I153" s="100" t="s">
        <v>68</v>
      </c>
    </row>
    <row r="154" spans="1:9" ht="20.2" customHeight="1" x14ac:dyDescent="0.35">
      <c r="A154" s="101" t="s">
        <v>226</v>
      </c>
      <c r="B154" s="102" t="s">
        <v>234</v>
      </c>
      <c r="C154" s="103" t="s">
        <v>68</v>
      </c>
      <c r="D154" s="104" t="s">
        <v>68</v>
      </c>
      <c r="E154" s="105" t="s">
        <v>68</v>
      </c>
      <c r="F154" s="103" t="s">
        <v>68</v>
      </c>
      <c r="G154" s="104" t="s">
        <v>68</v>
      </c>
      <c r="H154" s="104" t="s">
        <v>68</v>
      </c>
      <c r="I154" s="105" t="s">
        <v>67</v>
      </c>
    </row>
    <row r="155" spans="1:9" ht="20.2" customHeight="1" x14ac:dyDescent="0.35">
      <c r="A155" s="96" t="s">
        <v>226</v>
      </c>
      <c r="B155" s="97" t="s">
        <v>235</v>
      </c>
      <c r="C155" s="98" t="s">
        <v>68</v>
      </c>
      <c r="D155" s="99" t="s">
        <v>68</v>
      </c>
      <c r="E155" s="100" t="s">
        <v>67</v>
      </c>
      <c r="F155" s="98" t="s">
        <v>68</v>
      </c>
      <c r="G155" s="99" t="s">
        <v>68</v>
      </c>
      <c r="H155" s="99" t="s">
        <v>68</v>
      </c>
      <c r="I155" s="100" t="s">
        <v>67</v>
      </c>
    </row>
    <row r="156" spans="1:9" ht="20.2" customHeight="1" x14ac:dyDescent="0.35">
      <c r="A156" s="101" t="s">
        <v>226</v>
      </c>
      <c r="B156" s="102" t="s">
        <v>236</v>
      </c>
      <c r="C156" s="103" t="s">
        <v>68</v>
      </c>
      <c r="D156" s="104" t="s">
        <v>68</v>
      </c>
      <c r="E156" s="105" t="s">
        <v>67</v>
      </c>
      <c r="F156" s="103" t="s">
        <v>68</v>
      </c>
      <c r="G156" s="104" t="s">
        <v>68</v>
      </c>
      <c r="H156" s="104" t="s">
        <v>68</v>
      </c>
      <c r="I156" s="105" t="s">
        <v>67</v>
      </c>
    </row>
    <row r="157" spans="1:9" ht="20.2" customHeight="1" x14ac:dyDescent="0.35">
      <c r="A157" s="96" t="s">
        <v>226</v>
      </c>
      <c r="B157" s="97" t="s">
        <v>237</v>
      </c>
      <c r="C157" s="98" t="s">
        <v>68</v>
      </c>
      <c r="D157" s="99" t="s">
        <v>68</v>
      </c>
      <c r="E157" s="100" t="s">
        <v>68</v>
      </c>
      <c r="F157" s="98" t="s">
        <v>68</v>
      </c>
      <c r="G157" s="99" t="s">
        <v>68</v>
      </c>
      <c r="H157" s="99" t="s">
        <v>68</v>
      </c>
      <c r="I157" s="100" t="s">
        <v>68</v>
      </c>
    </row>
    <row r="158" spans="1:9" ht="20.2" customHeight="1" x14ac:dyDescent="0.35">
      <c r="A158" s="101" t="s">
        <v>226</v>
      </c>
      <c r="B158" s="102" t="s">
        <v>238</v>
      </c>
      <c r="C158" s="103" t="s">
        <v>68</v>
      </c>
      <c r="D158" s="104" t="s">
        <v>68</v>
      </c>
      <c r="E158" s="105" t="s">
        <v>68</v>
      </c>
      <c r="F158" s="103" t="s">
        <v>68</v>
      </c>
      <c r="G158" s="104" t="s">
        <v>68</v>
      </c>
      <c r="H158" s="104" t="s">
        <v>68</v>
      </c>
      <c r="I158" s="105" t="s">
        <v>68</v>
      </c>
    </row>
    <row r="159" spans="1:9" ht="20.2" customHeight="1" x14ac:dyDescent="0.35">
      <c r="A159" s="96" t="s">
        <v>226</v>
      </c>
      <c r="B159" s="97" t="s">
        <v>239</v>
      </c>
      <c r="C159" s="98" t="s">
        <v>68</v>
      </c>
      <c r="D159" s="99" t="s">
        <v>68</v>
      </c>
      <c r="E159" s="100" t="s">
        <v>67</v>
      </c>
      <c r="F159" s="98" t="s">
        <v>68</v>
      </c>
      <c r="G159" s="99" t="s">
        <v>68</v>
      </c>
      <c r="H159" s="99" t="s">
        <v>67</v>
      </c>
      <c r="I159" s="100" t="s">
        <v>68</v>
      </c>
    </row>
    <row r="160" spans="1:9" ht="20.2" customHeight="1" x14ac:dyDescent="0.35">
      <c r="A160" s="101" t="s">
        <v>240</v>
      </c>
      <c r="B160" s="102" t="s">
        <v>241</v>
      </c>
      <c r="C160" s="103" t="s">
        <v>68</v>
      </c>
      <c r="D160" s="104" t="s">
        <v>68</v>
      </c>
      <c r="E160" s="105" t="s">
        <v>68</v>
      </c>
      <c r="F160" s="103" t="s">
        <v>68</v>
      </c>
      <c r="G160" s="104" t="s">
        <v>68</v>
      </c>
      <c r="H160" s="104" t="s">
        <v>68</v>
      </c>
      <c r="I160" s="105" t="s">
        <v>67</v>
      </c>
    </row>
    <row r="161" spans="1:9" ht="20.2" customHeight="1" x14ac:dyDescent="0.35">
      <c r="A161" s="96" t="s">
        <v>240</v>
      </c>
      <c r="B161" s="97" t="s">
        <v>242</v>
      </c>
      <c r="C161" s="98" t="s">
        <v>68</v>
      </c>
      <c r="D161" s="99" t="s">
        <v>68</v>
      </c>
      <c r="E161" s="100" t="s">
        <v>67</v>
      </c>
      <c r="F161" s="98" t="s">
        <v>68</v>
      </c>
      <c r="G161" s="99" t="s">
        <v>68</v>
      </c>
      <c r="H161" s="99" t="s">
        <v>68</v>
      </c>
      <c r="I161" s="100" t="s">
        <v>68</v>
      </c>
    </row>
    <row r="162" spans="1:9" ht="20.2" customHeight="1" x14ac:dyDescent="0.35">
      <c r="A162" s="101" t="s">
        <v>240</v>
      </c>
      <c r="B162" s="102" t="s">
        <v>243</v>
      </c>
      <c r="C162" s="103" t="s">
        <v>68</v>
      </c>
      <c r="D162" s="104" t="s">
        <v>68</v>
      </c>
      <c r="E162" s="105" t="s">
        <v>68</v>
      </c>
      <c r="F162" s="103" t="s">
        <v>68</v>
      </c>
      <c r="G162" s="104" t="s">
        <v>68</v>
      </c>
      <c r="H162" s="104" t="s">
        <v>68</v>
      </c>
      <c r="I162" s="105" t="s">
        <v>68</v>
      </c>
    </row>
    <row r="163" spans="1:9" ht="20.2" customHeight="1" x14ac:dyDescent="0.35">
      <c r="A163" s="96" t="s">
        <v>240</v>
      </c>
      <c r="B163" s="97" t="s">
        <v>244</v>
      </c>
      <c r="C163" s="98" t="s">
        <v>68</v>
      </c>
      <c r="D163" s="99" t="s">
        <v>68</v>
      </c>
      <c r="E163" s="100" t="s">
        <v>68</v>
      </c>
      <c r="F163" s="98" t="s">
        <v>68</v>
      </c>
      <c r="G163" s="99" t="s">
        <v>68</v>
      </c>
      <c r="H163" s="99" t="s">
        <v>68</v>
      </c>
      <c r="I163" s="100" t="s">
        <v>68</v>
      </c>
    </row>
    <row r="164" spans="1:9" ht="20.2" customHeight="1" x14ac:dyDescent="0.35">
      <c r="A164" s="101" t="s">
        <v>240</v>
      </c>
      <c r="B164" s="102" t="s">
        <v>245</v>
      </c>
      <c r="C164" s="103" t="s">
        <v>68</v>
      </c>
      <c r="D164" s="104" t="s">
        <v>68</v>
      </c>
      <c r="E164" s="105" t="s">
        <v>68</v>
      </c>
      <c r="F164" s="103" t="s">
        <v>68</v>
      </c>
      <c r="G164" s="104" t="s">
        <v>68</v>
      </c>
      <c r="H164" s="104" t="s">
        <v>68</v>
      </c>
      <c r="I164" s="105" t="s">
        <v>68</v>
      </c>
    </row>
    <row r="165" spans="1:9" ht="20.2" customHeight="1" x14ac:dyDescent="0.35">
      <c r="A165" s="96" t="s">
        <v>240</v>
      </c>
      <c r="B165" s="97" t="s">
        <v>246</v>
      </c>
      <c r="C165" s="98" t="s">
        <v>68</v>
      </c>
      <c r="D165" s="99" t="s">
        <v>68</v>
      </c>
      <c r="E165" s="100" t="s">
        <v>68</v>
      </c>
      <c r="F165" s="98" t="s">
        <v>68</v>
      </c>
      <c r="G165" s="99" t="s">
        <v>68</v>
      </c>
      <c r="H165" s="99" t="s">
        <v>68</v>
      </c>
      <c r="I165" s="100" t="s">
        <v>68</v>
      </c>
    </row>
    <row r="166" spans="1:9" ht="20.2" customHeight="1" x14ac:dyDescent="0.35">
      <c r="A166" s="101" t="s">
        <v>240</v>
      </c>
      <c r="B166" s="102" t="s">
        <v>247</v>
      </c>
      <c r="C166" s="103" t="s">
        <v>68</v>
      </c>
      <c r="D166" s="104" t="s">
        <v>68</v>
      </c>
      <c r="E166" s="105" t="s">
        <v>68</v>
      </c>
      <c r="F166" s="103" t="s">
        <v>68</v>
      </c>
      <c r="G166" s="104" t="s">
        <v>68</v>
      </c>
      <c r="H166" s="104" t="s">
        <v>68</v>
      </c>
      <c r="I166" s="105" t="s">
        <v>68</v>
      </c>
    </row>
    <row r="167" spans="1:9" ht="20.2" customHeight="1" x14ac:dyDescent="0.35">
      <c r="A167" s="96" t="s">
        <v>240</v>
      </c>
      <c r="B167" s="97" t="s">
        <v>248</v>
      </c>
      <c r="C167" s="98" t="s">
        <v>68</v>
      </c>
      <c r="D167" s="99" t="s">
        <v>68</v>
      </c>
      <c r="E167" s="100" t="s">
        <v>68</v>
      </c>
      <c r="F167" s="98" t="s">
        <v>68</v>
      </c>
      <c r="G167" s="99" t="s">
        <v>68</v>
      </c>
      <c r="H167" s="99" t="s">
        <v>68</v>
      </c>
      <c r="I167" s="100" t="s">
        <v>68</v>
      </c>
    </row>
    <row r="168" spans="1:9" ht="20.2" customHeight="1" x14ac:dyDescent="0.35">
      <c r="A168" s="101" t="s">
        <v>240</v>
      </c>
      <c r="B168" s="102" t="s">
        <v>249</v>
      </c>
      <c r="C168" s="103" t="s">
        <v>68</v>
      </c>
      <c r="D168" s="104" t="s">
        <v>68</v>
      </c>
      <c r="E168" s="105" t="s">
        <v>68</v>
      </c>
      <c r="F168" s="103" t="s">
        <v>68</v>
      </c>
      <c r="G168" s="104" t="s">
        <v>67</v>
      </c>
      <c r="H168" s="104" t="s">
        <v>68</v>
      </c>
      <c r="I168" s="105" t="s">
        <v>67</v>
      </c>
    </row>
    <row r="169" spans="1:9" ht="20.2" customHeight="1" x14ac:dyDescent="0.35">
      <c r="A169" s="96" t="s">
        <v>250</v>
      </c>
      <c r="B169" s="97" t="s">
        <v>251</v>
      </c>
      <c r="C169" s="98" t="s">
        <v>67</v>
      </c>
      <c r="D169" s="99" t="s">
        <v>67</v>
      </c>
      <c r="E169" s="100" t="s">
        <v>68</v>
      </c>
      <c r="F169" s="98" t="s">
        <v>68</v>
      </c>
      <c r="G169" s="99" t="s">
        <v>68</v>
      </c>
      <c r="H169" s="99" t="s">
        <v>68</v>
      </c>
      <c r="I169" s="100" t="s">
        <v>68</v>
      </c>
    </row>
    <row r="170" spans="1:9" ht="20.2" customHeight="1" x14ac:dyDescent="0.35">
      <c r="A170" s="101" t="s">
        <v>250</v>
      </c>
      <c r="B170" s="102" t="s">
        <v>252</v>
      </c>
      <c r="C170" s="103" t="s">
        <v>67</v>
      </c>
      <c r="D170" s="104" t="s">
        <v>68</v>
      </c>
      <c r="E170" s="105" t="s">
        <v>68</v>
      </c>
      <c r="F170" s="103" t="s">
        <v>68</v>
      </c>
      <c r="G170" s="104" t="s">
        <v>68</v>
      </c>
      <c r="H170" s="104" t="s">
        <v>68</v>
      </c>
      <c r="I170" s="105" t="s">
        <v>68</v>
      </c>
    </row>
    <row r="171" spans="1:9" ht="20.2" customHeight="1" x14ac:dyDescent="0.35">
      <c r="A171" s="96" t="s">
        <v>250</v>
      </c>
      <c r="B171" s="97" t="s">
        <v>253</v>
      </c>
      <c r="C171" s="98" t="s">
        <v>67</v>
      </c>
      <c r="D171" s="99" t="s">
        <v>68</v>
      </c>
      <c r="E171" s="100" t="s">
        <v>68</v>
      </c>
      <c r="F171" s="98" t="s">
        <v>68</v>
      </c>
      <c r="G171" s="99" t="s">
        <v>68</v>
      </c>
      <c r="H171" s="99" t="s">
        <v>67</v>
      </c>
      <c r="I171" s="100" t="s">
        <v>67</v>
      </c>
    </row>
    <row r="172" spans="1:9" ht="20.2" customHeight="1" x14ac:dyDescent="0.35">
      <c r="A172" s="101" t="s">
        <v>250</v>
      </c>
      <c r="B172" s="102" t="s">
        <v>254</v>
      </c>
      <c r="C172" s="103" t="s">
        <v>67</v>
      </c>
      <c r="D172" s="104" t="s">
        <v>68</v>
      </c>
      <c r="E172" s="105" t="s">
        <v>68</v>
      </c>
      <c r="F172" s="103" t="s">
        <v>68</v>
      </c>
      <c r="G172" s="104" t="s">
        <v>67</v>
      </c>
      <c r="H172" s="104" t="s">
        <v>68</v>
      </c>
      <c r="I172" s="105" t="s">
        <v>68</v>
      </c>
    </row>
    <row r="173" spans="1:9" ht="20.2" customHeight="1" x14ac:dyDescent="0.35">
      <c r="A173" s="96" t="s">
        <v>250</v>
      </c>
      <c r="B173" s="97" t="s">
        <v>255</v>
      </c>
      <c r="C173" s="98" t="s">
        <v>67</v>
      </c>
      <c r="D173" s="99" t="s">
        <v>68</v>
      </c>
      <c r="E173" s="100" t="s">
        <v>68</v>
      </c>
      <c r="F173" s="98" t="s">
        <v>67</v>
      </c>
      <c r="G173" s="99" t="s">
        <v>67</v>
      </c>
      <c r="H173" s="99" t="s">
        <v>68</v>
      </c>
      <c r="I173" s="100" t="s">
        <v>67</v>
      </c>
    </row>
    <row r="174" spans="1:9" ht="20.2" customHeight="1" x14ac:dyDescent="0.35">
      <c r="A174" s="101" t="s">
        <v>256</v>
      </c>
      <c r="B174" s="102" t="s">
        <v>257</v>
      </c>
      <c r="C174" s="103" t="s">
        <v>67</v>
      </c>
      <c r="D174" s="104" t="s">
        <v>67</v>
      </c>
      <c r="E174" s="105" t="s">
        <v>67</v>
      </c>
      <c r="F174" s="103" t="s">
        <v>68</v>
      </c>
      <c r="G174" s="104" t="s">
        <v>67</v>
      </c>
      <c r="H174" s="104" t="s">
        <v>68</v>
      </c>
      <c r="I174" s="105" t="s">
        <v>67</v>
      </c>
    </row>
    <row r="175" spans="1:9" ht="20.2" customHeight="1" x14ac:dyDescent="0.35">
      <c r="A175" s="96" t="s">
        <v>256</v>
      </c>
      <c r="B175" s="97" t="s">
        <v>258</v>
      </c>
      <c r="C175" s="98" t="s">
        <v>68</v>
      </c>
      <c r="D175" s="99" t="s">
        <v>68</v>
      </c>
      <c r="E175" s="100" t="s">
        <v>67</v>
      </c>
      <c r="F175" s="98" t="s">
        <v>68</v>
      </c>
      <c r="G175" s="99" t="s">
        <v>67</v>
      </c>
      <c r="H175" s="99" t="s">
        <v>68</v>
      </c>
      <c r="I175" s="100" t="s">
        <v>67</v>
      </c>
    </row>
    <row r="176" spans="1:9" ht="20.2" customHeight="1" x14ac:dyDescent="0.35">
      <c r="A176" s="101" t="s">
        <v>256</v>
      </c>
      <c r="B176" s="102" t="s">
        <v>259</v>
      </c>
      <c r="C176" s="103" t="s">
        <v>68</v>
      </c>
      <c r="D176" s="104" t="s">
        <v>68</v>
      </c>
      <c r="E176" s="105" t="s">
        <v>68</v>
      </c>
      <c r="F176" s="103" t="s">
        <v>67</v>
      </c>
      <c r="G176" s="104" t="s">
        <v>68</v>
      </c>
      <c r="H176" s="104" t="s">
        <v>68</v>
      </c>
      <c r="I176" s="105" t="s">
        <v>67</v>
      </c>
    </row>
    <row r="177" spans="1:9" ht="20.2" customHeight="1" x14ac:dyDescent="0.35">
      <c r="A177" s="96" t="s">
        <v>256</v>
      </c>
      <c r="B177" s="97" t="s">
        <v>835</v>
      </c>
      <c r="C177" s="98" t="s">
        <v>68</v>
      </c>
      <c r="D177" s="99" t="s">
        <v>68</v>
      </c>
      <c r="E177" s="100" t="s">
        <v>68</v>
      </c>
      <c r="F177" s="98" t="s">
        <v>68</v>
      </c>
      <c r="G177" s="99" t="s">
        <v>68</v>
      </c>
      <c r="H177" s="99" t="s">
        <v>68</v>
      </c>
      <c r="I177" s="100" t="s">
        <v>68</v>
      </c>
    </row>
    <row r="178" spans="1:9" ht="20.2" customHeight="1" x14ac:dyDescent="0.35">
      <c r="A178" s="101" t="s">
        <v>256</v>
      </c>
      <c r="B178" s="102" t="s">
        <v>260</v>
      </c>
      <c r="C178" s="103" t="s">
        <v>68</v>
      </c>
      <c r="D178" s="104" t="s">
        <v>68</v>
      </c>
      <c r="E178" s="105" t="s">
        <v>68</v>
      </c>
      <c r="F178" s="103" t="s">
        <v>68</v>
      </c>
      <c r="G178" s="104" t="s">
        <v>67</v>
      </c>
      <c r="H178" s="104" t="s">
        <v>68</v>
      </c>
      <c r="I178" s="105" t="s">
        <v>68</v>
      </c>
    </row>
    <row r="179" spans="1:9" ht="20.2" customHeight="1" x14ac:dyDescent="0.35">
      <c r="A179" s="96" t="s">
        <v>256</v>
      </c>
      <c r="B179" s="97" t="s">
        <v>261</v>
      </c>
      <c r="C179" s="98" t="s">
        <v>68</v>
      </c>
      <c r="D179" s="99" t="s">
        <v>68</v>
      </c>
      <c r="E179" s="100" t="s">
        <v>68</v>
      </c>
      <c r="F179" s="98" t="s">
        <v>68</v>
      </c>
      <c r="G179" s="99" t="s">
        <v>67</v>
      </c>
      <c r="H179" s="99" t="s">
        <v>67</v>
      </c>
      <c r="I179" s="100" t="s">
        <v>68</v>
      </c>
    </row>
    <row r="180" spans="1:9" ht="20.2" customHeight="1" x14ac:dyDescent="0.35">
      <c r="A180" s="101" t="s">
        <v>262</v>
      </c>
      <c r="B180" s="102" t="s">
        <v>263</v>
      </c>
      <c r="C180" s="103" t="s">
        <v>68</v>
      </c>
      <c r="D180" s="104" t="s">
        <v>68</v>
      </c>
      <c r="E180" s="105" t="s">
        <v>68</v>
      </c>
      <c r="F180" s="103" t="s">
        <v>68</v>
      </c>
      <c r="G180" s="104" t="s">
        <v>68</v>
      </c>
      <c r="H180" s="104" t="s">
        <v>68</v>
      </c>
      <c r="I180" s="105" t="s">
        <v>67</v>
      </c>
    </row>
    <row r="181" spans="1:9" ht="20.2" customHeight="1" x14ac:dyDescent="0.35">
      <c r="A181" s="96" t="s">
        <v>264</v>
      </c>
      <c r="B181" s="97" t="s">
        <v>265</v>
      </c>
      <c r="C181" s="98" t="s">
        <v>67</v>
      </c>
      <c r="D181" s="99" t="s">
        <v>68</v>
      </c>
      <c r="E181" s="100" t="s">
        <v>67</v>
      </c>
      <c r="F181" s="98" t="s">
        <v>68</v>
      </c>
      <c r="G181" s="99" t="s">
        <v>68</v>
      </c>
      <c r="H181" s="99" t="s">
        <v>68</v>
      </c>
      <c r="I181" s="100" t="s">
        <v>68</v>
      </c>
    </row>
    <row r="182" spans="1:9" ht="20.2" customHeight="1" x14ac:dyDescent="0.35">
      <c r="A182" s="101" t="s">
        <v>264</v>
      </c>
      <c r="B182" s="102" t="s">
        <v>266</v>
      </c>
      <c r="C182" s="103" t="s">
        <v>67</v>
      </c>
      <c r="D182" s="104" t="s">
        <v>68</v>
      </c>
      <c r="E182" s="105" t="s">
        <v>68</v>
      </c>
      <c r="F182" s="103" t="s">
        <v>68</v>
      </c>
      <c r="G182" s="104" t="s">
        <v>67</v>
      </c>
      <c r="H182" s="104" t="s">
        <v>67</v>
      </c>
      <c r="I182" s="105" t="s">
        <v>68</v>
      </c>
    </row>
    <row r="183" spans="1:9" ht="20.2" customHeight="1" x14ac:dyDescent="0.35">
      <c r="A183" s="96" t="s">
        <v>267</v>
      </c>
      <c r="B183" s="97" t="s">
        <v>268</v>
      </c>
      <c r="C183" s="98" t="s">
        <v>68</v>
      </c>
      <c r="D183" s="99" t="s">
        <v>68</v>
      </c>
      <c r="E183" s="100" t="s">
        <v>67</v>
      </c>
      <c r="F183" s="98" t="s">
        <v>67</v>
      </c>
      <c r="G183" s="99" t="s">
        <v>68</v>
      </c>
      <c r="H183" s="99" t="s">
        <v>68</v>
      </c>
      <c r="I183" s="100" t="s">
        <v>68</v>
      </c>
    </row>
    <row r="184" spans="1:9" ht="20.2" customHeight="1" x14ac:dyDescent="0.35">
      <c r="A184" s="101" t="s">
        <v>267</v>
      </c>
      <c r="B184" s="102" t="s">
        <v>269</v>
      </c>
      <c r="C184" s="103" t="s">
        <v>68</v>
      </c>
      <c r="D184" s="104" t="s">
        <v>68</v>
      </c>
      <c r="E184" s="105" t="s">
        <v>67</v>
      </c>
      <c r="F184" s="103" t="s">
        <v>67</v>
      </c>
      <c r="G184" s="104" t="s">
        <v>68</v>
      </c>
      <c r="H184" s="104" t="s">
        <v>68</v>
      </c>
      <c r="I184" s="105" t="s">
        <v>67</v>
      </c>
    </row>
    <row r="185" spans="1:9" ht="20.2" customHeight="1" x14ac:dyDescent="0.35">
      <c r="A185" s="96" t="s">
        <v>270</v>
      </c>
      <c r="B185" s="97" t="s">
        <v>271</v>
      </c>
      <c r="C185" s="98" t="s">
        <v>68</v>
      </c>
      <c r="D185" s="99" t="s">
        <v>68</v>
      </c>
      <c r="E185" s="100" t="s">
        <v>68</v>
      </c>
      <c r="F185" s="98" t="s">
        <v>68</v>
      </c>
      <c r="G185" s="99" t="s">
        <v>67</v>
      </c>
      <c r="H185" s="99" t="s">
        <v>68</v>
      </c>
      <c r="I185" s="100" t="s">
        <v>68</v>
      </c>
    </row>
    <row r="186" spans="1:9" ht="20.2" customHeight="1" x14ac:dyDescent="0.35">
      <c r="A186" s="101" t="s">
        <v>272</v>
      </c>
      <c r="B186" s="102" t="s">
        <v>273</v>
      </c>
      <c r="C186" s="103" t="s">
        <v>68</v>
      </c>
      <c r="D186" s="104" t="s">
        <v>68</v>
      </c>
      <c r="E186" s="105" t="s">
        <v>67</v>
      </c>
      <c r="F186" s="103" t="s">
        <v>68</v>
      </c>
      <c r="G186" s="104" t="s">
        <v>68</v>
      </c>
      <c r="H186" s="104" t="s">
        <v>68</v>
      </c>
      <c r="I186" s="105" t="s">
        <v>68</v>
      </c>
    </row>
    <row r="187" spans="1:9" ht="20.2" customHeight="1" x14ac:dyDescent="0.35">
      <c r="A187" s="96" t="s">
        <v>272</v>
      </c>
      <c r="B187" s="97" t="s">
        <v>274</v>
      </c>
      <c r="C187" s="98" t="s">
        <v>68</v>
      </c>
      <c r="D187" s="99" t="s">
        <v>67</v>
      </c>
      <c r="E187" s="100" t="s">
        <v>68</v>
      </c>
      <c r="F187" s="98" t="s">
        <v>68</v>
      </c>
      <c r="G187" s="99" t="s">
        <v>67</v>
      </c>
      <c r="H187" s="99" t="s">
        <v>68</v>
      </c>
      <c r="I187" s="100" t="s">
        <v>68</v>
      </c>
    </row>
    <row r="188" spans="1:9" ht="20.2" customHeight="1" x14ac:dyDescent="0.35">
      <c r="A188" s="101" t="s">
        <v>272</v>
      </c>
      <c r="B188" s="102" t="s">
        <v>275</v>
      </c>
      <c r="C188" s="103" t="s">
        <v>68</v>
      </c>
      <c r="D188" s="104" t="s">
        <v>68</v>
      </c>
      <c r="E188" s="105" t="s">
        <v>67</v>
      </c>
      <c r="F188" s="103" t="s">
        <v>68</v>
      </c>
      <c r="G188" s="104" t="s">
        <v>67</v>
      </c>
      <c r="H188" s="104" t="s">
        <v>68</v>
      </c>
      <c r="I188" s="105" t="s">
        <v>67</v>
      </c>
    </row>
    <row r="189" spans="1:9" ht="20.2" customHeight="1" x14ac:dyDescent="0.35">
      <c r="A189" s="96" t="s">
        <v>272</v>
      </c>
      <c r="B189" s="97" t="s">
        <v>276</v>
      </c>
      <c r="C189" s="98" t="s">
        <v>68</v>
      </c>
      <c r="D189" s="99" t="s">
        <v>68</v>
      </c>
      <c r="E189" s="100" t="s">
        <v>67</v>
      </c>
      <c r="F189" s="98" t="s">
        <v>68</v>
      </c>
      <c r="G189" s="99" t="s">
        <v>68</v>
      </c>
      <c r="H189" s="99" t="s">
        <v>68</v>
      </c>
      <c r="I189" s="100" t="s">
        <v>68</v>
      </c>
    </row>
    <row r="190" spans="1:9" ht="20.2" customHeight="1" x14ac:dyDescent="0.35">
      <c r="A190" s="101" t="s">
        <v>272</v>
      </c>
      <c r="B190" s="102" t="s">
        <v>277</v>
      </c>
      <c r="C190" s="103" t="s">
        <v>68</v>
      </c>
      <c r="D190" s="104" t="s">
        <v>68</v>
      </c>
      <c r="E190" s="105" t="s">
        <v>68</v>
      </c>
      <c r="F190" s="103" t="s">
        <v>68</v>
      </c>
      <c r="G190" s="104" t="s">
        <v>68</v>
      </c>
      <c r="H190" s="104" t="s">
        <v>68</v>
      </c>
      <c r="I190" s="105" t="s">
        <v>68</v>
      </c>
    </row>
    <row r="191" spans="1:9" ht="20.2" customHeight="1" x14ac:dyDescent="0.35">
      <c r="A191" s="96" t="s">
        <v>278</v>
      </c>
      <c r="B191" s="97" t="s">
        <v>279</v>
      </c>
      <c r="C191" s="98" t="s">
        <v>68</v>
      </c>
      <c r="D191" s="99" t="s">
        <v>68</v>
      </c>
      <c r="E191" s="100" t="s">
        <v>68</v>
      </c>
      <c r="F191" s="98" t="s">
        <v>68</v>
      </c>
      <c r="G191" s="99" t="s">
        <v>67</v>
      </c>
      <c r="H191" s="99" t="s">
        <v>68</v>
      </c>
      <c r="I191" s="100" t="s">
        <v>68</v>
      </c>
    </row>
    <row r="192" spans="1:9" ht="20.2" customHeight="1" x14ac:dyDescent="0.35">
      <c r="A192" s="101" t="s">
        <v>278</v>
      </c>
      <c r="B192" s="102" t="s">
        <v>280</v>
      </c>
      <c r="C192" s="103" t="s">
        <v>68</v>
      </c>
      <c r="D192" s="104" t="s">
        <v>68</v>
      </c>
      <c r="E192" s="105" t="s">
        <v>67</v>
      </c>
      <c r="F192" s="103" t="s">
        <v>68</v>
      </c>
      <c r="G192" s="104" t="s">
        <v>67</v>
      </c>
      <c r="H192" s="104" t="s">
        <v>67</v>
      </c>
      <c r="I192" s="105" t="s">
        <v>67</v>
      </c>
    </row>
    <row r="193" spans="1:9" ht="20.2" customHeight="1" x14ac:dyDescent="0.35">
      <c r="A193" s="96" t="s">
        <v>278</v>
      </c>
      <c r="B193" s="97" t="s">
        <v>281</v>
      </c>
      <c r="C193" s="98" t="s">
        <v>67</v>
      </c>
      <c r="D193" s="99" t="s">
        <v>67</v>
      </c>
      <c r="E193" s="100" t="s">
        <v>68</v>
      </c>
      <c r="F193" s="98" t="s">
        <v>68</v>
      </c>
      <c r="G193" s="99" t="s">
        <v>68</v>
      </c>
      <c r="H193" s="99" t="s">
        <v>68</v>
      </c>
      <c r="I193" s="100" t="s">
        <v>67</v>
      </c>
    </row>
    <row r="194" spans="1:9" ht="20.2" customHeight="1" x14ac:dyDescent="0.35">
      <c r="A194" s="101" t="s">
        <v>278</v>
      </c>
      <c r="B194" s="102" t="s">
        <v>282</v>
      </c>
      <c r="C194" s="103" t="s">
        <v>68</v>
      </c>
      <c r="D194" s="104" t="s">
        <v>68</v>
      </c>
      <c r="E194" s="105" t="s">
        <v>68</v>
      </c>
      <c r="F194" s="103" t="s">
        <v>68</v>
      </c>
      <c r="G194" s="104" t="s">
        <v>67</v>
      </c>
      <c r="H194" s="104" t="s">
        <v>68</v>
      </c>
      <c r="I194" s="105" t="s">
        <v>67</v>
      </c>
    </row>
    <row r="195" spans="1:9" ht="20.2" customHeight="1" x14ac:dyDescent="0.35">
      <c r="A195" s="96" t="s">
        <v>283</v>
      </c>
      <c r="B195" s="97" t="s">
        <v>284</v>
      </c>
      <c r="C195" s="98" t="s">
        <v>67</v>
      </c>
      <c r="D195" s="99" t="s">
        <v>67</v>
      </c>
      <c r="E195" s="100" t="s">
        <v>68</v>
      </c>
      <c r="F195" s="98" t="s">
        <v>68</v>
      </c>
      <c r="G195" s="99" t="s">
        <v>68</v>
      </c>
      <c r="H195" s="99" t="s">
        <v>68</v>
      </c>
      <c r="I195" s="100" t="s">
        <v>68</v>
      </c>
    </row>
    <row r="196" spans="1:9" ht="20.2" customHeight="1" x14ac:dyDescent="0.35">
      <c r="A196" s="101" t="s">
        <v>283</v>
      </c>
      <c r="B196" s="102" t="s">
        <v>285</v>
      </c>
      <c r="C196" s="103" t="s">
        <v>67</v>
      </c>
      <c r="D196" s="104" t="s">
        <v>67</v>
      </c>
      <c r="E196" s="105" t="s">
        <v>67</v>
      </c>
      <c r="F196" s="103" t="s">
        <v>68</v>
      </c>
      <c r="G196" s="104" t="s">
        <v>67</v>
      </c>
      <c r="H196" s="104" t="s">
        <v>68</v>
      </c>
      <c r="I196" s="105" t="s">
        <v>68</v>
      </c>
    </row>
    <row r="197" spans="1:9" ht="20.2" customHeight="1" x14ac:dyDescent="0.35">
      <c r="A197" s="96" t="s">
        <v>283</v>
      </c>
      <c r="B197" s="97" t="s">
        <v>286</v>
      </c>
      <c r="C197" s="98" t="s">
        <v>67</v>
      </c>
      <c r="D197" s="99" t="s">
        <v>67</v>
      </c>
      <c r="E197" s="100" t="s">
        <v>68</v>
      </c>
      <c r="F197" s="98" t="s">
        <v>68</v>
      </c>
      <c r="G197" s="99" t="s">
        <v>68</v>
      </c>
      <c r="H197" s="99" t="s">
        <v>68</v>
      </c>
      <c r="I197" s="100" t="s">
        <v>68</v>
      </c>
    </row>
    <row r="198" spans="1:9" ht="20.2" customHeight="1" x14ac:dyDescent="0.35">
      <c r="A198" s="101" t="s">
        <v>283</v>
      </c>
      <c r="B198" s="102" t="s">
        <v>287</v>
      </c>
      <c r="C198" s="103" t="s">
        <v>68</v>
      </c>
      <c r="D198" s="104" t="s">
        <v>68</v>
      </c>
      <c r="E198" s="105" t="s">
        <v>67</v>
      </c>
      <c r="F198" s="103" t="s">
        <v>68</v>
      </c>
      <c r="G198" s="104" t="s">
        <v>68</v>
      </c>
      <c r="H198" s="104" t="s">
        <v>68</v>
      </c>
      <c r="I198" s="105" t="s">
        <v>68</v>
      </c>
    </row>
    <row r="199" spans="1:9" ht="20.2" customHeight="1" x14ac:dyDescent="0.35">
      <c r="A199" s="96" t="s">
        <v>283</v>
      </c>
      <c r="B199" s="97" t="s">
        <v>288</v>
      </c>
      <c r="C199" s="98" t="s">
        <v>68</v>
      </c>
      <c r="D199" s="99" t="s">
        <v>68</v>
      </c>
      <c r="E199" s="100" t="s">
        <v>68</v>
      </c>
      <c r="F199" s="98" t="s">
        <v>68</v>
      </c>
      <c r="G199" s="99" t="s">
        <v>68</v>
      </c>
      <c r="H199" s="99" t="s">
        <v>68</v>
      </c>
      <c r="I199" s="100" t="s">
        <v>68</v>
      </c>
    </row>
    <row r="200" spans="1:9" ht="20.2" customHeight="1" x14ac:dyDescent="0.35">
      <c r="A200" s="101" t="s">
        <v>283</v>
      </c>
      <c r="B200" s="102" t="s">
        <v>289</v>
      </c>
      <c r="C200" s="103" t="s">
        <v>67</v>
      </c>
      <c r="D200" s="104" t="s">
        <v>68</v>
      </c>
      <c r="E200" s="105" t="s">
        <v>68</v>
      </c>
      <c r="F200" s="103" t="s">
        <v>68</v>
      </c>
      <c r="G200" s="104" t="s">
        <v>68</v>
      </c>
      <c r="H200" s="104" t="s">
        <v>68</v>
      </c>
      <c r="I200" s="105" t="s">
        <v>68</v>
      </c>
    </row>
    <row r="201" spans="1:9" ht="20.2" customHeight="1" x14ac:dyDescent="0.35">
      <c r="A201" s="96" t="s">
        <v>283</v>
      </c>
      <c r="B201" s="97" t="s">
        <v>290</v>
      </c>
      <c r="C201" s="98" t="s">
        <v>68</v>
      </c>
      <c r="D201" s="99" t="s">
        <v>68</v>
      </c>
      <c r="E201" s="100" t="s">
        <v>68</v>
      </c>
      <c r="F201" s="98" t="s">
        <v>68</v>
      </c>
      <c r="G201" s="99" t="s">
        <v>68</v>
      </c>
      <c r="H201" s="99" t="s">
        <v>67</v>
      </c>
      <c r="I201" s="100" t="s">
        <v>68</v>
      </c>
    </row>
    <row r="202" spans="1:9" ht="20.2" customHeight="1" x14ac:dyDescent="0.35">
      <c r="A202" s="101" t="s">
        <v>283</v>
      </c>
      <c r="B202" s="102" t="s">
        <v>291</v>
      </c>
      <c r="C202" s="103" t="s">
        <v>68</v>
      </c>
      <c r="D202" s="104" t="s">
        <v>68</v>
      </c>
      <c r="E202" s="105" t="s">
        <v>68</v>
      </c>
      <c r="F202" s="103" t="s">
        <v>68</v>
      </c>
      <c r="G202" s="104" t="s">
        <v>68</v>
      </c>
      <c r="H202" s="104" t="s">
        <v>68</v>
      </c>
      <c r="I202" s="105" t="s">
        <v>68</v>
      </c>
    </row>
    <row r="203" spans="1:9" ht="20.2" customHeight="1" x14ac:dyDescent="0.35">
      <c r="A203" s="96" t="s">
        <v>283</v>
      </c>
      <c r="B203" s="97" t="s">
        <v>292</v>
      </c>
      <c r="C203" s="98" t="s">
        <v>68</v>
      </c>
      <c r="D203" s="99" t="s">
        <v>68</v>
      </c>
      <c r="E203" s="100" t="s">
        <v>67</v>
      </c>
      <c r="F203" s="98" t="s">
        <v>68</v>
      </c>
      <c r="G203" s="99" t="s">
        <v>67</v>
      </c>
      <c r="H203" s="99" t="s">
        <v>67</v>
      </c>
      <c r="I203" s="100" t="s">
        <v>67</v>
      </c>
    </row>
    <row r="204" spans="1:9" ht="20.2" customHeight="1" x14ac:dyDescent="0.35">
      <c r="A204" s="101" t="s">
        <v>283</v>
      </c>
      <c r="B204" s="102" t="s">
        <v>293</v>
      </c>
      <c r="C204" s="103" t="s">
        <v>68</v>
      </c>
      <c r="D204" s="104" t="s">
        <v>68</v>
      </c>
      <c r="E204" s="105" t="s">
        <v>68</v>
      </c>
      <c r="F204" s="103" t="s">
        <v>68</v>
      </c>
      <c r="G204" s="104" t="s">
        <v>68</v>
      </c>
      <c r="H204" s="104" t="s">
        <v>68</v>
      </c>
      <c r="I204" s="105" t="s">
        <v>68</v>
      </c>
    </row>
    <row r="205" spans="1:9" ht="20.2" customHeight="1" x14ac:dyDescent="0.35">
      <c r="A205" s="96" t="s">
        <v>294</v>
      </c>
      <c r="B205" s="97" t="s">
        <v>295</v>
      </c>
      <c r="C205" s="98" t="s">
        <v>68</v>
      </c>
      <c r="D205" s="99" t="s">
        <v>68</v>
      </c>
      <c r="E205" s="100" t="s">
        <v>67</v>
      </c>
      <c r="F205" s="98" t="s">
        <v>68</v>
      </c>
      <c r="G205" s="99" t="s">
        <v>68</v>
      </c>
      <c r="H205" s="99" t="s">
        <v>68</v>
      </c>
      <c r="I205" s="100" t="s">
        <v>67</v>
      </c>
    </row>
    <row r="206" spans="1:9" ht="20.2" customHeight="1" x14ac:dyDescent="0.35">
      <c r="A206" s="101" t="s">
        <v>294</v>
      </c>
      <c r="B206" s="102" t="s">
        <v>296</v>
      </c>
      <c r="C206" s="103" t="s">
        <v>67</v>
      </c>
      <c r="D206" s="104" t="s">
        <v>67</v>
      </c>
      <c r="E206" s="105" t="s">
        <v>67</v>
      </c>
      <c r="F206" s="103" t="s">
        <v>68</v>
      </c>
      <c r="G206" s="104" t="s">
        <v>68</v>
      </c>
      <c r="H206" s="104" t="s">
        <v>68</v>
      </c>
      <c r="I206" s="105" t="s">
        <v>67</v>
      </c>
    </row>
    <row r="207" spans="1:9" ht="20.2" customHeight="1" x14ac:dyDescent="0.35">
      <c r="A207" s="96" t="s">
        <v>294</v>
      </c>
      <c r="B207" s="97" t="s">
        <v>297</v>
      </c>
      <c r="C207" s="98" t="s">
        <v>68</v>
      </c>
      <c r="D207" s="99" t="s">
        <v>68</v>
      </c>
      <c r="E207" s="100" t="s">
        <v>67</v>
      </c>
      <c r="F207" s="98" t="s">
        <v>68</v>
      </c>
      <c r="G207" s="99" t="s">
        <v>68</v>
      </c>
      <c r="H207" s="99" t="s">
        <v>68</v>
      </c>
      <c r="I207" s="100" t="s">
        <v>67</v>
      </c>
    </row>
    <row r="208" spans="1:9" ht="20.2" customHeight="1" x14ac:dyDescent="0.35">
      <c r="A208" s="101" t="s">
        <v>294</v>
      </c>
      <c r="B208" s="102" t="s">
        <v>298</v>
      </c>
      <c r="C208" s="103" t="s">
        <v>68</v>
      </c>
      <c r="D208" s="104" t="s">
        <v>68</v>
      </c>
      <c r="E208" s="105" t="s">
        <v>67</v>
      </c>
      <c r="F208" s="103" t="s">
        <v>68</v>
      </c>
      <c r="G208" s="104" t="s">
        <v>68</v>
      </c>
      <c r="H208" s="104" t="s">
        <v>68</v>
      </c>
      <c r="I208" s="105" t="s">
        <v>67</v>
      </c>
    </row>
    <row r="209" spans="1:9" ht="20.2" customHeight="1" x14ac:dyDescent="0.35">
      <c r="A209" s="96" t="s">
        <v>294</v>
      </c>
      <c r="B209" s="97" t="s">
        <v>299</v>
      </c>
      <c r="C209" s="98" t="s">
        <v>68</v>
      </c>
      <c r="D209" s="99" t="s">
        <v>68</v>
      </c>
      <c r="E209" s="100" t="s">
        <v>67</v>
      </c>
      <c r="F209" s="98" t="s">
        <v>68</v>
      </c>
      <c r="G209" s="99" t="s">
        <v>68</v>
      </c>
      <c r="H209" s="99" t="s">
        <v>68</v>
      </c>
      <c r="I209" s="100" t="s">
        <v>67</v>
      </c>
    </row>
    <row r="210" spans="1:9" ht="20.2" customHeight="1" x14ac:dyDescent="0.35">
      <c r="A210" s="101" t="s">
        <v>294</v>
      </c>
      <c r="B210" s="102" t="s">
        <v>300</v>
      </c>
      <c r="C210" s="103" t="s">
        <v>67</v>
      </c>
      <c r="D210" s="104" t="s">
        <v>67</v>
      </c>
      <c r="E210" s="105" t="s">
        <v>67</v>
      </c>
      <c r="F210" s="103" t="s">
        <v>68</v>
      </c>
      <c r="G210" s="104" t="s">
        <v>68</v>
      </c>
      <c r="H210" s="104" t="s">
        <v>68</v>
      </c>
      <c r="I210" s="105" t="s">
        <v>67</v>
      </c>
    </row>
    <row r="211" spans="1:9" ht="20.2" customHeight="1" x14ac:dyDescent="0.35">
      <c r="A211" s="96" t="s">
        <v>294</v>
      </c>
      <c r="B211" s="97" t="s">
        <v>301</v>
      </c>
      <c r="C211" s="98" t="s">
        <v>67</v>
      </c>
      <c r="D211" s="99" t="s">
        <v>67</v>
      </c>
      <c r="E211" s="100" t="s">
        <v>67</v>
      </c>
      <c r="F211" s="98" t="s">
        <v>68</v>
      </c>
      <c r="G211" s="99" t="s">
        <v>68</v>
      </c>
      <c r="H211" s="99" t="s">
        <v>67</v>
      </c>
      <c r="I211" s="100" t="s">
        <v>67</v>
      </c>
    </row>
    <row r="212" spans="1:9" ht="20.2" customHeight="1" x14ac:dyDescent="0.35">
      <c r="A212" s="101" t="s">
        <v>294</v>
      </c>
      <c r="B212" s="102" t="s">
        <v>302</v>
      </c>
      <c r="C212" s="103" t="s">
        <v>67</v>
      </c>
      <c r="D212" s="104" t="s">
        <v>67</v>
      </c>
      <c r="E212" s="105" t="s">
        <v>68</v>
      </c>
      <c r="F212" s="103" t="s">
        <v>68</v>
      </c>
      <c r="G212" s="104" t="s">
        <v>68</v>
      </c>
      <c r="H212" s="104" t="s">
        <v>68</v>
      </c>
      <c r="I212" s="105" t="s">
        <v>68</v>
      </c>
    </row>
    <row r="213" spans="1:9" ht="20.2" customHeight="1" x14ac:dyDescent="0.35">
      <c r="A213" s="96" t="s">
        <v>294</v>
      </c>
      <c r="B213" s="97" t="s">
        <v>303</v>
      </c>
      <c r="C213" s="98" t="s">
        <v>67</v>
      </c>
      <c r="D213" s="99" t="s">
        <v>67</v>
      </c>
      <c r="E213" s="100" t="s">
        <v>67</v>
      </c>
      <c r="F213" s="98" t="s">
        <v>68</v>
      </c>
      <c r="G213" s="99" t="s">
        <v>68</v>
      </c>
      <c r="H213" s="99" t="s">
        <v>68</v>
      </c>
      <c r="I213" s="100" t="s">
        <v>67</v>
      </c>
    </row>
    <row r="214" spans="1:9" ht="20.2" customHeight="1" x14ac:dyDescent="0.35">
      <c r="A214" s="101" t="s">
        <v>294</v>
      </c>
      <c r="B214" s="102" t="s">
        <v>304</v>
      </c>
      <c r="C214" s="103" t="s">
        <v>68</v>
      </c>
      <c r="D214" s="104" t="s">
        <v>68</v>
      </c>
      <c r="E214" s="105" t="s">
        <v>68</v>
      </c>
      <c r="F214" s="103" t="s">
        <v>68</v>
      </c>
      <c r="G214" s="104" t="s">
        <v>68</v>
      </c>
      <c r="H214" s="104" t="s">
        <v>68</v>
      </c>
      <c r="I214" s="105" t="s">
        <v>67</v>
      </c>
    </row>
    <row r="215" spans="1:9" ht="20.2" customHeight="1" x14ac:dyDescent="0.35">
      <c r="A215" s="96" t="s">
        <v>294</v>
      </c>
      <c r="B215" s="97" t="s">
        <v>354</v>
      </c>
      <c r="C215" s="98" t="s">
        <v>67</v>
      </c>
      <c r="D215" s="99" t="s">
        <v>67</v>
      </c>
      <c r="E215" s="100" t="s">
        <v>68</v>
      </c>
      <c r="F215" s="98" t="s">
        <v>68</v>
      </c>
      <c r="G215" s="99" t="s">
        <v>68</v>
      </c>
      <c r="H215" s="99" t="s">
        <v>68</v>
      </c>
      <c r="I215" s="100" t="s">
        <v>67</v>
      </c>
    </row>
    <row r="216" spans="1:9" ht="20.2" customHeight="1" x14ac:dyDescent="0.35">
      <c r="A216" s="101" t="s">
        <v>294</v>
      </c>
      <c r="B216" s="102" t="s">
        <v>836</v>
      </c>
      <c r="C216" s="103" t="s">
        <v>68</v>
      </c>
      <c r="D216" s="104" t="s">
        <v>68</v>
      </c>
      <c r="E216" s="105" t="s">
        <v>68</v>
      </c>
      <c r="F216" s="103" t="s">
        <v>68</v>
      </c>
      <c r="G216" s="104" t="s">
        <v>68</v>
      </c>
      <c r="H216" s="104" t="s">
        <v>67</v>
      </c>
      <c r="I216" s="105" t="s">
        <v>68</v>
      </c>
    </row>
    <row r="217" spans="1:9" ht="20.2" customHeight="1" x14ac:dyDescent="0.35">
      <c r="A217" s="96" t="s">
        <v>294</v>
      </c>
      <c r="B217" s="97" t="s">
        <v>305</v>
      </c>
      <c r="C217" s="98" t="s">
        <v>67</v>
      </c>
      <c r="D217" s="99" t="s">
        <v>67</v>
      </c>
      <c r="E217" s="100" t="s">
        <v>67</v>
      </c>
      <c r="F217" s="98" t="s">
        <v>68</v>
      </c>
      <c r="G217" s="99" t="s">
        <v>68</v>
      </c>
      <c r="H217" s="99" t="s">
        <v>68</v>
      </c>
      <c r="I217" s="100" t="s">
        <v>68</v>
      </c>
    </row>
    <row r="218" spans="1:9" ht="20.2" customHeight="1" x14ac:dyDescent="0.35">
      <c r="A218" s="101" t="s">
        <v>294</v>
      </c>
      <c r="B218" s="102" t="s">
        <v>306</v>
      </c>
      <c r="C218" s="103" t="s">
        <v>67</v>
      </c>
      <c r="D218" s="104" t="s">
        <v>68</v>
      </c>
      <c r="E218" s="105" t="s">
        <v>67</v>
      </c>
      <c r="F218" s="103" t="s">
        <v>68</v>
      </c>
      <c r="G218" s="104" t="s">
        <v>68</v>
      </c>
      <c r="H218" s="104" t="s">
        <v>68</v>
      </c>
      <c r="I218" s="105" t="s">
        <v>67</v>
      </c>
    </row>
    <row r="219" spans="1:9" ht="20.2" customHeight="1" x14ac:dyDescent="0.35">
      <c r="A219" s="96" t="s">
        <v>307</v>
      </c>
      <c r="B219" s="97" t="s">
        <v>308</v>
      </c>
      <c r="C219" s="98" t="s">
        <v>68</v>
      </c>
      <c r="D219" s="99" t="s">
        <v>68</v>
      </c>
      <c r="E219" s="100" t="s">
        <v>68</v>
      </c>
      <c r="F219" s="98" t="s">
        <v>68</v>
      </c>
      <c r="G219" s="99" t="s">
        <v>68</v>
      </c>
      <c r="H219" s="99" t="s">
        <v>68</v>
      </c>
      <c r="I219" s="100" t="s">
        <v>68</v>
      </c>
    </row>
    <row r="220" spans="1:9" ht="20.2" customHeight="1" x14ac:dyDescent="0.35">
      <c r="A220" s="101" t="s">
        <v>309</v>
      </c>
      <c r="B220" s="102" t="s">
        <v>310</v>
      </c>
      <c r="C220" s="103" t="s">
        <v>68</v>
      </c>
      <c r="D220" s="104" t="s">
        <v>68</v>
      </c>
      <c r="E220" s="105" t="s">
        <v>67</v>
      </c>
      <c r="F220" s="103" t="s">
        <v>68</v>
      </c>
      <c r="G220" s="104" t="s">
        <v>68</v>
      </c>
      <c r="H220" s="104" t="s">
        <v>68</v>
      </c>
      <c r="I220" s="105" t="s">
        <v>68</v>
      </c>
    </row>
    <row r="221" spans="1:9" ht="20.2" customHeight="1" x14ac:dyDescent="0.35">
      <c r="A221" s="96" t="s">
        <v>309</v>
      </c>
      <c r="B221" s="97" t="s">
        <v>311</v>
      </c>
      <c r="C221" s="98" t="s">
        <v>68</v>
      </c>
      <c r="D221" s="99" t="s">
        <v>68</v>
      </c>
      <c r="E221" s="100" t="s">
        <v>68</v>
      </c>
      <c r="F221" s="98" t="s">
        <v>68</v>
      </c>
      <c r="G221" s="99" t="s">
        <v>68</v>
      </c>
      <c r="H221" s="99" t="s">
        <v>68</v>
      </c>
      <c r="I221" s="100" t="s">
        <v>68</v>
      </c>
    </row>
    <row r="222" spans="1:9" ht="20.2" customHeight="1" x14ac:dyDescent="0.35">
      <c r="A222" s="101" t="s">
        <v>309</v>
      </c>
      <c r="B222" s="102" t="s">
        <v>312</v>
      </c>
      <c r="C222" s="103" t="s">
        <v>68</v>
      </c>
      <c r="D222" s="104" t="s">
        <v>68</v>
      </c>
      <c r="E222" s="105" t="s">
        <v>67</v>
      </c>
      <c r="F222" s="103" t="s">
        <v>68</v>
      </c>
      <c r="G222" s="104" t="s">
        <v>68</v>
      </c>
      <c r="H222" s="104" t="s">
        <v>68</v>
      </c>
      <c r="I222" s="105" t="s">
        <v>68</v>
      </c>
    </row>
    <row r="223" spans="1:9" ht="20.2" customHeight="1" x14ac:dyDescent="0.35">
      <c r="A223" s="96" t="s">
        <v>309</v>
      </c>
      <c r="B223" s="97" t="s">
        <v>313</v>
      </c>
      <c r="C223" s="98" t="s">
        <v>68</v>
      </c>
      <c r="D223" s="99" t="s">
        <v>68</v>
      </c>
      <c r="E223" s="100" t="s">
        <v>68</v>
      </c>
      <c r="F223" s="98" t="s">
        <v>68</v>
      </c>
      <c r="G223" s="99" t="s">
        <v>68</v>
      </c>
      <c r="H223" s="99" t="s">
        <v>68</v>
      </c>
      <c r="I223" s="100" t="s">
        <v>68</v>
      </c>
    </row>
    <row r="224" spans="1:9" ht="20.2" customHeight="1" x14ac:dyDescent="0.35">
      <c r="A224" s="101" t="s">
        <v>309</v>
      </c>
      <c r="B224" s="102" t="s">
        <v>314</v>
      </c>
      <c r="C224" s="103" t="s">
        <v>67</v>
      </c>
      <c r="D224" s="104" t="s">
        <v>67</v>
      </c>
      <c r="E224" s="105" t="s">
        <v>67</v>
      </c>
      <c r="F224" s="103" t="s">
        <v>68</v>
      </c>
      <c r="G224" s="104" t="s">
        <v>68</v>
      </c>
      <c r="H224" s="104" t="s">
        <v>68</v>
      </c>
      <c r="I224" s="105" t="s">
        <v>68</v>
      </c>
    </row>
    <row r="225" spans="1:9" ht="20.2" customHeight="1" x14ac:dyDescent="0.35">
      <c r="A225" s="96" t="s">
        <v>309</v>
      </c>
      <c r="B225" s="97" t="s">
        <v>315</v>
      </c>
      <c r="C225" s="98" t="s">
        <v>68</v>
      </c>
      <c r="D225" s="99" t="s">
        <v>68</v>
      </c>
      <c r="E225" s="100" t="s">
        <v>68</v>
      </c>
      <c r="F225" s="98" t="s">
        <v>68</v>
      </c>
      <c r="G225" s="99" t="s">
        <v>67</v>
      </c>
      <c r="H225" s="99" t="s">
        <v>68</v>
      </c>
      <c r="I225" s="100" t="s">
        <v>68</v>
      </c>
    </row>
    <row r="226" spans="1:9" ht="20.2" customHeight="1" x14ac:dyDescent="0.35">
      <c r="A226" s="101" t="s">
        <v>309</v>
      </c>
      <c r="B226" s="102" t="s">
        <v>316</v>
      </c>
      <c r="C226" s="103" t="s">
        <v>68</v>
      </c>
      <c r="D226" s="104" t="s">
        <v>68</v>
      </c>
      <c r="E226" s="105" t="s">
        <v>68</v>
      </c>
      <c r="F226" s="103" t="s">
        <v>68</v>
      </c>
      <c r="G226" s="104" t="s">
        <v>67</v>
      </c>
      <c r="H226" s="104" t="s">
        <v>68</v>
      </c>
      <c r="I226" s="105" t="s">
        <v>68</v>
      </c>
    </row>
    <row r="227" spans="1:9" ht="20.2" customHeight="1" x14ac:dyDescent="0.35">
      <c r="A227" s="96" t="s">
        <v>309</v>
      </c>
      <c r="B227" s="97" t="s">
        <v>317</v>
      </c>
      <c r="C227" s="98" t="s">
        <v>67</v>
      </c>
      <c r="D227" s="99" t="s">
        <v>67</v>
      </c>
      <c r="E227" s="100" t="s">
        <v>67</v>
      </c>
      <c r="F227" s="98" t="s">
        <v>68</v>
      </c>
      <c r="G227" s="99" t="s">
        <v>68</v>
      </c>
      <c r="H227" s="99" t="s">
        <v>68</v>
      </c>
      <c r="I227" s="100" t="s">
        <v>68</v>
      </c>
    </row>
    <row r="228" spans="1:9" ht="20.2" customHeight="1" x14ac:dyDescent="0.35">
      <c r="A228" s="101" t="s">
        <v>309</v>
      </c>
      <c r="B228" s="102" t="s">
        <v>318</v>
      </c>
      <c r="C228" s="103" t="s">
        <v>67</v>
      </c>
      <c r="D228" s="104" t="s">
        <v>68</v>
      </c>
      <c r="E228" s="105" t="s">
        <v>68</v>
      </c>
      <c r="F228" s="103" t="s">
        <v>68</v>
      </c>
      <c r="G228" s="104" t="s">
        <v>68</v>
      </c>
      <c r="H228" s="104" t="s">
        <v>68</v>
      </c>
      <c r="I228" s="105" t="s">
        <v>68</v>
      </c>
    </row>
    <row r="229" spans="1:9" ht="20.2" customHeight="1" x14ac:dyDescent="0.35">
      <c r="A229" s="96" t="s">
        <v>309</v>
      </c>
      <c r="B229" s="97" t="s">
        <v>319</v>
      </c>
      <c r="C229" s="98" t="s">
        <v>68</v>
      </c>
      <c r="D229" s="99" t="s">
        <v>68</v>
      </c>
      <c r="E229" s="100" t="s">
        <v>67</v>
      </c>
      <c r="F229" s="98" t="s">
        <v>68</v>
      </c>
      <c r="G229" s="99" t="s">
        <v>68</v>
      </c>
      <c r="H229" s="99" t="s">
        <v>68</v>
      </c>
      <c r="I229" s="100" t="s">
        <v>67</v>
      </c>
    </row>
    <row r="230" spans="1:9" ht="20.2" customHeight="1" x14ac:dyDescent="0.35">
      <c r="A230" s="101" t="s">
        <v>309</v>
      </c>
      <c r="B230" s="102" t="s">
        <v>320</v>
      </c>
      <c r="C230" s="103" t="s">
        <v>68</v>
      </c>
      <c r="D230" s="104" t="s">
        <v>68</v>
      </c>
      <c r="E230" s="105" t="s">
        <v>67</v>
      </c>
      <c r="F230" s="103" t="s">
        <v>68</v>
      </c>
      <c r="G230" s="104" t="s">
        <v>68</v>
      </c>
      <c r="H230" s="104" t="s">
        <v>68</v>
      </c>
      <c r="I230" s="105" t="s">
        <v>67</v>
      </c>
    </row>
    <row r="231" spans="1:9" ht="20.2" customHeight="1" x14ac:dyDescent="0.35">
      <c r="A231" s="96" t="s">
        <v>309</v>
      </c>
      <c r="B231" s="97" t="s">
        <v>321</v>
      </c>
      <c r="C231" s="98" t="s">
        <v>67</v>
      </c>
      <c r="D231" s="99" t="s">
        <v>67</v>
      </c>
      <c r="E231" s="100" t="s">
        <v>67</v>
      </c>
      <c r="F231" s="98" t="s">
        <v>68</v>
      </c>
      <c r="G231" s="99" t="s">
        <v>68</v>
      </c>
      <c r="H231" s="99" t="s">
        <v>68</v>
      </c>
      <c r="I231" s="100" t="s">
        <v>67</v>
      </c>
    </row>
    <row r="232" spans="1:9" ht="20.2" customHeight="1" x14ac:dyDescent="0.35">
      <c r="A232" s="101" t="s">
        <v>309</v>
      </c>
      <c r="B232" s="102" t="s">
        <v>322</v>
      </c>
      <c r="C232" s="103" t="s">
        <v>68</v>
      </c>
      <c r="D232" s="104" t="s">
        <v>68</v>
      </c>
      <c r="E232" s="105" t="s">
        <v>68</v>
      </c>
      <c r="F232" s="103" t="s">
        <v>68</v>
      </c>
      <c r="G232" s="104" t="s">
        <v>68</v>
      </c>
      <c r="H232" s="104" t="s">
        <v>68</v>
      </c>
      <c r="I232" s="105" t="s">
        <v>68</v>
      </c>
    </row>
    <row r="233" spans="1:9" ht="20.2" customHeight="1" x14ac:dyDescent="0.35">
      <c r="A233" s="96" t="s">
        <v>323</v>
      </c>
      <c r="B233" s="97" t="s">
        <v>324</v>
      </c>
      <c r="C233" s="98" t="s">
        <v>67</v>
      </c>
      <c r="D233" s="99" t="s">
        <v>68</v>
      </c>
      <c r="E233" s="100" t="s">
        <v>68</v>
      </c>
      <c r="F233" s="98" t="s">
        <v>68</v>
      </c>
      <c r="G233" s="99" t="s">
        <v>67</v>
      </c>
      <c r="H233" s="99" t="s">
        <v>68</v>
      </c>
      <c r="I233" s="100" t="s">
        <v>67</v>
      </c>
    </row>
    <row r="234" spans="1:9" ht="20.2" customHeight="1" x14ac:dyDescent="0.35">
      <c r="A234" s="101" t="s">
        <v>323</v>
      </c>
      <c r="B234" s="102" t="s">
        <v>325</v>
      </c>
      <c r="C234" s="103" t="s">
        <v>67</v>
      </c>
      <c r="D234" s="104" t="s">
        <v>68</v>
      </c>
      <c r="E234" s="105" t="s">
        <v>68</v>
      </c>
      <c r="F234" s="103" t="s">
        <v>68</v>
      </c>
      <c r="G234" s="104" t="s">
        <v>67</v>
      </c>
      <c r="H234" s="104" t="s">
        <v>68</v>
      </c>
      <c r="I234" s="105" t="s">
        <v>67</v>
      </c>
    </row>
    <row r="235" spans="1:9" ht="20.2" customHeight="1" x14ac:dyDescent="0.35">
      <c r="A235" s="96" t="s">
        <v>323</v>
      </c>
      <c r="B235" s="97" t="s">
        <v>326</v>
      </c>
      <c r="C235" s="98" t="s">
        <v>67</v>
      </c>
      <c r="D235" s="99" t="s">
        <v>67</v>
      </c>
      <c r="E235" s="100" t="s">
        <v>68</v>
      </c>
      <c r="F235" s="98" t="s">
        <v>68</v>
      </c>
      <c r="G235" s="99" t="s">
        <v>67</v>
      </c>
      <c r="H235" s="99" t="s">
        <v>67</v>
      </c>
      <c r="I235" s="100" t="s">
        <v>68</v>
      </c>
    </row>
    <row r="236" spans="1:9" ht="20.2" customHeight="1" x14ac:dyDescent="0.35">
      <c r="A236" s="101" t="s">
        <v>327</v>
      </c>
      <c r="B236" s="102" t="s">
        <v>328</v>
      </c>
      <c r="C236" s="103" t="s">
        <v>68</v>
      </c>
      <c r="D236" s="104" t="s">
        <v>68</v>
      </c>
      <c r="E236" s="105" t="s">
        <v>67</v>
      </c>
      <c r="F236" s="103" t="s">
        <v>68</v>
      </c>
      <c r="G236" s="104" t="s">
        <v>68</v>
      </c>
      <c r="H236" s="104" t="s">
        <v>68</v>
      </c>
      <c r="I236" s="105" t="s">
        <v>67</v>
      </c>
    </row>
    <row r="237" spans="1:9" ht="20.2" customHeight="1" x14ac:dyDescent="0.35">
      <c r="A237" s="96" t="s">
        <v>327</v>
      </c>
      <c r="B237" s="97" t="s">
        <v>329</v>
      </c>
      <c r="C237" s="98" t="s">
        <v>68</v>
      </c>
      <c r="D237" s="99" t="s">
        <v>68</v>
      </c>
      <c r="E237" s="100" t="s">
        <v>67</v>
      </c>
      <c r="F237" s="98" t="s">
        <v>68</v>
      </c>
      <c r="G237" s="99" t="s">
        <v>67</v>
      </c>
      <c r="H237" s="99" t="s">
        <v>68</v>
      </c>
      <c r="I237" s="100" t="s">
        <v>67</v>
      </c>
    </row>
    <row r="238" spans="1:9" ht="20.2" customHeight="1" x14ac:dyDescent="0.35">
      <c r="A238" s="101" t="s">
        <v>327</v>
      </c>
      <c r="B238" s="102" t="s">
        <v>330</v>
      </c>
      <c r="C238" s="103" t="s">
        <v>68</v>
      </c>
      <c r="D238" s="104" t="s">
        <v>68</v>
      </c>
      <c r="E238" s="105" t="s">
        <v>68</v>
      </c>
      <c r="F238" s="103" t="s">
        <v>68</v>
      </c>
      <c r="G238" s="104" t="s">
        <v>67</v>
      </c>
      <c r="H238" s="104" t="s">
        <v>68</v>
      </c>
      <c r="I238" s="105" t="s">
        <v>68</v>
      </c>
    </row>
    <row r="239" spans="1:9" ht="20.2" customHeight="1" x14ac:dyDescent="0.35">
      <c r="A239" s="96" t="s">
        <v>327</v>
      </c>
      <c r="B239" s="97" t="s">
        <v>331</v>
      </c>
      <c r="C239" s="98" t="s">
        <v>68</v>
      </c>
      <c r="D239" s="99" t="s">
        <v>68</v>
      </c>
      <c r="E239" s="100" t="s">
        <v>68</v>
      </c>
      <c r="F239" s="98" t="s">
        <v>68</v>
      </c>
      <c r="G239" s="99" t="s">
        <v>67</v>
      </c>
      <c r="H239" s="99" t="s">
        <v>68</v>
      </c>
      <c r="I239" s="100" t="s">
        <v>67</v>
      </c>
    </row>
    <row r="240" spans="1:9" ht="20.2" customHeight="1" x14ac:dyDescent="0.35">
      <c r="A240" s="101" t="s">
        <v>327</v>
      </c>
      <c r="B240" s="102" t="s">
        <v>332</v>
      </c>
      <c r="C240" s="103" t="s">
        <v>67</v>
      </c>
      <c r="D240" s="104" t="s">
        <v>68</v>
      </c>
      <c r="E240" s="105" t="s">
        <v>68</v>
      </c>
      <c r="F240" s="103" t="s">
        <v>68</v>
      </c>
      <c r="G240" s="104" t="s">
        <v>68</v>
      </c>
      <c r="H240" s="104" t="s">
        <v>68</v>
      </c>
      <c r="I240" s="105" t="s">
        <v>67</v>
      </c>
    </row>
    <row r="241" spans="1:9" ht="20.2" customHeight="1" x14ac:dyDescent="0.35">
      <c r="A241" s="96" t="s">
        <v>333</v>
      </c>
      <c r="B241" s="97" t="s">
        <v>334</v>
      </c>
      <c r="C241" s="98" t="s">
        <v>68</v>
      </c>
      <c r="D241" s="99" t="s">
        <v>68</v>
      </c>
      <c r="E241" s="100" t="s">
        <v>67</v>
      </c>
      <c r="F241" s="98" t="s">
        <v>68</v>
      </c>
      <c r="G241" s="99" t="s">
        <v>67</v>
      </c>
      <c r="H241" s="99" t="s">
        <v>68</v>
      </c>
      <c r="I241" s="100" t="s">
        <v>67</v>
      </c>
    </row>
    <row r="242" spans="1:9" ht="20.2" customHeight="1" x14ac:dyDescent="0.35">
      <c r="A242" s="101" t="s">
        <v>333</v>
      </c>
      <c r="B242" s="102" t="s">
        <v>335</v>
      </c>
      <c r="C242" s="103" t="s">
        <v>68</v>
      </c>
      <c r="D242" s="104" t="s">
        <v>68</v>
      </c>
      <c r="E242" s="105" t="s">
        <v>67</v>
      </c>
      <c r="F242" s="103" t="s">
        <v>68</v>
      </c>
      <c r="G242" s="104" t="s">
        <v>68</v>
      </c>
      <c r="H242" s="104" t="s">
        <v>68</v>
      </c>
      <c r="I242" s="105" t="s">
        <v>68</v>
      </c>
    </row>
    <row r="243" spans="1:9" ht="20.2" customHeight="1" x14ac:dyDescent="0.35">
      <c r="A243" s="96" t="s">
        <v>333</v>
      </c>
      <c r="B243" s="97" t="s">
        <v>336</v>
      </c>
      <c r="C243" s="98" t="s">
        <v>68</v>
      </c>
      <c r="D243" s="99" t="s">
        <v>68</v>
      </c>
      <c r="E243" s="100" t="s">
        <v>67</v>
      </c>
      <c r="F243" s="98" t="s">
        <v>68</v>
      </c>
      <c r="G243" s="99" t="s">
        <v>67</v>
      </c>
      <c r="H243" s="99" t="s">
        <v>68</v>
      </c>
      <c r="I243" s="100" t="s">
        <v>67</v>
      </c>
    </row>
    <row r="244" spans="1:9" ht="20.2" customHeight="1" x14ac:dyDescent="0.35">
      <c r="A244" s="101" t="s">
        <v>333</v>
      </c>
      <c r="B244" s="102" t="s">
        <v>337</v>
      </c>
      <c r="C244" s="103" t="s">
        <v>67</v>
      </c>
      <c r="D244" s="104" t="s">
        <v>67</v>
      </c>
      <c r="E244" s="105" t="s">
        <v>68</v>
      </c>
      <c r="F244" s="103" t="s">
        <v>68</v>
      </c>
      <c r="G244" s="104" t="s">
        <v>68</v>
      </c>
      <c r="H244" s="104" t="s">
        <v>67</v>
      </c>
      <c r="I244" s="105" t="s">
        <v>68</v>
      </c>
    </row>
    <row r="245" spans="1:9" ht="20.2" customHeight="1" x14ac:dyDescent="0.35">
      <c r="A245" s="96" t="s">
        <v>333</v>
      </c>
      <c r="B245" s="97" t="s">
        <v>338</v>
      </c>
      <c r="C245" s="98" t="s">
        <v>68</v>
      </c>
      <c r="D245" s="99" t="s">
        <v>68</v>
      </c>
      <c r="E245" s="100" t="s">
        <v>67</v>
      </c>
      <c r="F245" s="98" t="s">
        <v>68</v>
      </c>
      <c r="G245" s="99" t="s">
        <v>68</v>
      </c>
      <c r="H245" s="99" t="s">
        <v>68</v>
      </c>
      <c r="I245" s="100" t="s">
        <v>67</v>
      </c>
    </row>
    <row r="246" spans="1:9" ht="20.2" customHeight="1" x14ac:dyDescent="0.35">
      <c r="A246" s="101" t="s">
        <v>333</v>
      </c>
      <c r="B246" s="102" t="s">
        <v>339</v>
      </c>
      <c r="C246" s="103" t="s">
        <v>68</v>
      </c>
      <c r="D246" s="104" t="s">
        <v>67</v>
      </c>
      <c r="E246" s="105" t="s">
        <v>68</v>
      </c>
      <c r="F246" s="103" t="s">
        <v>68</v>
      </c>
      <c r="G246" s="104" t="s">
        <v>67</v>
      </c>
      <c r="H246" s="104" t="s">
        <v>67</v>
      </c>
      <c r="I246" s="105" t="s">
        <v>68</v>
      </c>
    </row>
    <row r="247" spans="1:9" ht="20.2" customHeight="1" x14ac:dyDescent="0.35">
      <c r="A247" s="96" t="s">
        <v>333</v>
      </c>
      <c r="B247" s="97" t="s">
        <v>340</v>
      </c>
      <c r="C247" s="98" t="s">
        <v>68</v>
      </c>
      <c r="D247" s="99" t="s">
        <v>68</v>
      </c>
      <c r="E247" s="100" t="s">
        <v>68</v>
      </c>
      <c r="F247" s="98" t="s">
        <v>68</v>
      </c>
      <c r="G247" s="99" t="s">
        <v>68</v>
      </c>
      <c r="H247" s="99" t="s">
        <v>68</v>
      </c>
      <c r="I247" s="100" t="s">
        <v>68</v>
      </c>
    </row>
    <row r="248" spans="1:9" ht="20.2" customHeight="1" x14ac:dyDescent="0.35">
      <c r="A248" s="101" t="s">
        <v>333</v>
      </c>
      <c r="B248" s="102" t="s">
        <v>341</v>
      </c>
      <c r="C248" s="103" t="s">
        <v>67</v>
      </c>
      <c r="D248" s="104" t="s">
        <v>67</v>
      </c>
      <c r="E248" s="105" t="s">
        <v>68</v>
      </c>
      <c r="F248" s="103" t="s">
        <v>68</v>
      </c>
      <c r="G248" s="104" t="s">
        <v>67</v>
      </c>
      <c r="H248" s="104" t="s">
        <v>68</v>
      </c>
      <c r="I248" s="105" t="s">
        <v>68</v>
      </c>
    </row>
    <row r="249" spans="1:9" ht="20.2" customHeight="1" x14ac:dyDescent="0.35">
      <c r="A249" s="96" t="s">
        <v>333</v>
      </c>
      <c r="B249" s="97" t="s">
        <v>342</v>
      </c>
      <c r="C249" s="98" t="s">
        <v>68</v>
      </c>
      <c r="D249" s="99" t="s">
        <v>68</v>
      </c>
      <c r="E249" s="100" t="s">
        <v>67</v>
      </c>
      <c r="F249" s="98" t="s">
        <v>68</v>
      </c>
      <c r="G249" s="99" t="s">
        <v>68</v>
      </c>
      <c r="H249" s="99" t="s">
        <v>68</v>
      </c>
      <c r="I249" s="100" t="s">
        <v>68</v>
      </c>
    </row>
    <row r="250" spans="1:9" ht="20.2" customHeight="1" x14ac:dyDescent="0.35">
      <c r="A250" s="101" t="s">
        <v>333</v>
      </c>
      <c r="B250" s="102" t="s">
        <v>343</v>
      </c>
      <c r="C250" s="103" t="s">
        <v>68</v>
      </c>
      <c r="D250" s="104" t="s">
        <v>68</v>
      </c>
      <c r="E250" s="105" t="s">
        <v>68</v>
      </c>
      <c r="F250" s="103" t="s">
        <v>68</v>
      </c>
      <c r="G250" s="104" t="s">
        <v>68</v>
      </c>
      <c r="H250" s="104" t="s">
        <v>68</v>
      </c>
      <c r="I250" s="105" t="s">
        <v>68</v>
      </c>
    </row>
    <row r="251" spans="1:9" ht="20.2" customHeight="1" x14ac:dyDescent="0.35">
      <c r="A251" s="96" t="s">
        <v>333</v>
      </c>
      <c r="B251" s="97" t="s">
        <v>344</v>
      </c>
      <c r="C251" s="98" t="s">
        <v>68</v>
      </c>
      <c r="D251" s="99" t="s">
        <v>68</v>
      </c>
      <c r="E251" s="100" t="s">
        <v>68</v>
      </c>
      <c r="F251" s="98" t="s">
        <v>68</v>
      </c>
      <c r="G251" s="99" t="s">
        <v>68</v>
      </c>
      <c r="H251" s="99" t="s">
        <v>68</v>
      </c>
      <c r="I251" s="100" t="s">
        <v>68</v>
      </c>
    </row>
    <row r="252" spans="1:9" ht="20.2" customHeight="1" x14ac:dyDescent="0.35">
      <c r="A252" s="101" t="s">
        <v>333</v>
      </c>
      <c r="B252" s="102" t="s">
        <v>345</v>
      </c>
      <c r="C252" s="103" t="s">
        <v>67</v>
      </c>
      <c r="D252" s="104" t="s">
        <v>67</v>
      </c>
      <c r="E252" s="105" t="s">
        <v>68</v>
      </c>
      <c r="F252" s="103" t="s">
        <v>68</v>
      </c>
      <c r="G252" s="104" t="s">
        <v>67</v>
      </c>
      <c r="H252" s="104" t="s">
        <v>67</v>
      </c>
      <c r="I252" s="105" t="s">
        <v>68</v>
      </c>
    </row>
    <row r="253" spans="1:9" ht="20.2" customHeight="1" x14ac:dyDescent="0.35">
      <c r="A253" s="96" t="s">
        <v>333</v>
      </c>
      <c r="B253" s="97" t="s">
        <v>346</v>
      </c>
      <c r="C253" s="98" t="s">
        <v>68</v>
      </c>
      <c r="D253" s="99" t="s">
        <v>68</v>
      </c>
      <c r="E253" s="100" t="s">
        <v>67</v>
      </c>
      <c r="F253" s="98" t="s">
        <v>68</v>
      </c>
      <c r="G253" s="99" t="s">
        <v>68</v>
      </c>
      <c r="H253" s="99" t="s">
        <v>68</v>
      </c>
      <c r="I253" s="100" t="s">
        <v>68</v>
      </c>
    </row>
    <row r="254" spans="1:9" ht="20.2" customHeight="1" x14ac:dyDescent="0.35">
      <c r="A254" s="101" t="s">
        <v>347</v>
      </c>
      <c r="B254" s="102" t="s">
        <v>348</v>
      </c>
      <c r="C254" s="103" t="s">
        <v>68</v>
      </c>
      <c r="D254" s="104" t="s">
        <v>68</v>
      </c>
      <c r="E254" s="105" t="s">
        <v>68</v>
      </c>
      <c r="F254" s="103" t="s">
        <v>68</v>
      </c>
      <c r="G254" s="104" t="s">
        <v>68</v>
      </c>
      <c r="H254" s="104" t="s">
        <v>68</v>
      </c>
      <c r="I254" s="105" t="s">
        <v>68</v>
      </c>
    </row>
    <row r="255" spans="1:9" ht="20.2" customHeight="1" x14ac:dyDescent="0.35">
      <c r="A255" s="96" t="s">
        <v>349</v>
      </c>
      <c r="B255" s="97" t="s">
        <v>350</v>
      </c>
      <c r="C255" s="98" t="s">
        <v>67</v>
      </c>
      <c r="D255" s="99" t="s">
        <v>67</v>
      </c>
      <c r="E255" s="100" t="s">
        <v>67</v>
      </c>
      <c r="F255" s="98" t="s">
        <v>68</v>
      </c>
      <c r="G255" s="99" t="s">
        <v>68</v>
      </c>
      <c r="H255" s="99" t="s">
        <v>68</v>
      </c>
      <c r="I255" s="100" t="s">
        <v>67</v>
      </c>
    </row>
    <row r="256" spans="1:9" ht="20.2" customHeight="1" x14ac:dyDescent="0.35">
      <c r="A256" s="101" t="s">
        <v>349</v>
      </c>
      <c r="B256" s="102" t="s">
        <v>351</v>
      </c>
      <c r="C256" s="103" t="s">
        <v>68</v>
      </c>
      <c r="D256" s="104" t="s">
        <v>68</v>
      </c>
      <c r="E256" s="105" t="s">
        <v>68</v>
      </c>
      <c r="F256" s="103" t="s">
        <v>68</v>
      </c>
      <c r="G256" s="104" t="s">
        <v>68</v>
      </c>
      <c r="H256" s="104" t="s">
        <v>68</v>
      </c>
      <c r="I256" s="105" t="s">
        <v>67</v>
      </c>
    </row>
    <row r="257" spans="1:9" ht="20.2" customHeight="1" x14ac:dyDescent="0.35">
      <c r="A257" s="96" t="s">
        <v>349</v>
      </c>
      <c r="B257" s="97" t="s">
        <v>352</v>
      </c>
      <c r="C257" s="98" t="s">
        <v>67</v>
      </c>
      <c r="D257" s="99" t="s">
        <v>67</v>
      </c>
      <c r="E257" s="100" t="s">
        <v>67</v>
      </c>
      <c r="F257" s="98" t="s">
        <v>68</v>
      </c>
      <c r="G257" s="99" t="s">
        <v>68</v>
      </c>
      <c r="H257" s="99" t="s">
        <v>68</v>
      </c>
      <c r="I257" s="100" t="s">
        <v>67</v>
      </c>
    </row>
    <row r="258" spans="1:9" ht="20.2" customHeight="1" x14ac:dyDescent="0.35">
      <c r="A258" s="101" t="s">
        <v>349</v>
      </c>
      <c r="B258" s="102" t="s">
        <v>353</v>
      </c>
      <c r="C258" s="103" t="s">
        <v>68</v>
      </c>
      <c r="D258" s="104" t="s">
        <v>68</v>
      </c>
      <c r="E258" s="105" t="s">
        <v>68</v>
      </c>
      <c r="F258" s="103" t="s">
        <v>68</v>
      </c>
      <c r="G258" s="104" t="s">
        <v>67</v>
      </c>
      <c r="H258" s="104" t="s">
        <v>68</v>
      </c>
      <c r="I258" s="105" t="s">
        <v>67</v>
      </c>
    </row>
    <row r="259" spans="1:9" ht="20.2" customHeight="1" x14ac:dyDescent="0.35">
      <c r="A259" s="96" t="s">
        <v>349</v>
      </c>
      <c r="B259" s="97" t="s">
        <v>355</v>
      </c>
      <c r="C259" s="98" t="s">
        <v>67</v>
      </c>
      <c r="D259" s="99" t="s">
        <v>67</v>
      </c>
      <c r="E259" s="100" t="s">
        <v>67</v>
      </c>
      <c r="F259" s="98" t="s">
        <v>68</v>
      </c>
      <c r="G259" s="99" t="s">
        <v>68</v>
      </c>
      <c r="H259" s="99" t="s">
        <v>68</v>
      </c>
      <c r="I259" s="100" t="s">
        <v>68</v>
      </c>
    </row>
    <row r="260" spans="1:9" ht="20.2" customHeight="1" x14ac:dyDescent="0.35">
      <c r="A260" s="101" t="s">
        <v>356</v>
      </c>
      <c r="B260" s="102" t="s">
        <v>357</v>
      </c>
      <c r="C260" s="103" t="s">
        <v>67</v>
      </c>
      <c r="D260" s="104" t="s">
        <v>68</v>
      </c>
      <c r="E260" s="105" t="s">
        <v>68</v>
      </c>
      <c r="F260" s="103" t="s">
        <v>68</v>
      </c>
      <c r="G260" s="104" t="s">
        <v>67</v>
      </c>
      <c r="H260" s="104" t="s">
        <v>67</v>
      </c>
      <c r="I260" s="105" t="s">
        <v>67</v>
      </c>
    </row>
    <row r="261" spans="1:9" ht="20.2" customHeight="1" x14ac:dyDescent="0.35">
      <c r="A261" s="96" t="s">
        <v>358</v>
      </c>
      <c r="B261" s="97" t="s">
        <v>359</v>
      </c>
      <c r="C261" s="98" t="s">
        <v>68</v>
      </c>
      <c r="D261" s="99" t="s">
        <v>68</v>
      </c>
      <c r="E261" s="100" t="s">
        <v>67</v>
      </c>
      <c r="F261" s="98" t="s">
        <v>68</v>
      </c>
      <c r="G261" s="99" t="s">
        <v>67</v>
      </c>
      <c r="H261" s="99" t="s">
        <v>67</v>
      </c>
      <c r="I261" s="100" t="s">
        <v>67</v>
      </c>
    </row>
    <row r="262" spans="1:9" ht="20.2" customHeight="1" x14ac:dyDescent="0.35">
      <c r="A262" s="101" t="s">
        <v>358</v>
      </c>
      <c r="B262" s="102" t="s">
        <v>360</v>
      </c>
      <c r="C262" s="103" t="s">
        <v>68</v>
      </c>
      <c r="D262" s="104" t="s">
        <v>68</v>
      </c>
      <c r="E262" s="105" t="s">
        <v>67</v>
      </c>
      <c r="F262" s="103" t="s">
        <v>68</v>
      </c>
      <c r="G262" s="104" t="s">
        <v>67</v>
      </c>
      <c r="H262" s="104" t="s">
        <v>68</v>
      </c>
      <c r="I262" s="105" t="s">
        <v>67</v>
      </c>
    </row>
    <row r="263" spans="1:9" ht="20.2" customHeight="1" x14ac:dyDescent="0.35">
      <c r="A263" s="96" t="s">
        <v>358</v>
      </c>
      <c r="B263" s="97" t="s">
        <v>361</v>
      </c>
      <c r="C263" s="98" t="s">
        <v>68</v>
      </c>
      <c r="D263" s="99" t="s">
        <v>68</v>
      </c>
      <c r="E263" s="100" t="s">
        <v>68</v>
      </c>
      <c r="F263" s="98" t="s">
        <v>68</v>
      </c>
      <c r="G263" s="99" t="s">
        <v>67</v>
      </c>
      <c r="H263" s="99" t="s">
        <v>67</v>
      </c>
      <c r="I263" s="100" t="s">
        <v>67</v>
      </c>
    </row>
    <row r="264" spans="1:9" ht="20.2" customHeight="1" x14ac:dyDescent="0.35">
      <c r="A264" s="101" t="s">
        <v>358</v>
      </c>
      <c r="B264" s="102" t="s">
        <v>362</v>
      </c>
      <c r="C264" s="103" t="s">
        <v>68</v>
      </c>
      <c r="D264" s="104" t="s">
        <v>68</v>
      </c>
      <c r="E264" s="105" t="s">
        <v>67</v>
      </c>
      <c r="F264" s="103" t="s">
        <v>68</v>
      </c>
      <c r="G264" s="104" t="s">
        <v>68</v>
      </c>
      <c r="H264" s="104" t="s">
        <v>68</v>
      </c>
      <c r="I264" s="105" t="s">
        <v>68</v>
      </c>
    </row>
    <row r="265" spans="1:9" ht="20.2" customHeight="1" x14ac:dyDescent="0.35">
      <c r="A265" s="96" t="s">
        <v>358</v>
      </c>
      <c r="B265" s="97" t="s">
        <v>363</v>
      </c>
      <c r="C265" s="98" t="s">
        <v>67</v>
      </c>
      <c r="D265" s="99" t="s">
        <v>68</v>
      </c>
      <c r="E265" s="100" t="s">
        <v>68</v>
      </c>
      <c r="F265" s="98" t="s">
        <v>68</v>
      </c>
      <c r="G265" s="99" t="s">
        <v>67</v>
      </c>
      <c r="H265" s="99" t="s">
        <v>68</v>
      </c>
      <c r="I265" s="100" t="s">
        <v>67</v>
      </c>
    </row>
    <row r="266" spans="1:9" ht="20.2" customHeight="1" x14ac:dyDescent="0.35">
      <c r="A266" s="101" t="s">
        <v>358</v>
      </c>
      <c r="B266" s="102" t="s">
        <v>364</v>
      </c>
      <c r="C266" s="103" t="s">
        <v>67</v>
      </c>
      <c r="D266" s="104" t="s">
        <v>67</v>
      </c>
      <c r="E266" s="105" t="s">
        <v>67</v>
      </c>
      <c r="F266" s="103" t="s">
        <v>68</v>
      </c>
      <c r="G266" s="104" t="s">
        <v>67</v>
      </c>
      <c r="H266" s="104" t="s">
        <v>68</v>
      </c>
      <c r="I266" s="105" t="s">
        <v>68</v>
      </c>
    </row>
    <row r="267" spans="1:9" ht="20.2" customHeight="1" x14ac:dyDescent="0.35">
      <c r="A267" s="96" t="s">
        <v>358</v>
      </c>
      <c r="B267" s="97" t="s">
        <v>365</v>
      </c>
      <c r="C267" s="98" t="s">
        <v>67</v>
      </c>
      <c r="D267" s="99" t="s">
        <v>67</v>
      </c>
      <c r="E267" s="100" t="s">
        <v>67</v>
      </c>
      <c r="F267" s="98" t="s">
        <v>68</v>
      </c>
      <c r="G267" s="99" t="s">
        <v>67</v>
      </c>
      <c r="H267" s="99" t="s">
        <v>67</v>
      </c>
      <c r="I267" s="100" t="s">
        <v>68</v>
      </c>
    </row>
    <row r="268" spans="1:9" ht="20.2" customHeight="1" x14ac:dyDescent="0.35">
      <c r="A268" s="101" t="s">
        <v>358</v>
      </c>
      <c r="B268" s="102" t="s">
        <v>366</v>
      </c>
      <c r="C268" s="103" t="s">
        <v>68</v>
      </c>
      <c r="D268" s="104" t="s">
        <v>68</v>
      </c>
      <c r="E268" s="105" t="s">
        <v>68</v>
      </c>
      <c r="F268" s="103" t="s">
        <v>68</v>
      </c>
      <c r="G268" s="104" t="s">
        <v>67</v>
      </c>
      <c r="H268" s="104" t="s">
        <v>67</v>
      </c>
      <c r="I268" s="105" t="s">
        <v>67</v>
      </c>
    </row>
    <row r="269" spans="1:9" ht="20.2" customHeight="1" x14ac:dyDescent="0.35">
      <c r="A269" s="96" t="s">
        <v>358</v>
      </c>
      <c r="B269" s="97" t="s">
        <v>367</v>
      </c>
      <c r="C269" s="98" t="s">
        <v>68</v>
      </c>
      <c r="D269" s="99" t="s">
        <v>68</v>
      </c>
      <c r="E269" s="100" t="s">
        <v>68</v>
      </c>
      <c r="F269" s="98" t="s">
        <v>68</v>
      </c>
      <c r="G269" s="99" t="s">
        <v>67</v>
      </c>
      <c r="H269" s="99" t="s">
        <v>67</v>
      </c>
      <c r="I269" s="100" t="s">
        <v>67</v>
      </c>
    </row>
    <row r="270" spans="1:9" ht="20.2" customHeight="1" x14ac:dyDescent="0.35">
      <c r="A270" s="101" t="s">
        <v>368</v>
      </c>
      <c r="B270" s="102" t="s">
        <v>369</v>
      </c>
      <c r="C270" s="103" t="s">
        <v>68</v>
      </c>
      <c r="D270" s="104" t="s">
        <v>68</v>
      </c>
      <c r="E270" s="105" t="s">
        <v>68</v>
      </c>
      <c r="F270" s="103" t="s">
        <v>68</v>
      </c>
      <c r="G270" s="104" t="s">
        <v>68</v>
      </c>
      <c r="H270" s="104" t="s">
        <v>68</v>
      </c>
      <c r="I270" s="105" t="s">
        <v>67</v>
      </c>
    </row>
    <row r="271" spans="1:9" ht="20.2" customHeight="1" x14ac:dyDescent="0.35">
      <c r="A271" s="96" t="s">
        <v>368</v>
      </c>
      <c r="B271" s="97" t="s">
        <v>370</v>
      </c>
      <c r="C271" s="98" t="s">
        <v>68</v>
      </c>
      <c r="D271" s="99" t="s">
        <v>68</v>
      </c>
      <c r="E271" s="100" t="s">
        <v>67</v>
      </c>
      <c r="F271" s="98" t="s">
        <v>68</v>
      </c>
      <c r="G271" s="99" t="s">
        <v>68</v>
      </c>
      <c r="H271" s="99" t="s">
        <v>68</v>
      </c>
      <c r="I271" s="100" t="s">
        <v>67</v>
      </c>
    </row>
    <row r="272" spans="1:9" ht="20.2" customHeight="1" x14ac:dyDescent="0.35">
      <c r="A272" s="101" t="s">
        <v>368</v>
      </c>
      <c r="B272" s="102" t="s">
        <v>371</v>
      </c>
      <c r="C272" s="103" t="s">
        <v>68</v>
      </c>
      <c r="D272" s="104" t="s">
        <v>68</v>
      </c>
      <c r="E272" s="105" t="s">
        <v>67</v>
      </c>
      <c r="F272" s="103" t="s">
        <v>68</v>
      </c>
      <c r="G272" s="104" t="s">
        <v>68</v>
      </c>
      <c r="H272" s="104" t="s">
        <v>67</v>
      </c>
      <c r="I272" s="105" t="s">
        <v>67</v>
      </c>
    </row>
    <row r="273" spans="1:9" ht="20.2" customHeight="1" x14ac:dyDescent="0.35">
      <c r="A273" s="96" t="s">
        <v>368</v>
      </c>
      <c r="B273" s="97" t="s">
        <v>372</v>
      </c>
      <c r="C273" s="98" t="s">
        <v>68</v>
      </c>
      <c r="D273" s="99" t="s">
        <v>68</v>
      </c>
      <c r="E273" s="100" t="s">
        <v>67</v>
      </c>
      <c r="F273" s="98" t="s">
        <v>68</v>
      </c>
      <c r="G273" s="99" t="s">
        <v>68</v>
      </c>
      <c r="H273" s="99" t="s">
        <v>68</v>
      </c>
      <c r="I273" s="100" t="s">
        <v>67</v>
      </c>
    </row>
    <row r="274" spans="1:9" ht="20.2" customHeight="1" x14ac:dyDescent="0.35">
      <c r="A274" s="101" t="s">
        <v>368</v>
      </c>
      <c r="B274" s="102" t="s">
        <v>373</v>
      </c>
      <c r="C274" s="103" t="s">
        <v>68</v>
      </c>
      <c r="D274" s="104" t="s">
        <v>68</v>
      </c>
      <c r="E274" s="105" t="s">
        <v>67</v>
      </c>
      <c r="F274" s="103" t="s">
        <v>67</v>
      </c>
      <c r="G274" s="104" t="s">
        <v>67</v>
      </c>
      <c r="H274" s="104" t="s">
        <v>68</v>
      </c>
      <c r="I274" s="105" t="s">
        <v>68</v>
      </c>
    </row>
    <row r="275" spans="1:9" ht="20.2" customHeight="1" x14ac:dyDescent="0.35">
      <c r="A275" s="96" t="s">
        <v>368</v>
      </c>
      <c r="B275" s="97" t="s">
        <v>374</v>
      </c>
      <c r="C275" s="98" t="s">
        <v>68</v>
      </c>
      <c r="D275" s="99" t="s">
        <v>68</v>
      </c>
      <c r="E275" s="100" t="s">
        <v>67</v>
      </c>
      <c r="F275" s="98" t="s">
        <v>68</v>
      </c>
      <c r="G275" s="99" t="s">
        <v>67</v>
      </c>
      <c r="H275" s="99" t="s">
        <v>67</v>
      </c>
      <c r="I275" s="100" t="s">
        <v>68</v>
      </c>
    </row>
    <row r="276" spans="1:9" ht="20.2" customHeight="1" x14ac:dyDescent="0.35">
      <c r="A276" s="101" t="s">
        <v>368</v>
      </c>
      <c r="B276" s="102" t="s">
        <v>375</v>
      </c>
      <c r="C276" s="103" t="s">
        <v>68</v>
      </c>
      <c r="D276" s="104" t="s">
        <v>68</v>
      </c>
      <c r="E276" s="105" t="s">
        <v>67</v>
      </c>
      <c r="F276" s="103" t="s">
        <v>68</v>
      </c>
      <c r="G276" s="104" t="s">
        <v>67</v>
      </c>
      <c r="H276" s="104" t="s">
        <v>68</v>
      </c>
      <c r="I276" s="105" t="s">
        <v>67</v>
      </c>
    </row>
    <row r="277" spans="1:9" ht="20.2" customHeight="1" x14ac:dyDescent="0.35">
      <c r="A277" s="96" t="s">
        <v>368</v>
      </c>
      <c r="B277" s="97" t="s">
        <v>376</v>
      </c>
      <c r="C277" s="98" t="s">
        <v>68</v>
      </c>
      <c r="D277" s="99" t="s">
        <v>68</v>
      </c>
      <c r="E277" s="100" t="s">
        <v>67</v>
      </c>
      <c r="F277" s="98" t="s">
        <v>68</v>
      </c>
      <c r="G277" s="99" t="s">
        <v>67</v>
      </c>
      <c r="H277" s="99" t="s">
        <v>68</v>
      </c>
      <c r="I277" s="100" t="s">
        <v>67</v>
      </c>
    </row>
    <row r="278" spans="1:9" ht="20.2" customHeight="1" x14ac:dyDescent="0.35">
      <c r="A278" s="101" t="s">
        <v>368</v>
      </c>
      <c r="B278" s="102" t="s">
        <v>837</v>
      </c>
      <c r="C278" s="103" t="s">
        <v>68</v>
      </c>
      <c r="D278" s="104" t="s">
        <v>68</v>
      </c>
      <c r="E278" s="105" t="s">
        <v>67</v>
      </c>
      <c r="F278" s="103" t="s">
        <v>68</v>
      </c>
      <c r="G278" s="104" t="s">
        <v>68</v>
      </c>
      <c r="H278" s="104" t="s">
        <v>68</v>
      </c>
      <c r="I278" s="105" t="s">
        <v>68</v>
      </c>
    </row>
    <row r="279" spans="1:9" ht="20.2" customHeight="1" x14ac:dyDescent="0.35">
      <c r="A279" s="96" t="s">
        <v>368</v>
      </c>
      <c r="B279" s="97" t="s">
        <v>377</v>
      </c>
      <c r="C279" s="98" t="s">
        <v>68</v>
      </c>
      <c r="D279" s="99" t="s">
        <v>68</v>
      </c>
      <c r="E279" s="100" t="s">
        <v>68</v>
      </c>
      <c r="F279" s="98" t="s">
        <v>68</v>
      </c>
      <c r="G279" s="99" t="s">
        <v>68</v>
      </c>
      <c r="H279" s="99" t="s">
        <v>68</v>
      </c>
      <c r="I279" s="100" t="s">
        <v>68</v>
      </c>
    </row>
    <row r="280" spans="1:9" ht="20.2" customHeight="1" x14ac:dyDescent="0.35">
      <c r="A280" s="101" t="s">
        <v>368</v>
      </c>
      <c r="B280" s="102" t="s">
        <v>378</v>
      </c>
      <c r="C280" s="103" t="s">
        <v>68</v>
      </c>
      <c r="D280" s="104" t="s">
        <v>68</v>
      </c>
      <c r="E280" s="105" t="s">
        <v>67</v>
      </c>
      <c r="F280" s="103" t="s">
        <v>68</v>
      </c>
      <c r="G280" s="104" t="s">
        <v>68</v>
      </c>
      <c r="H280" s="104" t="s">
        <v>68</v>
      </c>
      <c r="I280" s="105" t="s">
        <v>68</v>
      </c>
    </row>
    <row r="281" spans="1:9" ht="20.2" customHeight="1" x14ac:dyDescent="0.35">
      <c r="A281" s="96" t="s">
        <v>368</v>
      </c>
      <c r="B281" s="97" t="s">
        <v>379</v>
      </c>
      <c r="C281" s="98" t="s">
        <v>68</v>
      </c>
      <c r="D281" s="99" t="s">
        <v>68</v>
      </c>
      <c r="E281" s="100" t="s">
        <v>68</v>
      </c>
      <c r="F281" s="98" t="s">
        <v>68</v>
      </c>
      <c r="G281" s="99" t="s">
        <v>67</v>
      </c>
      <c r="H281" s="99" t="s">
        <v>68</v>
      </c>
      <c r="I281" s="100" t="s">
        <v>68</v>
      </c>
    </row>
    <row r="282" spans="1:9" ht="20.2" customHeight="1" x14ac:dyDescent="0.35">
      <c r="A282" s="101" t="s">
        <v>368</v>
      </c>
      <c r="B282" s="102" t="s">
        <v>380</v>
      </c>
      <c r="C282" s="103" t="s">
        <v>68</v>
      </c>
      <c r="D282" s="104" t="s">
        <v>68</v>
      </c>
      <c r="E282" s="105" t="s">
        <v>68</v>
      </c>
      <c r="F282" s="103" t="s">
        <v>68</v>
      </c>
      <c r="G282" s="104" t="s">
        <v>68</v>
      </c>
      <c r="H282" s="104" t="s">
        <v>68</v>
      </c>
      <c r="I282" s="105" t="s">
        <v>67</v>
      </c>
    </row>
    <row r="283" spans="1:9" ht="20.2" customHeight="1" x14ac:dyDescent="0.35">
      <c r="A283" s="96" t="s">
        <v>368</v>
      </c>
      <c r="B283" s="97" t="s">
        <v>381</v>
      </c>
      <c r="C283" s="98" t="s">
        <v>68</v>
      </c>
      <c r="D283" s="99" t="s">
        <v>68</v>
      </c>
      <c r="E283" s="100" t="s">
        <v>67</v>
      </c>
      <c r="F283" s="98" t="s">
        <v>68</v>
      </c>
      <c r="G283" s="99" t="s">
        <v>67</v>
      </c>
      <c r="H283" s="99" t="s">
        <v>68</v>
      </c>
      <c r="I283" s="100" t="s">
        <v>68</v>
      </c>
    </row>
    <row r="284" spans="1:9" ht="20.2" customHeight="1" x14ac:dyDescent="0.35">
      <c r="A284" s="101" t="s">
        <v>368</v>
      </c>
      <c r="B284" s="102" t="s">
        <v>382</v>
      </c>
      <c r="C284" s="103" t="s">
        <v>68</v>
      </c>
      <c r="D284" s="104" t="s">
        <v>68</v>
      </c>
      <c r="E284" s="105" t="s">
        <v>67</v>
      </c>
      <c r="F284" s="103" t="s">
        <v>68</v>
      </c>
      <c r="G284" s="104" t="s">
        <v>68</v>
      </c>
      <c r="H284" s="104" t="s">
        <v>68</v>
      </c>
      <c r="I284" s="105" t="s">
        <v>67</v>
      </c>
    </row>
    <row r="285" spans="1:9" ht="20.2" customHeight="1" x14ac:dyDescent="0.35">
      <c r="A285" s="96" t="s">
        <v>368</v>
      </c>
      <c r="B285" s="97" t="s">
        <v>383</v>
      </c>
      <c r="C285" s="98" t="s">
        <v>68</v>
      </c>
      <c r="D285" s="99" t="s">
        <v>68</v>
      </c>
      <c r="E285" s="100" t="s">
        <v>67</v>
      </c>
      <c r="F285" s="98" t="s">
        <v>68</v>
      </c>
      <c r="G285" s="99" t="s">
        <v>67</v>
      </c>
      <c r="H285" s="99" t="s">
        <v>67</v>
      </c>
      <c r="I285" s="100" t="s">
        <v>67</v>
      </c>
    </row>
    <row r="286" spans="1:9" ht="20.2" customHeight="1" x14ac:dyDescent="0.35">
      <c r="A286" s="101" t="s">
        <v>368</v>
      </c>
      <c r="B286" s="102" t="s">
        <v>384</v>
      </c>
      <c r="C286" s="103" t="s">
        <v>68</v>
      </c>
      <c r="D286" s="104" t="s">
        <v>68</v>
      </c>
      <c r="E286" s="105" t="s">
        <v>67</v>
      </c>
      <c r="F286" s="103" t="s">
        <v>68</v>
      </c>
      <c r="G286" s="104" t="s">
        <v>68</v>
      </c>
      <c r="H286" s="104" t="s">
        <v>68</v>
      </c>
      <c r="I286" s="105" t="s">
        <v>67</v>
      </c>
    </row>
    <row r="287" spans="1:9" ht="20.2" customHeight="1" x14ac:dyDescent="0.35">
      <c r="A287" s="96" t="s">
        <v>368</v>
      </c>
      <c r="B287" s="97" t="s">
        <v>385</v>
      </c>
      <c r="C287" s="98" t="s">
        <v>68</v>
      </c>
      <c r="D287" s="99" t="s">
        <v>68</v>
      </c>
      <c r="E287" s="100" t="s">
        <v>67</v>
      </c>
      <c r="F287" s="98" t="s">
        <v>67</v>
      </c>
      <c r="G287" s="99" t="s">
        <v>67</v>
      </c>
      <c r="H287" s="99" t="s">
        <v>68</v>
      </c>
      <c r="I287" s="100" t="s">
        <v>68</v>
      </c>
    </row>
    <row r="288" spans="1:9" ht="20.2" customHeight="1" x14ac:dyDescent="0.35">
      <c r="A288" s="101" t="s">
        <v>368</v>
      </c>
      <c r="B288" s="102" t="s">
        <v>386</v>
      </c>
      <c r="C288" s="103" t="s">
        <v>68</v>
      </c>
      <c r="D288" s="104" t="s">
        <v>68</v>
      </c>
      <c r="E288" s="105" t="s">
        <v>68</v>
      </c>
      <c r="F288" s="103" t="s">
        <v>68</v>
      </c>
      <c r="G288" s="104" t="s">
        <v>67</v>
      </c>
      <c r="H288" s="104" t="s">
        <v>67</v>
      </c>
      <c r="I288" s="105" t="s">
        <v>68</v>
      </c>
    </row>
    <row r="289" spans="1:9" ht="20.2" customHeight="1" x14ac:dyDescent="0.35">
      <c r="A289" s="96" t="s">
        <v>368</v>
      </c>
      <c r="B289" s="97" t="s">
        <v>387</v>
      </c>
      <c r="C289" s="98" t="s">
        <v>67</v>
      </c>
      <c r="D289" s="99" t="s">
        <v>67</v>
      </c>
      <c r="E289" s="100" t="s">
        <v>67</v>
      </c>
      <c r="F289" s="98" t="s">
        <v>68</v>
      </c>
      <c r="G289" s="99" t="s">
        <v>68</v>
      </c>
      <c r="H289" s="99" t="s">
        <v>68</v>
      </c>
      <c r="I289" s="100" t="s">
        <v>67</v>
      </c>
    </row>
    <row r="290" spans="1:9" ht="20.2" customHeight="1" x14ac:dyDescent="0.35">
      <c r="A290" s="101" t="s">
        <v>368</v>
      </c>
      <c r="B290" s="102" t="s">
        <v>388</v>
      </c>
      <c r="C290" s="103" t="s">
        <v>68</v>
      </c>
      <c r="D290" s="104" t="s">
        <v>68</v>
      </c>
      <c r="E290" s="105" t="s">
        <v>68</v>
      </c>
      <c r="F290" s="103" t="s">
        <v>68</v>
      </c>
      <c r="G290" s="104" t="s">
        <v>67</v>
      </c>
      <c r="H290" s="104" t="s">
        <v>68</v>
      </c>
      <c r="I290" s="105" t="s">
        <v>68</v>
      </c>
    </row>
    <row r="291" spans="1:9" ht="20.2" customHeight="1" x14ac:dyDescent="0.35">
      <c r="A291" s="96" t="s">
        <v>368</v>
      </c>
      <c r="B291" s="97" t="s">
        <v>389</v>
      </c>
      <c r="C291" s="98" t="s">
        <v>68</v>
      </c>
      <c r="D291" s="99" t="s">
        <v>68</v>
      </c>
      <c r="E291" s="100" t="s">
        <v>68</v>
      </c>
      <c r="F291" s="98" t="s">
        <v>68</v>
      </c>
      <c r="G291" s="99" t="s">
        <v>67</v>
      </c>
      <c r="H291" s="99" t="s">
        <v>67</v>
      </c>
      <c r="I291" s="100" t="s">
        <v>67</v>
      </c>
    </row>
    <row r="292" spans="1:9" ht="20.2" customHeight="1" x14ac:dyDescent="0.35">
      <c r="A292" s="101" t="s">
        <v>368</v>
      </c>
      <c r="B292" s="102" t="s">
        <v>390</v>
      </c>
      <c r="C292" s="103" t="s">
        <v>68</v>
      </c>
      <c r="D292" s="104" t="s">
        <v>68</v>
      </c>
      <c r="E292" s="105" t="s">
        <v>67</v>
      </c>
      <c r="F292" s="103" t="s">
        <v>68</v>
      </c>
      <c r="G292" s="104" t="s">
        <v>67</v>
      </c>
      <c r="H292" s="104" t="s">
        <v>68</v>
      </c>
      <c r="I292" s="105" t="s">
        <v>68</v>
      </c>
    </row>
    <row r="293" spans="1:9" ht="20.2" customHeight="1" x14ac:dyDescent="0.35">
      <c r="A293" s="96" t="s">
        <v>368</v>
      </c>
      <c r="B293" s="97" t="s">
        <v>391</v>
      </c>
      <c r="C293" s="98" t="s">
        <v>68</v>
      </c>
      <c r="D293" s="99" t="s">
        <v>68</v>
      </c>
      <c r="E293" s="100" t="s">
        <v>68</v>
      </c>
      <c r="F293" s="98" t="s">
        <v>68</v>
      </c>
      <c r="G293" s="99" t="s">
        <v>67</v>
      </c>
      <c r="H293" s="99" t="s">
        <v>67</v>
      </c>
      <c r="I293" s="100" t="s">
        <v>67</v>
      </c>
    </row>
    <row r="294" spans="1:9" ht="20.2" customHeight="1" x14ac:dyDescent="0.35">
      <c r="A294" s="101" t="s">
        <v>368</v>
      </c>
      <c r="B294" s="102" t="s">
        <v>392</v>
      </c>
      <c r="C294" s="103" t="s">
        <v>67</v>
      </c>
      <c r="D294" s="104" t="s">
        <v>68</v>
      </c>
      <c r="E294" s="105" t="s">
        <v>68</v>
      </c>
      <c r="F294" s="103" t="s">
        <v>68</v>
      </c>
      <c r="G294" s="104" t="s">
        <v>68</v>
      </c>
      <c r="H294" s="104" t="s">
        <v>68</v>
      </c>
      <c r="I294" s="105" t="s">
        <v>67</v>
      </c>
    </row>
    <row r="295" spans="1:9" ht="20.2" customHeight="1" x14ac:dyDescent="0.35">
      <c r="A295" s="96" t="s">
        <v>393</v>
      </c>
      <c r="B295" s="97" t="s">
        <v>394</v>
      </c>
      <c r="C295" s="98" t="s">
        <v>68</v>
      </c>
      <c r="D295" s="99" t="s">
        <v>68</v>
      </c>
      <c r="E295" s="100" t="s">
        <v>67</v>
      </c>
      <c r="F295" s="98" t="s">
        <v>68</v>
      </c>
      <c r="G295" s="99" t="s">
        <v>68</v>
      </c>
      <c r="H295" s="99" t="s">
        <v>67</v>
      </c>
      <c r="I295" s="100" t="s">
        <v>67</v>
      </c>
    </row>
    <row r="296" spans="1:9" ht="20.2" customHeight="1" x14ac:dyDescent="0.35">
      <c r="A296" s="101" t="s">
        <v>393</v>
      </c>
      <c r="B296" s="102" t="s">
        <v>395</v>
      </c>
      <c r="C296" s="103" t="s">
        <v>68</v>
      </c>
      <c r="D296" s="104" t="s">
        <v>68</v>
      </c>
      <c r="E296" s="105" t="s">
        <v>67</v>
      </c>
      <c r="F296" s="103" t="s">
        <v>68</v>
      </c>
      <c r="G296" s="104" t="s">
        <v>67</v>
      </c>
      <c r="H296" s="104" t="s">
        <v>68</v>
      </c>
      <c r="I296" s="105" t="s">
        <v>67</v>
      </c>
    </row>
    <row r="297" spans="1:9" ht="20.2" customHeight="1" x14ac:dyDescent="0.35">
      <c r="A297" s="96" t="s">
        <v>393</v>
      </c>
      <c r="B297" s="97" t="s">
        <v>396</v>
      </c>
      <c r="C297" s="98" t="s">
        <v>68</v>
      </c>
      <c r="D297" s="99" t="s">
        <v>68</v>
      </c>
      <c r="E297" s="100" t="s">
        <v>68</v>
      </c>
      <c r="F297" s="98" t="s">
        <v>68</v>
      </c>
      <c r="G297" s="99" t="s">
        <v>68</v>
      </c>
      <c r="H297" s="99" t="s">
        <v>68</v>
      </c>
      <c r="I297" s="100" t="s">
        <v>67</v>
      </c>
    </row>
    <row r="298" spans="1:9" ht="20.2" customHeight="1" x14ac:dyDescent="0.35">
      <c r="A298" s="101" t="s">
        <v>393</v>
      </c>
      <c r="B298" s="102" t="s">
        <v>397</v>
      </c>
      <c r="C298" s="103" t="s">
        <v>68</v>
      </c>
      <c r="D298" s="104" t="s">
        <v>68</v>
      </c>
      <c r="E298" s="105" t="s">
        <v>68</v>
      </c>
      <c r="F298" s="103" t="s">
        <v>68</v>
      </c>
      <c r="G298" s="104" t="s">
        <v>67</v>
      </c>
      <c r="H298" s="104" t="s">
        <v>67</v>
      </c>
      <c r="I298" s="105" t="s">
        <v>67</v>
      </c>
    </row>
    <row r="299" spans="1:9" ht="20.2" customHeight="1" x14ac:dyDescent="0.35">
      <c r="A299" s="96" t="s">
        <v>393</v>
      </c>
      <c r="B299" s="97" t="s">
        <v>398</v>
      </c>
      <c r="C299" s="98" t="s">
        <v>68</v>
      </c>
      <c r="D299" s="99" t="s">
        <v>68</v>
      </c>
      <c r="E299" s="100" t="s">
        <v>67</v>
      </c>
      <c r="F299" s="98" t="s">
        <v>67</v>
      </c>
      <c r="G299" s="99" t="s">
        <v>67</v>
      </c>
      <c r="H299" s="99" t="s">
        <v>67</v>
      </c>
      <c r="I299" s="100" t="s">
        <v>67</v>
      </c>
    </row>
    <row r="300" spans="1:9" ht="20.2" customHeight="1" x14ac:dyDescent="0.35">
      <c r="A300" s="101" t="s">
        <v>393</v>
      </c>
      <c r="B300" s="102" t="s">
        <v>399</v>
      </c>
      <c r="C300" s="103" t="s">
        <v>68</v>
      </c>
      <c r="D300" s="104" t="s">
        <v>68</v>
      </c>
      <c r="E300" s="105" t="s">
        <v>68</v>
      </c>
      <c r="F300" s="103" t="s">
        <v>68</v>
      </c>
      <c r="G300" s="104" t="s">
        <v>68</v>
      </c>
      <c r="H300" s="104" t="s">
        <v>68</v>
      </c>
      <c r="I300" s="105" t="s">
        <v>67</v>
      </c>
    </row>
    <row r="301" spans="1:9" ht="20.2" customHeight="1" x14ac:dyDescent="0.35">
      <c r="A301" s="96" t="s">
        <v>400</v>
      </c>
      <c r="B301" s="97" t="s">
        <v>401</v>
      </c>
      <c r="C301" s="98" t="s">
        <v>67</v>
      </c>
      <c r="D301" s="99" t="s">
        <v>67</v>
      </c>
      <c r="E301" s="100" t="s">
        <v>67</v>
      </c>
      <c r="F301" s="98" t="s">
        <v>68</v>
      </c>
      <c r="G301" s="99" t="s">
        <v>68</v>
      </c>
      <c r="H301" s="99" t="s">
        <v>67</v>
      </c>
      <c r="I301" s="100" t="s">
        <v>67</v>
      </c>
    </row>
    <row r="302" spans="1:9" ht="20.2" customHeight="1" x14ac:dyDescent="0.35">
      <c r="A302" s="101" t="s">
        <v>402</v>
      </c>
      <c r="B302" s="102" t="s">
        <v>403</v>
      </c>
      <c r="C302" s="103" t="s">
        <v>68</v>
      </c>
      <c r="D302" s="104" t="s">
        <v>68</v>
      </c>
      <c r="E302" s="105" t="s">
        <v>67</v>
      </c>
      <c r="F302" s="103" t="s">
        <v>68</v>
      </c>
      <c r="G302" s="104" t="s">
        <v>68</v>
      </c>
      <c r="H302" s="104" t="s">
        <v>68</v>
      </c>
      <c r="I302" s="105" t="s">
        <v>67</v>
      </c>
    </row>
    <row r="303" spans="1:9" ht="20.2" customHeight="1" x14ac:dyDescent="0.35">
      <c r="A303" s="96" t="s">
        <v>402</v>
      </c>
      <c r="B303" s="97" t="s">
        <v>404</v>
      </c>
      <c r="C303" s="98" t="s">
        <v>68</v>
      </c>
      <c r="D303" s="99" t="s">
        <v>68</v>
      </c>
      <c r="E303" s="100" t="s">
        <v>68</v>
      </c>
      <c r="F303" s="98" t="s">
        <v>68</v>
      </c>
      <c r="G303" s="99" t="s">
        <v>68</v>
      </c>
      <c r="H303" s="99" t="s">
        <v>67</v>
      </c>
      <c r="I303" s="100" t="s">
        <v>67</v>
      </c>
    </row>
    <row r="304" spans="1:9" ht="20.2" customHeight="1" x14ac:dyDescent="0.35">
      <c r="A304" s="101" t="s">
        <v>402</v>
      </c>
      <c r="B304" s="102" t="s">
        <v>405</v>
      </c>
      <c r="C304" s="103" t="s">
        <v>68</v>
      </c>
      <c r="D304" s="104" t="s">
        <v>68</v>
      </c>
      <c r="E304" s="105" t="s">
        <v>67</v>
      </c>
      <c r="F304" s="103" t="s">
        <v>68</v>
      </c>
      <c r="G304" s="104" t="s">
        <v>67</v>
      </c>
      <c r="H304" s="104" t="s">
        <v>67</v>
      </c>
      <c r="I304" s="105" t="s">
        <v>67</v>
      </c>
    </row>
    <row r="305" spans="1:9" ht="20.2" customHeight="1" x14ac:dyDescent="0.35">
      <c r="A305" s="96" t="s">
        <v>402</v>
      </c>
      <c r="B305" s="97" t="s">
        <v>406</v>
      </c>
      <c r="C305" s="98" t="s">
        <v>68</v>
      </c>
      <c r="D305" s="99" t="s">
        <v>68</v>
      </c>
      <c r="E305" s="100" t="s">
        <v>68</v>
      </c>
      <c r="F305" s="98" t="s">
        <v>68</v>
      </c>
      <c r="G305" s="99" t="s">
        <v>67</v>
      </c>
      <c r="H305" s="99" t="s">
        <v>67</v>
      </c>
      <c r="I305" s="100" t="s">
        <v>67</v>
      </c>
    </row>
    <row r="306" spans="1:9" ht="20.2" customHeight="1" x14ac:dyDescent="0.35">
      <c r="A306" s="101" t="s">
        <v>402</v>
      </c>
      <c r="B306" s="102" t="s">
        <v>407</v>
      </c>
      <c r="C306" s="103" t="s">
        <v>68</v>
      </c>
      <c r="D306" s="104" t="s">
        <v>68</v>
      </c>
      <c r="E306" s="105" t="s">
        <v>68</v>
      </c>
      <c r="F306" s="103" t="s">
        <v>68</v>
      </c>
      <c r="G306" s="104" t="s">
        <v>68</v>
      </c>
      <c r="H306" s="104" t="s">
        <v>67</v>
      </c>
      <c r="I306" s="105" t="s">
        <v>67</v>
      </c>
    </row>
    <row r="307" spans="1:9" ht="20.2" customHeight="1" x14ac:dyDescent="0.35">
      <c r="A307" s="96" t="s">
        <v>402</v>
      </c>
      <c r="B307" s="97" t="s">
        <v>408</v>
      </c>
      <c r="C307" s="98" t="s">
        <v>68</v>
      </c>
      <c r="D307" s="99" t="s">
        <v>68</v>
      </c>
      <c r="E307" s="100" t="s">
        <v>68</v>
      </c>
      <c r="F307" s="98" t="s">
        <v>68</v>
      </c>
      <c r="G307" s="99" t="s">
        <v>68</v>
      </c>
      <c r="H307" s="99" t="s">
        <v>68</v>
      </c>
      <c r="I307" s="100" t="s">
        <v>67</v>
      </c>
    </row>
    <row r="308" spans="1:9" ht="20.2" customHeight="1" x14ac:dyDescent="0.35">
      <c r="A308" s="101" t="s">
        <v>409</v>
      </c>
      <c r="B308" s="102" t="s">
        <v>410</v>
      </c>
      <c r="C308" s="103" t="s">
        <v>68</v>
      </c>
      <c r="D308" s="104" t="s">
        <v>68</v>
      </c>
      <c r="E308" s="105" t="s">
        <v>68</v>
      </c>
      <c r="F308" s="103" t="s">
        <v>68</v>
      </c>
      <c r="G308" s="104" t="s">
        <v>68</v>
      </c>
      <c r="H308" s="104" t="s">
        <v>68</v>
      </c>
      <c r="I308" s="105" t="s">
        <v>67</v>
      </c>
    </row>
    <row r="309" spans="1:9" ht="20.2" customHeight="1" x14ac:dyDescent="0.35">
      <c r="A309" s="96" t="s">
        <v>409</v>
      </c>
      <c r="B309" s="97" t="s">
        <v>411</v>
      </c>
      <c r="C309" s="98" t="s">
        <v>68</v>
      </c>
      <c r="D309" s="99" t="s">
        <v>68</v>
      </c>
      <c r="E309" s="100" t="s">
        <v>68</v>
      </c>
      <c r="F309" s="98" t="s">
        <v>68</v>
      </c>
      <c r="G309" s="99" t="s">
        <v>68</v>
      </c>
      <c r="H309" s="99" t="s">
        <v>68</v>
      </c>
      <c r="I309" s="100" t="s">
        <v>68</v>
      </c>
    </row>
    <row r="310" spans="1:9" ht="20.2" customHeight="1" x14ac:dyDescent="0.35">
      <c r="A310" s="101" t="s">
        <v>409</v>
      </c>
      <c r="B310" s="102" t="s">
        <v>412</v>
      </c>
      <c r="C310" s="103" t="s">
        <v>68</v>
      </c>
      <c r="D310" s="104" t="s">
        <v>68</v>
      </c>
      <c r="E310" s="105" t="s">
        <v>67</v>
      </c>
      <c r="F310" s="103" t="s">
        <v>68</v>
      </c>
      <c r="G310" s="104" t="s">
        <v>67</v>
      </c>
      <c r="H310" s="104" t="s">
        <v>68</v>
      </c>
      <c r="I310" s="105" t="s">
        <v>68</v>
      </c>
    </row>
    <row r="311" spans="1:9" ht="20.2" customHeight="1" x14ac:dyDescent="0.35">
      <c r="A311" s="96" t="s">
        <v>409</v>
      </c>
      <c r="B311" s="97" t="s">
        <v>413</v>
      </c>
      <c r="C311" s="98" t="s">
        <v>68</v>
      </c>
      <c r="D311" s="99" t="s">
        <v>68</v>
      </c>
      <c r="E311" s="100" t="s">
        <v>67</v>
      </c>
      <c r="F311" s="98" t="s">
        <v>68</v>
      </c>
      <c r="G311" s="99" t="s">
        <v>67</v>
      </c>
      <c r="H311" s="99" t="s">
        <v>68</v>
      </c>
      <c r="I311" s="100" t="s">
        <v>67</v>
      </c>
    </row>
    <row r="312" spans="1:9" ht="20.2" customHeight="1" x14ac:dyDescent="0.35">
      <c r="A312" s="101" t="s">
        <v>409</v>
      </c>
      <c r="B312" s="102" t="s">
        <v>414</v>
      </c>
      <c r="C312" s="103" t="s">
        <v>68</v>
      </c>
      <c r="D312" s="104" t="s">
        <v>68</v>
      </c>
      <c r="E312" s="105" t="s">
        <v>67</v>
      </c>
      <c r="F312" s="103" t="s">
        <v>68</v>
      </c>
      <c r="G312" s="104" t="s">
        <v>68</v>
      </c>
      <c r="H312" s="104" t="s">
        <v>68</v>
      </c>
      <c r="I312" s="105" t="s">
        <v>67</v>
      </c>
    </row>
    <row r="313" spans="1:9" ht="20.2" customHeight="1" x14ac:dyDescent="0.35">
      <c r="A313" s="96" t="s">
        <v>409</v>
      </c>
      <c r="B313" s="97" t="s">
        <v>415</v>
      </c>
      <c r="C313" s="98" t="s">
        <v>68</v>
      </c>
      <c r="D313" s="99" t="s">
        <v>68</v>
      </c>
      <c r="E313" s="100" t="s">
        <v>67</v>
      </c>
      <c r="F313" s="98" t="s">
        <v>68</v>
      </c>
      <c r="G313" s="99" t="s">
        <v>68</v>
      </c>
      <c r="H313" s="99" t="s">
        <v>68</v>
      </c>
      <c r="I313" s="100" t="s">
        <v>68</v>
      </c>
    </row>
    <row r="314" spans="1:9" ht="20.2" customHeight="1" x14ac:dyDescent="0.35">
      <c r="A314" s="101" t="s">
        <v>409</v>
      </c>
      <c r="B314" s="102" t="s">
        <v>416</v>
      </c>
      <c r="C314" s="103" t="s">
        <v>68</v>
      </c>
      <c r="D314" s="104" t="s">
        <v>68</v>
      </c>
      <c r="E314" s="105" t="s">
        <v>67</v>
      </c>
      <c r="F314" s="103" t="s">
        <v>68</v>
      </c>
      <c r="G314" s="104" t="s">
        <v>67</v>
      </c>
      <c r="H314" s="104" t="s">
        <v>68</v>
      </c>
      <c r="I314" s="105" t="s">
        <v>67</v>
      </c>
    </row>
    <row r="315" spans="1:9" ht="20.2" customHeight="1" x14ac:dyDescent="0.35">
      <c r="A315" s="96" t="s">
        <v>409</v>
      </c>
      <c r="B315" s="97" t="s">
        <v>417</v>
      </c>
      <c r="C315" s="98" t="s">
        <v>68</v>
      </c>
      <c r="D315" s="99" t="s">
        <v>68</v>
      </c>
      <c r="E315" s="100" t="s">
        <v>67</v>
      </c>
      <c r="F315" s="98" t="s">
        <v>68</v>
      </c>
      <c r="G315" s="99" t="s">
        <v>67</v>
      </c>
      <c r="H315" s="99" t="s">
        <v>67</v>
      </c>
      <c r="I315" s="100" t="s">
        <v>67</v>
      </c>
    </row>
    <row r="316" spans="1:9" ht="20.2" customHeight="1" x14ac:dyDescent="0.35">
      <c r="A316" s="101" t="s">
        <v>409</v>
      </c>
      <c r="B316" s="102" t="s">
        <v>418</v>
      </c>
      <c r="C316" s="103" t="s">
        <v>68</v>
      </c>
      <c r="D316" s="104" t="s">
        <v>68</v>
      </c>
      <c r="E316" s="105" t="s">
        <v>68</v>
      </c>
      <c r="F316" s="103" t="s">
        <v>68</v>
      </c>
      <c r="G316" s="104" t="s">
        <v>67</v>
      </c>
      <c r="H316" s="104" t="s">
        <v>68</v>
      </c>
      <c r="I316" s="105" t="s">
        <v>68</v>
      </c>
    </row>
    <row r="317" spans="1:9" ht="20.2" customHeight="1" x14ac:dyDescent="0.35">
      <c r="A317" s="96" t="s">
        <v>409</v>
      </c>
      <c r="B317" s="97" t="s">
        <v>419</v>
      </c>
      <c r="C317" s="98" t="s">
        <v>68</v>
      </c>
      <c r="D317" s="99" t="s">
        <v>68</v>
      </c>
      <c r="E317" s="100" t="s">
        <v>67</v>
      </c>
      <c r="F317" s="98" t="s">
        <v>68</v>
      </c>
      <c r="G317" s="99" t="s">
        <v>68</v>
      </c>
      <c r="H317" s="99" t="s">
        <v>67</v>
      </c>
      <c r="I317" s="100" t="s">
        <v>67</v>
      </c>
    </row>
    <row r="318" spans="1:9" ht="20.2" customHeight="1" x14ac:dyDescent="0.35">
      <c r="A318" s="101" t="s">
        <v>420</v>
      </c>
      <c r="B318" s="102" t="s">
        <v>421</v>
      </c>
      <c r="C318" s="103" t="s">
        <v>68</v>
      </c>
      <c r="D318" s="104" t="s">
        <v>68</v>
      </c>
      <c r="E318" s="105" t="s">
        <v>68</v>
      </c>
      <c r="F318" s="103" t="s">
        <v>68</v>
      </c>
      <c r="G318" s="104" t="s">
        <v>68</v>
      </c>
      <c r="H318" s="104" t="s">
        <v>67</v>
      </c>
      <c r="I318" s="105" t="s">
        <v>67</v>
      </c>
    </row>
    <row r="319" spans="1:9" ht="20.2" customHeight="1" x14ac:dyDescent="0.35">
      <c r="A319" s="96" t="s">
        <v>420</v>
      </c>
      <c r="B319" s="97" t="s">
        <v>422</v>
      </c>
      <c r="C319" s="98" t="s">
        <v>67</v>
      </c>
      <c r="D319" s="99" t="s">
        <v>67</v>
      </c>
      <c r="E319" s="100" t="s">
        <v>68</v>
      </c>
      <c r="F319" s="98" t="s">
        <v>68</v>
      </c>
      <c r="G319" s="99" t="s">
        <v>68</v>
      </c>
      <c r="H319" s="99" t="s">
        <v>68</v>
      </c>
      <c r="I319" s="100" t="s">
        <v>68</v>
      </c>
    </row>
    <row r="320" spans="1:9" ht="20.2" customHeight="1" x14ac:dyDescent="0.35">
      <c r="A320" s="101" t="s">
        <v>420</v>
      </c>
      <c r="B320" s="102" t="s">
        <v>423</v>
      </c>
      <c r="C320" s="103" t="s">
        <v>67</v>
      </c>
      <c r="D320" s="104" t="s">
        <v>67</v>
      </c>
      <c r="E320" s="105" t="s">
        <v>68</v>
      </c>
      <c r="F320" s="103" t="s">
        <v>68</v>
      </c>
      <c r="G320" s="104" t="s">
        <v>67</v>
      </c>
      <c r="H320" s="104" t="s">
        <v>68</v>
      </c>
      <c r="I320" s="105" t="s">
        <v>67</v>
      </c>
    </row>
    <row r="321" spans="1:9" ht="20.2" customHeight="1" x14ac:dyDescent="0.35">
      <c r="A321" s="96" t="s">
        <v>424</v>
      </c>
      <c r="B321" s="97" t="s">
        <v>425</v>
      </c>
      <c r="C321" s="98" t="s">
        <v>67</v>
      </c>
      <c r="D321" s="99" t="s">
        <v>68</v>
      </c>
      <c r="E321" s="100" t="s">
        <v>67</v>
      </c>
      <c r="F321" s="98" t="s">
        <v>68</v>
      </c>
      <c r="G321" s="99" t="s">
        <v>68</v>
      </c>
      <c r="H321" s="99" t="s">
        <v>68</v>
      </c>
      <c r="I321" s="100" t="s">
        <v>68</v>
      </c>
    </row>
    <row r="322" spans="1:9" ht="20.2" customHeight="1" x14ac:dyDescent="0.35">
      <c r="A322" s="101" t="s">
        <v>424</v>
      </c>
      <c r="B322" s="102" t="s">
        <v>426</v>
      </c>
      <c r="C322" s="103" t="s">
        <v>67</v>
      </c>
      <c r="D322" s="104" t="s">
        <v>68</v>
      </c>
      <c r="E322" s="105" t="s">
        <v>67</v>
      </c>
      <c r="F322" s="103" t="s">
        <v>68</v>
      </c>
      <c r="G322" s="104" t="s">
        <v>68</v>
      </c>
      <c r="H322" s="104" t="s">
        <v>68</v>
      </c>
      <c r="I322" s="105" t="s">
        <v>68</v>
      </c>
    </row>
    <row r="323" spans="1:9" ht="20.2" customHeight="1" x14ac:dyDescent="0.35">
      <c r="A323" s="96" t="s">
        <v>424</v>
      </c>
      <c r="B323" s="97" t="s">
        <v>427</v>
      </c>
      <c r="C323" s="98" t="s">
        <v>67</v>
      </c>
      <c r="D323" s="99" t="s">
        <v>68</v>
      </c>
      <c r="E323" s="100" t="s">
        <v>67</v>
      </c>
      <c r="F323" s="98" t="s">
        <v>68</v>
      </c>
      <c r="G323" s="99" t="s">
        <v>68</v>
      </c>
      <c r="H323" s="99" t="s">
        <v>68</v>
      </c>
      <c r="I323" s="100" t="s">
        <v>68</v>
      </c>
    </row>
    <row r="324" spans="1:9" ht="20.2" customHeight="1" x14ac:dyDescent="0.35">
      <c r="A324" s="101" t="s">
        <v>424</v>
      </c>
      <c r="B324" s="102" t="s">
        <v>428</v>
      </c>
      <c r="C324" s="103" t="s">
        <v>67</v>
      </c>
      <c r="D324" s="104" t="s">
        <v>68</v>
      </c>
      <c r="E324" s="105" t="s">
        <v>67</v>
      </c>
      <c r="F324" s="103" t="s">
        <v>68</v>
      </c>
      <c r="G324" s="104" t="s">
        <v>68</v>
      </c>
      <c r="H324" s="104" t="s">
        <v>68</v>
      </c>
      <c r="I324" s="105" t="s">
        <v>68</v>
      </c>
    </row>
    <row r="325" spans="1:9" ht="20.2" customHeight="1" x14ac:dyDescent="0.35">
      <c r="A325" s="96" t="s">
        <v>424</v>
      </c>
      <c r="B325" s="97" t="s">
        <v>429</v>
      </c>
      <c r="C325" s="98" t="s">
        <v>67</v>
      </c>
      <c r="D325" s="99" t="s">
        <v>68</v>
      </c>
      <c r="E325" s="100" t="s">
        <v>68</v>
      </c>
      <c r="F325" s="98" t="s">
        <v>68</v>
      </c>
      <c r="G325" s="99" t="s">
        <v>68</v>
      </c>
      <c r="H325" s="99" t="s">
        <v>68</v>
      </c>
      <c r="I325" s="100" t="s">
        <v>68</v>
      </c>
    </row>
    <row r="326" spans="1:9" ht="20.2" customHeight="1" x14ac:dyDescent="0.35">
      <c r="A326" s="101" t="s">
        <v>424</v>
      </c>
      <c r="B326" s="102" t="s">
        <v>430</v>
      </c>
      <c r="C326" s="103" t="s">
        <v>68</v>
      </c>
      <c r="D326" s="104" t="s">
        <v>68</v>
      </c>
      <c r="E326" s="105" t="s">
        <v>67</v>
      </c>
      <c r="F326" s="103" t="s">
        <v>68</v>
      </c>
      <c r="G326" s="104" t="s">
        <v>68</v>
      </c>
      <c r="H326" s="104" t="s">
        <v>68</v>
      </c>
      <c r="I326" s="105" t="s">
        <v>68</v>
      </c>
    </row>
    <row r="327" spans="1:9" ht="20.2" customHeight="1" x14ac:dyDescent="0.35">
      <c r="A327" s="96" t="s">
        <v>424</v>
      </c>
      <c r="B327" s="97" t="s">
        <v>431</v>
      </c>
      <c r="C327" s="98" t="s">
        <v>67</v>
      </c>
      <c r="D327" s="99" t="s">
        <v>68</v>
      </c>
      <c r="E327" s="100" t="s">
        <v>67</v>
      </c>
      <c r="F327" s="98" t="s">
        <v>68</v>
      </c>
      <c r="G327" s="99" t="s">
        <v>68</v>
      </c>
      <c r="H327" s="99" t="s">
        <v>68</v>
      </c>
      <c r="I327" s="100" t="s">
        <v>68</v>
      </c>
    </row>
    <row r="328" spans="1:9" ht="20.2" customHeight="1" x14ac:dyDescent="0.35">
      <c r="A328" s="101" t="s">
        <v>432</v>
      </c>
      <c r="B328" s="102" t="s">
        <v>433</v>
      </c>
      <c r="C328" s="103" t="s">
        <v>68</v>
      </c>
      <c r="D328" s="104" t="s">
        <v>68</v>
      </c>
      <c r="E328" s="105" t="s">
        <v>68</v>
      </c>
      <c r="F328" s="103" t="s">
        <v>68</v>
      </c>
      <c r="G328" s="104" t="s">
        <v>68</v>
      </c>
      <c r="H328" s="104" t="s">
        <v>68</v>
      </c>
      <c r="I328" s="105" t="s">
        <v>67</v>
      </c>
    </row>
    <row r="329" spans="1:9" ht="20.2" customHeight="1" x14ac:dyDescent="0.35">
      <c r="A329" s="96" t="s">
        <v>432</v>
      </c>
      <c r="B329" s="97" t="s">
        <v>434</v>
      </c>
      <c r="C329" s="98" t="s">
        <v>68</v>
      </c>
      <c r="D329" s="99" t="s">
        <v>68</v>
      </c>
      <c r="E329" s="100" t="s">
        <v>68</v>
      </c>
      <c r="F329" s="98" t="s">
        <v>68</v>
      </c>
      <c r="G329" s="99" t="s">
        <v>67</v>
      </c>
      <c r="H329" s="99" t="s">
        <v>68</v>
      </c>
      <c r="I329" s="100" t="s">
        <v>68</v>
      </c>
    </row>
    <row r="330" spans="1:9" ht="30.75" customHeight="1" x14ac:dyDescent="0.35">
      <c r="A330" s="106"/>
      <c r="B330" s="107" t="s">
        <v>923</v>
      </c>
      <c r="C330" s="108">
        <f t="shared" ref="C330:I330" si="0">COUNTIF(C5:C329,"Yes")</f>
        <v>81</v>
      </c>
      <c r="D330" s="109">
        <f t="shared" si="0"/>
        <v>51</v>
      </c>
      <c r="E330" s="110">
        <f t="shared" si="0"/>
        <v>141</v>
      </c>
      <c r="F330" s="108">
        <f t="shared" si="0"/>
        <v>16</v>
      </c>
      <c r="G330" s="109">
        <f t="shared" si="0"/>
        <v>113</v>
      </c>
      <c r="H330" s="109">
        <f t="shared" si="0"/>
        <v>70</v>
      </c>
      <c r="I330" s="110">
        <f t="shared" si="0"/>
        <v>153</v>
      </c>
    </row>
    <row r="331" spans="1:9" x14ac:dyDescent="0.35">
      <c r="C331" s="381"/>
    </row>
    <row r="332" spans="1:9" x14ac:dyDescent="0.35">
      <c r="A332" s="394" t="s">
        <v>813</v>
      </c>
    </row>
    <row r="333" spans="1:9" x14ac:dyDescent="0.35">
      <c r="A333" s="395" t="s">
        <v>748</v>
      </c>
    </row>
  </sheetData>
  <autoFilter ref="A4:I4"/>
  <mergeCells count="5">
    <mergeCell ref="A2:B2"/>
    <mergeCell ref="A3:B3"/>
    <mergeCell ref="C3:E3"/>
    <mergeCell ref="F3:I3"/>
    <mergeCell ref="A1:B1"/>
  </mergeCells>
  <hyperlinks>
    <hyperlink ref="A2:B2" location="TOC!A1" display="Return to Table of Contents"/>
  </hyperlinks>
  <pageMargins left="0.25" right="0.25" top="0.75" bottom="0.75" header="0.3" footer="0.3"/>
  <pageSetup scale="69" fitToHeight="0" orientation="portrait" r:id="rId1"/>
  <headerFooter>
    <oddHeader>&amp;L&amp;"Arial,Bold"2020-21 &amp;"Arial,Bold Italic"Survey of Allied Dental Education&amp;"Arial,Bold"
Report 1 - Dental Hygiene Education Programs</oddHeader>
  </headerFooter>
  <rowBreaks count="7" manualBreakCount="7">
    <brk id="47" max="8" man="1"/>
    <brk id="88" max="16383" man="1"/>
    <brk id="129" max="16383" man="1"/>
    <brk id="168" max="16383" man="1"/>
    <brk id="211" max="8" man="1"/>
    <brk id="254" max="8" man="1"/>
    <brk id="29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4"/>
  <sheetViews>
    <sheetView showWhiteSpace="0" zoomScaleNormal="100" workbookViewId="0"/>
  </sheetViews>
  <sheetFormatPr defaultColWidth="9.06640625" defaultRowHeight="12.75" x14ac:dyDescent="0.35"/>
  <cols>
    <col min="1" max="16384" width="9.06640625" style="1"/>
  </cols>
  <sheetData>
    <row r="1" spans="1:18" s="12" customFormat="1" ht="13.9" x14ac:dyDescent="0.35">
      <c r="A1" s="30" t="s">
        <v>761</v>
      </c>
      <c r="B1" s="126"/>
      <c r="C1" s="126"/>
    </row>
    <row r="2" spans="1:18" ht="15.75" customHeight="1" x14ac:dyDescent="0.35">
      <c r="A2" s="471" t="s">
        <v>4</v>
      </c>
      <c r="B2" s="472"/>
      <c r="C2" s="472"/>
      <c r="R2" s="56"/>
    </row>
    <row r="3" spans="1:18" x14ac:dyDescent="0.35">
      <c r="R3" s="56"/>
    </row>
    <row r="4" spans="1:18" x14ac:dyDescent="0.35">
      <c r="R4" s="56"/>
    </row>
    <row r="5" spans="1:18" x14ac:dyDescent="0.35">
      <c r="Q5" s="56"/>
      <c r="R5" s="56"/>
    </row>
    <row r="6" spans="1:18" x14ac:dyDescent="0.35">
      <c r="R6" s="56"/>
    </row>
    <row r="7" spans="1:18" x14ac:dyDescent="0.35">
      <c r="R7" s="56"/>
    </row>
    <row r="8" spans="1:18" x14ac:dyDescent="0.35">
      <c r="R8" s="56"/>
    </row>
    <row r="9" spans="1:18" x14ac:dyDescent="0.35">
      <c r="R9" s="56"/>
    </row>
    <row r="10" spans="1:18" x14ac:dyDescent="0.35">
      <c r="D10" s="1" t="s">
        <v>8</v>
      </c>
      <c r="E10" s="1" t="s">
        <v>9</v>
      </c>
      <c r="F10" s="1" t="s">
        <v>10</v>
      </c>
      <c r="G10" s="1" t="s">
        <v>11</v>
      </c>
      <c r="H10" s="1" t="s">
        <v>12</v>
      </c>
      <c r="I10" s="1" t="s">
        <v>13</v>
      </c>
      <c r="J10" s="1" t="s">
        <v>14</v>
      </c>
      <c r="K10" s="1" t="s">
        <v>15</v>
      </c>
      <c r="L10" s="1" t="s">
        <v>16</v>
      </c>
      <c r="M10" s="1" t="s">
        <v>17</v>
      </c>
      <c r="N10" s="1" t="s">
        <v>22</v>
      </c>
      <c r="O10" s="1" t="s">
        <v>751</v>
      </c>
    </row>
    <row r="11" spans="1:18" ht="13.15" x14ac:dyDescent="0.4">
      <c r="C11" s="1" t="s">
        <v>444</v>
      </c>
      <c r="D11" s="1">
        <v>34745</v>
      </c>
      <c r="E11" s="1">
        <v>34117</v>
      </c>
      <c r="F11" s="1">
        <v>33972</v>
      </c>
      <c r="G11" s="1">
        <v>32697</v>
      </c>
      <c r="H11" s="123">
        <v>32189</v>
      </c>
      <c r="I11" s="1">
        <v>33107</v>
      </c>
      <c r="J11" s="1">
        <v>32748</v>
      </c>
      <c r="K11" s="1">
        <v>34234</v>
      </c>
      <c r="L11" s="1">
        <v>34410</v>
      </c>
      <c r="M11" s="1">
        <v>35297</v>
      </c>
      <c r="N11" s="124">
        <v>36075</v>
      </c>
      <c r="O11" s="124">
        <v>34826</v>
      </c>
    </row>
    <row r="12" spans="1:18" x14ac:dyDescent="0.35">
      <c r="C12" s="1" t="s">
        <v>443</v>
      </c>
      <c r="D12" s="1">
        <v>10013</v>
      </c>
      <c r="E12" s="1">
        <v>9821</v>
      </c>
      <c r="F12" s="1">
        <v>9992</v>
      </c>
      <c r="G12" s="1">
        <v>10185</v>
      </c>
      <c r="H12" s="1">
        <v>10005</v>
      </c>
      <c r="I12" s="1">
        <v>10129</v>
      </c>
      <c r="J12" s="1">
        <v>10349</v>
      </c>
      <c r="K12" s="1">
        <v>10207</v>
      </c>
      <c r="L12" s="1">
        <v>9921</v>
      </c>
      <c r="M12" s="1">
        <v>10165</v>
      </c>
      <c r="N12" s="124">
        <v>9892</v>
      </c>
      <c r="O12" s="124">
        <v>9371</v>
      </c>
    </row>
    <row r="13" spans="1:18" x14ac:dyDescent="0.35">
      <c r="C13" s="1" t="s">
        <v>445</v>
      </c>
      <c r="D13" s="1">
        <v>309</v>
      </c>
      <c r="E13" s="1">
        <v>323</v>
      </c>
      <c r="F13" s="1">
        <v>332</v>
      </c>
      <c r="G13" s="1">
        <v>335</v>
      </c>
      <c r="H13" s="1">
        <v>334</v>
      </c>
      <c r="I13" s="1">
        <v>335</v>
      </c>
      <c r="J13" s="1">
        <v>331</v>
      </c>
      <c r="K13" s="1">
        <v>330</v>
      </c>
      <c r="L13" s="1">
        <v>324</v>
      </c>
      <c r="M13" s="1">
        <v>319</v>
      </c>
      <c r="N13" s="1">
        <v>321</v>
      </c>
      <c r="O13" s="1">
        <v>303</v>
      </c>
    </row>
    <row r="15" spans="1:18" ht="13.15" thickBot="1" x14ac:dyDescent="0.4"/>
    <row r="16" spans="1:18" ht="26.25" x14ac:dyDescent="0.35">
      <c r="C16" s="441" t="s">
        <v>446</v>
      </c>
      <c r="D16" s="442" t="s">
        <v>447</v>
      </c>
      <c r="E16" s="442" t="s">
        <v>47</v>
      </c>
      <c r="F16" s="442" t="s">
        <v>449</v>
      </c>
      <c r="G16" s="442" t="s">
        <v>448</v>
      </c>
    </row>
    <row r="17" spans="1:7" ht="13.15" x14ac:dyDescent="0.35">
      <c r="C17" s="127" t="s">
        <v>450</v>
      </c>
      <c r="D17" s="124">
        <v>34826</v>
      </c>
      <c r="E17" s="124">
        <v>303</v>
      </c>
      <c r="F17" s="124">
        <v>17</v>
      </c>
      <c r="G17" s="124">
        <v>1119</v>
      </c>
    </row>
    <row r="18" spans="1:7" ht="13.15" x14ac:dyDescent="0.35">
      <c r="C18" s="127" t="s">
        <v>451</v>
      </c>
      <c r="D18" s="124">
        <v>9371</v>
      </c>
      <c r="E18" s="124">
        <v>303</v>
      </c>
      <c r="F18" s="124">
        <v>2</v>
      </c>
      <c r="G18" s="124">
        <v>299</v>
      </c>
    </row>
    <row r="20" spans="1:7" ht="13.15" thickBot="1" x14ac:dyDescent="0.4"/>
    <row r="21" spans="1:7" ht="13.15" x14ac:dyDescent="0.35">
      <c r="C21" s="441" t="s">
        <v>446</v>
      </c>
      <c r="D21" s="442" t="s">
        <v>447</v>
      </c>
      <c r="E21" s="442" t="s">
        <v>47</v>
      </c>
    </row>
    <row r="22" spans="1:7" ht="13.15" x14ac:dyDescent="0.35">
      <c r="C22" s="127" t="s">
        <v>450</v>
      </c>
      <c r="D22" s="124">
        <v>34826</v>
      </c>
      <c r="E22" s="124">
        <v>303</v>
      </c>
    </row>
    <row r="23" spans="1:7" ht="13.15" x14ac:dyDescent="0.35">
      <c r="C23" s="127" t="s">
        <v>451</v>
      </c>
      <c r="D23" s="124">
        <v>9371</v>
      </c>
      <c r="E23" s="124">
        <v>303</v>
      </c>
    </row>
    <row r="32" spans="1:7" x14ac:dyDescent="0.35">
      <c r="A32" s="392" t="s">
        <v>722</v>
      </c>
    </row>
    <row r="33" spans="1:17" x14ac:dyDescent="0.35">
      <c r="A33" s="396" t="s">
        <v>748</v>
      </c>
    </row>
    <row r="34" spans="1:17" x14ac:dyDescent="0.35">
      <c r="A34" s="57"/>
    </row>
    <row r="36" spans="1:17" ht="13.9" x14ac:dyDescent="0.4">
      <c r="A36" s="46" t="s">
        <v>762</v>
      </c>
    </row>
    <row r="38" spans="1:17" x14ac:dyDescent="0.35">
      <c r="Q38" s="56"/>
    </row>
    <row r="39" spans="1:17" x14ac:dyDescent="0.35">
      <c r="Q39" s="56"/>
    </row>
    <row r="42" spans="1:17" x14ac:dyDescent="0.35">
      <c r="E42" s="1" t="s">
        <v>8</v>
      </c>
      <c r="F42" s="1" t="s">
        <v>9</v>
      </c>
      <c r="G42" s="1" t="s">
        <v>10</v>
      </c>
      <c r="H42" s="1" t="s">
        <v>11</v>
      </c>
      <c r="I42" s="1" t="s">
        <v>12</v>
      </c>
      <c r="J42" s="1" t="s">
        <v>13</v>
      </c>
      <c r="K42" s="1" t="s">
        <v>14</v>
      </c>
      <c r="L42" s="1" t="s">
        <v>15</v>
      </c>
      <c r="M42" s="1" t="s">
        <v>16</v>
      </c>
      <c r="N42" s="1" t="s">
        <v>17</v>
      </c>
      <c r="O42" s="1" t="s">
        <v>22</v>
      </c>
      <c r="P42" s="1" t="s">
        <v>751</v>
      </c>
    </row>
    <row r="43" spans="1:17" x14ac:dyDescent="0.35">
      <c r="D43" s="1" t="s">
        <v>452</v>
      </c>
      <c r="E43" s="125">
        <f t="shared" ref="E43:P43" si="0">D12/D13</f>
        <v>32.404530744336569</v>
      </c>
      <c r="F43" s="125">
        <f t="shared" si="0"/>
        <v>30.405572755417957</v>
      </c>
      <c r="G43" s="125">
        <f t="shared" si="0"/>
        <v>30.096385542168676</v>
      </c>
      <c r="H43" s="125">
        <f t="shared" si="0"/>
        <v>30.402985074626866</v>
      </c>
      <c r="I43" s="125">
        <f t="shared" si="0"/>
        <v>29.95508982035928</v>
      </c>
      <c r="J43" s="125">
        <f t="shared" si="0"/>
        <v>30.235820895522387</v>
      </c>
      <c r="K43" s="125">
        <f t="shared" si="0"/>
        <v>31.265861027190333</v>
      </c>
      <c r="L43" s="125">
        <f t="shared" si="0"/>
        <v>30.93030303030303</v>
      </c>
      <c r="M43" s="125">
        <f t="shared" si="0"/>
        <v>30.62037037037037</v>
      </c>
      <c r="N43" s="125">
        <f t="shared" si="0"/>
        <v>31.865203761755485</v>
      </c>
      <c r="O43" s="125">
        <f t="shared" si="0"/>
        <v>30.81619937694704</v>
      </c>
      <c r="P43" s="125">
        <f t="shared" si="0"/>
        <v>30.927392739273927</v>
      </c>
    </row>
    <row r="44" spans="1:17" x14ac:dyDescent="0.35">
      <c r="D44" s="1" t="s">
        <v>453</v>
      </c>
      <c r="E44" s="125">
        <f t="shared" ref="E44:P44" si="1">D11/D13</f>
        <v>112.44336569579288</v>
      </c>
      <c r="F44" s="125">
        <f t="shared" si="1"/>
        <v>105.62538699690403</v>
      </c>
      <c r="G44" s="125">
        <f t="shared" si="1"/>
        <v>102.32530120481928</v>
      </c>
      <c r="H44" s="125">
        <f t="shared" si="1"/>
        <v>97.602985074626872</v>
      </c>
      <c r="I44" s="125">
        <f t="shared" si="1"/>
        <v>96.374251497005986</v>
      </c>
      <c r="J44" s="125">
        <f t="shared" si="1"/>
        <v>98.826865671641798</v>
      </c>
      <c r="K44" s="125">
        <f t="shared" si="1"/>
        <v>98.936555891238669</v>
      </c>
      <c r="L44" s="125">
        <f t="shared" si="1"/>
        <v>103.73939393939393</v>
      </c>
      <c r="M44" s="125">
        <f t="shared" si="1"/>
        <v>106.20370370370371</v>
      </c>
      <c r="N44" s="125">
        <f t="shared" si="1"/>
        <v>110.64890282131661</v>
      </c>
      <c r="O44" s="125">
        <f t="shared" si="1"/>
        <v>112.38317757009345</v>
      </c>
      <c r="P44" s="125">
        <f t="shared" si="1"/>
        <v>114.93729372937294</v>
      </c>
    </row>
    <row r="63" spans="1:1" x14ac:dyDescent="0.35">
      <c r="A63" s="392" t="s">
        <v>722</v>
      </c>
    </row>
    <row r="64" spans="1:1" x14ac:dyDescent="0.35">
      <c r="A64" s="396" t="s">
        <v>748</v>
      </c>
    </row>
  </sheetData>
  <mergeCells count="1">
    <mergeCell ref="A2:C2"/>
  </mergeCells>
  <hyperlinks>
    <hyperlink ref="A2" location="TOC!A1" display="Return to Table of Contents"/>
  </hyperlinks>
  <pageMargins left="0.25" right="0.25" top="0.75" bottom="0.75" header="0.3" footer="0.3"/>
  <pageSetup scale="67" fitToHeight="0" orientation="portrait" r:id="rId1"/>
  <headerFooter>
    <oddHeader>&amp;L&amp;"Arial,Bold"2020-21 &amp;"Arial,Bold Italic"Survey of Allied Dental Education&amp;"Arial,Bold"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08"/>
  <sheetViews>
    <sheetView zoomScaleNormal="100" workbookViewId="0"/>
  </sheetViews>
  <sheetFormatPr defaultColWidth="9.06640625" defaultRowHeight="12.75" x14ac:dyDescent="0.35"/>
  <cols>
    <col min="1" max="1" width="5.06640625" style="1" customWidth="1"/>
    <col min="2" max="2" width="9.06640625" style="1"/>
    <col min="3" max="3" width="10.53125" style="1" customWidth="1"/>
    <col min="4" max="16384" width="9.06640625" style="1"/>
  </cols>
  <sheetData>
    <row r="1" spans="1:20" ht="13.9" x14ac:dyDescent="0.35">
      <c r="A1" s="30" t="s">
        <v>768</v>
      </c>
      <c r="B1" s="47"/>
      <c r="C1" s="47"/>
    </row>
    <row r="2" spans="1:20" ht="13.5" x14ac:dyDescent="0.35">
      <c r="A2" s="477" t="s">
        <v>4</v>
      </c>
      <c r="B2" s="477"/>
      <c r="C2" s="477"/>
      <c r="D2" s="477"/>
      <c r="N2" s="56"/>
    </row>
    <row r="5" spans="1:20" ht="13.15" x14ac:dyDescent="0.35">
      <c r="C5" s="1" t="s">
        <v>454</v>
      </c>
      <c r="D5" s="1" t="s">
        <v>455</v>
      </c>
      <c r="E5" s="1" t="s">
        <v>456</v>
      </c>
      <c r="F5" s="1" t="s">
        <v>457</v>
      </c>
      <c r="G5" s="1" t="s">
        <v>31</v>
      </c>
      <c r="O5" s="36"/>
      <c r="P5" s="452"/>
      <c r="Q5" s="452"/>
      <c r="R5" s="452"/>
      <c r="S5" s="119"/>
      <c r="T5" s="119"/>
    </row>
    <row r="6" spans="1:20" ht="13.15" x14ac:dyDescent="0.35">
      <c r="C6" s="1">
        <v>0.25540000000000002</v>
      </c>
      <c r="D6" s="1">
        <v>0.1754</v>
      </c>
      <c r="E6" s="1">
        <v>0.30769999999999997</v>
      </c>
      <c r="F6" s="1">
        <v>0.16619999999999999</v>
      </c>
      <c r="G6" s="1">
        <v>9.5399999999999999E-2</v>
      </c>
      <c r="O6" s="36"/>
      <c r="P6" s="452"/>
      <c r="Q6" s="452"/>
      <c r="R6" s="452"/>
      <c r="S6" s="119"/>
      <c r="T6" s="119"/>
    </row>
    <row r="7" spans="1:20" ht="13.15" x14ac:dyDescent="0.35">
      <c r="O7" s="36"/>
      <c r="P7" s="119"/>
      <c r="Q7" s="54"/>
      <c r="R7" s="54"/>
      <c r="S7" s="54"/>
      <c r="T7" s="54"/>
    </row>
    <row r="8" spans="1:20" ht="13.5" thickBot="1" x14ac:dyDescent="0.4">
      <c r="O8" s="36"/>
      <c r="P8" s="119"/>
      <c r="Q8" s="54"/>
      <c r="R8" s="54"/>
      <c r="S8" s="54"/>
      <c r="T8" s="54"/>
    </row>
    <row r="9" spans="1:20" ht="26.25" x14ac:dyDescent="0.35">
      <c r="B9" s="473" t="s">
        <v>458</v>
      </c>
      <c r="C9" s="475" t="s">
        <v>54</v>
      </c>
      <c r="D9" s="475" t="s">
        <v>55</v>
      </c>
      <c r="E9" s="420" t="s">
        <v>56</v>
      </c>
      <c r="F9" s="420" t="s">
        <v>56</v>
      </c>
      <c r="O9" s="36"/>
      <c r="P9" s="119"/>
      <c r="Q9" s="54"/>
      <c r="R9" s="54"/>
      <c r="S9" s="54"/>
      <c r="T9" s="54"/>
    </row>
    <row r="10" spans="1:20" ht="26.25" x14ac:dyDescent="0.35">
      <c r="B10" s="474"/>
      <c r="C10" s="476"/>
      <c r="D10" s="476"/>
      <c r="E10" s="412" t="s">
        <v>54</v>
      </c>
      <c r="F10" s="412" t="s">
        <v>55</v>
      </c>
      <c r="H10" s="56"/>
      <c r="O10" s="36"/>
      <c r="P10" s="119"/>
      <c r="Q10" s="54"/>
      <c r="R10" s="54"/>
      <c r="S10" s="54"/>
      <c r="T10" s="54"/>
    </row>
    <row r="11" spans="1:20" ht="13.15" x14ac:dyDescent="0.35">
      <c r="B11" s="419">
        <v>1</v>
      </c>
      <c r="C11" s="70">
        <v>83</v>
      </c>
      <c r="D11" s="70">
        <v>25.54</v>
      </c>
      <c r="E11" s="70">
        <v>83</v>
      </c>
      <c r="F11" s="70">
        <v>25.54</v>
      </c>
      <c r="O11" s="36"/>
      <c r="P11" s="36"/>
      <c r="Q11" s="36"/>
      <c r="R11" s="36"/>
      <c r="S11" s="36"/>
      <c r="T11" s="36"/>
    </row>
    <row r="12" spans="1:20" ht="13.15" x14ac:dyDescent="0.35">
      <c r="B12" s="419">
        <v>2</v>
      </c>
      <c r="C12" s="70">
        <v>57</v>
      </c>
      <c r="D12" s="70">
        <v>17.54</v>
      </c>
      <c r="E12" s="70">
        <v>140</v>
      </c>
      <c r="F12" s="70">
        <v>43.08</v>
      </c>
      <c r="O12" s="36"/>
      <c r="P12" s="36"/>
      <c r="Q12" s="36"/>
      <c r="R12" s="36"/>
      <c r="S12" s="36"/>
      <c r="T12" s="36"/>
    </row>
    <row r="13" spans="1:20" ht="13.15" x14ac:dyDescent="0.35">
      <c r="B13" s="419">
        <v>3</v>
      </c>
      <c r="C13" s="70">
        <v>100</v>
      </c>
      <c r="D13" s="70">
        <v>30.77</v>
      </c>
      <c r="E13" s="70">
        <v>240</v>
      </c>
      <c r="F13" s="70">
        <v>73.849999999999994</v>
      </c>
      <c r="O13" s="36"/>
      <c r="P13" s="36"/>
      <c r="Q13" s="36"/>
      <c r="R13" s="36"/>
      <c r="S13" s="36"/>
      <c r="T13" s="36"/>
    </row>
    <row r="14" spans="1:20" ht="13.15" x14ac:dyDescent="0.35">
      <c r="B14" s="419">
        <v>4</v>
      </c>
      <c r="C14" s="70">
        <v>54</v>
      </c>
      <c r="D14" s="70">
        <v>16.62</v>
      </c>
      <c r="E14" s="70">
        <v>294</v>
      </c>
      <c r="F14" s="70">
        <v>90.46</v>
      </c>
    </row>
    <row r="15" spans="1:20" ht="13.5" thickBot="1" x14ac:dyDescent="0.4">
      <c r="B15" s="419">
        <v>5</v>
      </c>
      <c r="C15" s="70">
        <v>31</v>
      </c>
      <c r="D15" s="70">
        <v>9.5399999999999991</v>
      </c>
      <c r="E15" s="70">
        <v>325</v>
      </c>
      <c r="F15" s="70">
        <v>100</v>
      </c>
    </row>
    <row r="16" spans="1:20" ht="13.15" x14ac:dyDescent="0.35">
      <c r="B16" s="473"/>
      <c r="C16" s="475"/>
      <c r="D16" s="475"/>
      <c r="E16" s="121"/>
      <c r="F16" s="121"/>
    </row>
    <row r="17" spans="1:14" ht="13.15" x14ac:dyDescent="0.35">
      <c r="B17" s="474"/>
      <c r="C17" s="476"/>
      <c r="D17" s="476"/>
      <c r="E17" s="69"/>
      <c r="F17" s="69"/>
    </row>
    <row r="18" spans="1:14" ht="13.15" x14ac:dyDescent="0.35">
      <c r="B18" s="120"/>
      <c r="C18" s="70"/>
      <c r="D18" s="70"/>
      <c r="E18" s="70"/>
      <c r="F18" s="70"/>
    </row>
    <row r="19" spans="1:14" ht="13.15" x14ac:dyDescent="0.35">
      <c r="B19" s="120"/>
      <c r="C19" s="70"/>
      <c r="D19" s="70"/>
      <c r="E19" s="70"/>
      <c r="F19" s="70"/>
    </row>
    <row r="20" spans="1:14" ht="13.15" x14ac:dyDescent="0.35">
      <c r="B20" s="120"/>
      <c r="C20" s="70"/>
      <c r="D20" s="70"/>
      <c r="E20" s="70"/>
      <c r="F20" s="70"/>
    </row>
    <row r="21" spans="1:14" ht="13.15" x14ac:dyDescent="0.35">
      <c r="B21" s="120"/>
      <c r="C21" s="70"/>
      <c r="D21" s="70"/>
      <c r="E21" s="70"/>
      <c r="F21" s="70"/>
    </row>
    <row r="22" spans="1:14" ht="13.15" x14ac:dyDescent="0.35">
      <c r="B22" s="120"/>
      <c r="C22" s="70"/>
      <c r="D22" s="70"/>
      <c r="E22" s="70"/>
      <c r="F22" s="70"/>
    </row>
    <row r="25" spans="1:14" x14ac:dyDescent="0.35">
      <c r="A25" s="392" t="s">
        <v>829</v>
      </c>
    </row>
    <row r="26" spans="1:14" x14ac:dyDescent="0.35">
      <c r="A26" s="396" t="s">
        <v>748</v>
      </c>
    </row>
    <row r="28" spans="1:14" ht="13.9" x14ac:dyDescent="0.35">
      <c r="A28" s="30" t="s">
        <v>769</v>
      </c>
      <c r="M28" s="56"/>
    </row>
    <row r="29" spans="1:14" x14ac:dyDescent="0.35">
      <c r="N29" s="56"/>
    </row>
    <row r="34" spans="4:11" x14ac:dyDescent="0.35">
      <c r="D34" s="1" t="s">
        <v>67</v>
      </c>
      <c r="E34" s="66">
        <v>0.30149999999999999</v>
      </c>
    </row>
    <row r="35" spans="4:11" ht="13.15" thickBot="1" x14ac:dyDescent="0.4">
      <c r="D35" s="1" t="s">
        <v>68</v>
      </c>
      <c r="E35" s="66">
        <v>0.69850000000000001</v>
      </c>
    </row>
    <row r="36" spans="4:11" ht="12.75" customHeight="1" x14ac:dyDescent="0.35">
      <c r="D36" s="473" t="s">
        <v>459</v>
      </c>
      <c r="E36" s="475" t="s">
        <v>54</v>
      </c>
      <c r="F36" s="475" t="s">
        <v>55</v>
      </c>
      <c r="G36" s="411" t="s">
        <v>56</v>
      </c>
      <c r="H36" s="411" t="s">
        <v>56</v>
      </c>
      <c r="K36" s="56"/>
    </row>
    <row r="37" spans="4:11" ht="26.25" x14ac:dyDescent="0.35">
      <c r="D37" s="474"/>
      <c r="E37" s="476"/>
      <c r="F37" s="476"/>
      <c r="G37" s="412" t="s">
        <v>54</v>
      </c>
      <c r="H37" s="412" t="s">
        <v>55</v>
      </c>
    </row>
    <row r="38" spans="4:11" ht="13.15" x14ac:dyDescent="0.35">
      <c r="D38" s="410">
        <v>1</v>
      </c>
      <c r="E38" s="70">
        <v>99</v>
      </c>
      <c r="F38" s="70">
        <v>30.15</v>
      </c>
      <c r="G38" s="70">
        <v>99</v>
      </c>
      <c r="H38" s="70">
        <v>30.28</v>
      </c>
    </row>
    <row r="39" spans="4:11" ht="13.15" x14ac:dyDescent="0.35">
      <c r="D39" s="410">
        <v>2</v>
      </c>
      <c r="E39" s="70">
        <v>228</v>
      </c>
      <c r="F39" s="70">
        <v>69.849999999999994</v>
      </c>
      <c r="G39" s="70">
        <v>327</v>
      </c>
      <c r="H39" s="70">
        <v>100</v>
      </c>
    </row>
    <row r="51" spans="1:14" x14ac:dyDescent="0.35">
      <c r="A51" s="392" t="s">
        <v>813</v>
      </c>
    </row>
    <row r="52" spans="1:14" x14ac:dyDescent="0.35">
      <c r="A52" s="396" t="s">
        <v>748</v>
      </c>
    </row>
    <row r="54" spans="1:14" ht="13.9" x14ac:dyDescent="0.4">
      <c r="A54" s="46" t="s">
        <v>798</v>
      </c>
      <c r="B54" s="47"/>
      <c r="C54" s="47"/>
    </row>
    <row r="55" spans="1:14" ht="13.5" x14ac:dyDescent="0.35">
      <c r="A55" s="477"/>
      <c r="B55" s="477"/>
      <c r="C55" s="477"/>
    </row>
    <row r="57" spans="1:14" x14ac:dyDescent="0.35">
      <c r="N57" s="56"/>
    </row>
    <row r="60" spans="1:14" x14ac:dyDescent="0.35">
      <c r="C60" s="1" t="s">
        <v>751</v>
      </c>
    </row>
    <row r="61" spans="1:14" x14ac:dyDescent="0.35">
      <c r="B61" s="1" t="s">
        <v>460</v>
      </c>
      <c r="C61" s="1">
        <v>86</v>
      </c>
    </row>
    <row r="62" spans="1:14" x14ac:dyDescent="0.35">
      <c r="B62" s="1" t="s">
        <v>461</v>
      </c>
      <c r="C62" s="1">
        <v>29</v>
      </c>
      <c r="K62" s="56"/>
    </row>
    <row r="63" spans="1:14" x14ac:dyDescent="0.35">
      <c r="B63" s="1" t="s">
        <v>462</v>
      </c>
      <c r="C63" s="1">
        <v>38</v>
      </c>
    </row>
    <row r="64" spans="1:14" x14ac:dyDescent="0.35">
      <c r="B64" s="1" t="s">
        <v>31</v>
      </c>
      <c r="C64" s="1">
        <v>21</v>
      </c>
    </row>
    <row r="74" spans="1:13" x14ac:dyDescent="0.35">
      <c r="M74" s="56"/>
    </row>
    <row r="78" spans="1:13" x14ac:dyDescent="0.35">
      <c r="A78" s="57"/>
    </row>
    <row r="79" spans="1:13" x14ac:dyDescent="0.35">
      <c r="A79" s="18"/>
    </row>
    <row r="80" spans="1:13" x14ac:dyDescent="0.35">
      <c r="A80" s="392" t="s">
        <v>813</v>
      </c>
    </row>
    <row r="81" spans="1:7" x14ac:dyDescent="0.35">
      <c r="A81" s="396" t="s">
        <v>748</v>
      </c>
    </row>
    <row r="83" spans="1:7" ht="13.9" x14ac:dyDescent="0.4">
      <c r="A83" s="46" t="s">
        <v>771</v>
      </c>
      <c r="B83" s="47"/>
      <c r="C83" s="47"/>
    </row>
    <row r="84" spans="1:7" ht="13.5" x14ac:dyDescent="0.35">
      <c r="A84" s="477"/>
      <c r="B84" s="477"/>
      <c r="C84" s="477"/>
    </row>
    <row r="86" spans="1:7" x14ac:dyDescent="0.35">
      <c r="A86" s="57"/>
    </row>
    <row r="91" spans="1:7" x14ac:dyDescent="0.35">
      <c r="D91" s="1" t="s">
        <v>463</v>
      </c>
      <c r="E91" s="66">
        <v>0.68</v>
      </c>
    </row>
    <row r="92" spans="1:7" x14ac:dyDescent="0.35">
      <c r="D92" s="1" t="s">
        <v>464</v>
      </c>
      <c r="E92" s="66">
        <v>6.1999999999999998E-3</v>
      </c>
    </row>
    <row r="93" spans="1:7" x14ac:dyDescent="0.35">
      <c r="D93" s="1" t="s">
        <v>465</v>
      </c>
      <c r="E93" s="66">
        <v>0.1169</v>
      </c>
    </row>
    <row r="94" spans="1:7" ht="13.15" thickBot="1" x14ac:dyDescent="0.4">
      <c r="D94" s="1" t="s">
        <v>68</v>
      </c>
      <c r="E94" s="66">
        <v>0.19689999999999999</v>
      </c>
    </row>
    <row r="95" spans="1:7" ht="26.25" x14ac:dyDescent="0.35">
      <c r="C95" s="473" t="s">
        <v>466</v>
      </c>
      <c r="D95" s="475" t="s">
        <v>54</v>
      </c>
      <c r="E95" s="475" t="s">
        <v>55</v>
      </c>
      <c r="F95" s="420" t="s">
        <v>56</v>
      </c>
      <c r="G95" s="420" t="s">
        <v>56</v>
      </c>
    </row>
    <row r="96" spans="1:7" ht="26.25" x14ac:dyDescent="0.35">
      <c r="C96" s="474"/>
      <c r="D96" s="476"/>
      <c r="E96" s="476"/>
      <c r="F96" s="412" t="s">
        <v>54</v>
      </c>
      <c r="G96" s="412" t="s">
        <v>55</v>
      </c>
    </row>
    <row r="97" spans="1:7" ht="13.15" x14ac:dyDescent="0.35">
      <c r="C97" s="419">
        <v>1</v>
      </c>
      <c r="D97" s="70">
        <v>221</v>
      </c>
      <c r="E97" s="70">
        <v>68</v>
      </c>
      <c r="F97" s="70">
        <v>221</v>
      </c>
      <c r="G97" s="70">
        <v>68</v>
      </c>
    </row>
    <row r="98" spans="1:7" ht="13.15" x14ac:dyDescent="0.35">
      <c r="C98" s="419">
        <v>2</v>
      </c>
      <c r="D98" s="70">
        <v>2</v>
      </c>
      <c r="E98" s="70">
        <v>0.62</v>
      </c>
      <c r="F98" s="70">
        <v>223</v>
      </c>
      <c r="G98" s="70">
        <v>68.62</v>
      </c>
    </row>
    <row r="99" spans="1:7" ht="13.15" x14ac:dyDescent="0.35">
      <c r="C99" s="419">
        <v>3</v>
      </c>
      <c r="D99" s="70">
        <v>38</v>
      </c>
      <c r="E99" s="70">
        <v>11.69</v>
      </c>
      <c r="F99" s="70">
        <v>261</v>
      </c>
      <c r="G99" s="70">
        <v>80.31</v>
      </c>
    </row>
    <row r="100" spans="1:7" ht="13.15" x14ac:dyDescent="0.35">
      <c r="C100" s="419">
        <v>4</v>
      </c>
      <c r="D100" s="70">
        <v>64</v>
      </c>
      <c r="E100" s="70">
        <v>19.690000000000001</v>
      </c>
      <c r="F100" s="70">
        <v>325</v>
      </c>
      <c r="G100" s="70">
        <v>100</v>
      </c>
    </row>
    <row r="107" spans="1:7" x14ac:dyDescent="0.35">
      <c r="A107" s="392" t="s">
        <v>813</v>
      </c>
    </row>
    <row r="108" spans="1:7" x14ac:dyDescent="0.35">
      <c r="A108" s="396" t="s">
        <v>748</v>
      </c>
    </row>
  </sheetData>
  <mergeCells count="18">
    <mergeCell ref="P5:P6"/>
    <mergeCell ref="Q5:Q6"/>
    <mergeCell ref="R5:R6"/>
    <mergeCell ref="B9:B10"/>
    <mergeCell ref="C9:C10"/>
    <mergeCell ref="D9:D10"/>
    <mergeCell ref="E36:E37"/>
    <mergeCell ref="F36:F37"/>
    <mergeCell ref="A55:C55"/>
    <mergeCell ref="A84:C84"/>
    <mergeCell ref="C95:C96"/>
    <mergeCell ref="D95:D96"/>
    <mergeCell ref="E95:E96"/>
    <mergeCell ref="B16:B17"/>
    <mergeCell ref="C16:C17"/>
    <mergeCell ref="D16:D17"/>
    <mergeCell ref="A2:D2"/>
    <mergeCell ref="D36:D37"/>
  </mergeCells>
  <hyperlinks>
    <hyperlink ref="A2" location="TOC!A1" display="Return to Table of Contents"/>
  </hyperlinks>
  <pageMargins left="0.25" right="0.25" top="0.75" bottom="0.75" header="0.3" footer="0.3"/>
  <pageSetup scale="72" fitToHeight="0" orientation="portrait" r:id="rId1"/>
  <headerFooter>
    <oddHeader>&amp;L&amp;"Arial,Bold"2020-21 &amp;"Arial,Bold Italic"Survey of Allied Dental Education&amp;"Arial,Bold"
Report 1 - Dental Hygiene Education Programs</oddHeader>
  </headerFooter>
  <rowBreaks count="1" manualBreakCount="1">
    <brk id="5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333"/>
  <sheetViews>
    <sheetView zoomScaleNormal="100" workbookViewId="0">
      <pane ySplit="4" topLeftCell="A5" activePane="bottomLeft" state="frozen"/>
      <selection activeCell="L5" sqref="L5"/>
      <selection pane="bottomLeft"/>
    </sheetView>
  </sheetViews>
  <sheetFormatPr defaultColWidth="9.06640625" defaultRowHeight="12.75" x14ac:dyDescent="0.35"/>
  <cols>
    <col min="1" max="1" width="8.53125" style="72" customWidth="1"/>
    <col min="2" max="2" width="61.19921875" style="72" customWidth="1"/>
    <col min="3" max="3" width="16" style="72" customWidth="1"/>
    <col min="4" max="7" width="14.9296875" style="72" customWidth="1"/>
    <col min="8" max="16384" width="9.06640625" style="72"/>
  </cols>
  <sheetData>
    <row r="1" spans="1:7" ht="13.9" x14ac:dyDescent="0.4">
      <c r="A1" s="88" t="s">
        <v>772</v>
      </c>
      <c r="B1" s="128"/>
    </row>
    <row r="2" spans="1:7" ht="13.5" x14ac:dyDescent="0.35">
      <c r="A2" s="465" t="s">
        <v>4</v>
      </c>
      <c r="B2" s="465"/>
    </row>
    <row r="3" spans="1:7" ht="23.25" customHeight="1" x14ac:dyDescent="0.4">
      <c r="A3" s="122"/>
      <c r="B3" s="122"/>
      <c r="C3" s="122"/>
      <c r="D3" s="478" t="s">
        <v>467</v>
      </c>
      <c r="E3" s="478"/>
      <c r="F3" s="478"/>
      <c r="G3" s="478"/>
    </row>
    <row r="4" spans="1:7" ht="39.75" thickBot="1" x14ac:dyDescent="0.4">
      <c r="A4" s="130" t="s">
        <v>59</v>
      </c>
      <c r="B4" s="131" t="s">
        <v>60</v>
      </c>
      <c r="C4" s="129" t="s">
        <v>472</v>
      </c>
      <c r="D4" s="129" t="s">
        <v>468</v>
      </c>
      <c r="E4" s="129" t="s">
        <v>469</v>
      </c>
      <c r="F4" s="129" t="s">
        <v>470</v>
      </c>
      <c r="G4" s="132" t="s">
        <v>31</v>
      </c>
    </row>
    <row r="5" spans="1:7" ht="20.2" customHeight="1" thickTop="1" x14ac:dyDescent="0.35">
      <c r="A5" s="96" t="s">
        <v>65</v>
      </c>
      <c r="B5" s="97" t="s">
        <v>66</v>
      </c>
      <c r="C5" s="139" t="s">
        <v>67</v>
      </c>
      <c r="D5" s="140" t="s">
        <v>67</v>
      </c>
      <c r="E5" s="141" t="s">
        <v>68</v>
      </c>
      <c r="F5" s="141" t="s">
        <v>68</v>
      </c>
      <c r="G5" s="142" t="s">
        <v>68</v>
      </c>
    </row>
    <row r="6" spans="1:7" ht="20.2" customHeight="1" x14ac:dyDescent="0.35">
      <c r="A6" s="101" t="s">
        <v>65</v>
      </c>
      <c r="B6" s="102" t="s">
        <v>69</v>
      </c>
      <c r="C6" s="143" t="s">
        <v>67</v>
      </c>
      <c r="D6" s="144" t="s">
        <v>67</v>
      </c>
      <c r="E6" s="145" t="s">
        <v>67</v>
      </c>
      <c r="F6" s="145" t="s">
        <v>68</v>
      </c>
      <c r="G6" s="146" t="s">
        <v>68</v>
      </c>
    </row>
    <row r="7" spans="1:7" ht="20.2" customHeight="1" x14ac:dyDescent="0.35">
      <c r="A7" s="96" t="s">
        <v>70</v>
      </c>
      <c r="B7" s="97" t="s">
        <v>830</v>
      </c>
      <c r="C7" s="139" t="s">
        <v>67</v>
      </c>
      <c r="D7" s="147" t="s">
        <v>67</v>
      </c>
      <c r="E7" s="148" t="s">
        <v>67</v>
      </c>
      <c r="F7" s="148" t="s">
        <v>67</v>
      </c>
      <c r="G7" s="149" t="s">
        <v>68</v>
      </c>
    </row>
    <row r="8" spans="1:7" ht="20.2" customHeight="1" x14ac:dyDescent="0.35">
      <c r="A8" s="101" t="s">
        <v>71</v>
      </c>
      <c r="B8" s="102" t="s">
        <v>72</v>
      </c>
      <c r="C8" s="143" t="s">
        <v>68</v>
      </c>
      <c r="D8" s="150" t="s">
        <v>839</v>
      </c>
      <c r="E8" s="151" t="s">
        <v>839</v>
      </c>
      <c r="F8" s="151" t="s">
        <v>839</v>
      </c>
      <c r="G8" s="152" t="s">
        <v>839</v>
      </c>
    </row>
    <row r="9" spans="1:7" ht="20.2" customHeight="1" x14ac:dyDescent="0.35">
      <c r="A9" s="96" t="s">
        <v>71</v>
      </c>
      <c r="B9" s="97" t="s">
        <v>73</v>
      </c>
      <c r="C9" s="139" t="s">
        <v>68</v>
      </c>
      <c r="D9" s="147" t="s">
        <v>839</v>
      </c>
      <c r="E9" s="148" t="s">
        <v>839</v>
      </c>
      <c r="F9" s="148" t="s">
        <v>839</v>
      </c>
      <c r="G9" s="149" t="s">
        <v>839</v>
      </c>
    </row>
    <row r="10" spans="1:7" ht="20.2" customHeight="1" x14ac:dyDescent="0.35">
      <c r="A10" s="101" t="s">
        <v>71</v>
      </c>
      <c r="B10" s="102" t="s">
        <v>74</v>
      </c>
      <c r="C10" s="143" t="s">
        <v>67</v>
      </c>
      <c r="D10" s="150" t="s">
        <v>67</v>
      </c>
      <c r="E10" s="151" t="s">
        <v>67</v>
      </c>
      <c r="F10" s="151" t="s">
        <v>67</v>
      </c>
      <c r="G10" s="152" t="s">
        <v>68</v>
      </c>
    </row>
    <row r="11" spans="1:7" ht="20.2" customHeight="1" x14ac:dyDescent="0.35">
      <c r="A11" s="96" t="s">
        <v>71</v>
      </c>
      <c r="B11" s="97" t="s">
        <v>75</v>
      </c>
      <c r="C11" s="139" t="s">
        <v>68</v>
      </c>
      <c r="D11" s="153" t="s">
        <v>839</v>
      </c>
      <c r="E11" s="154" t="s">
        <v>839</v>
      </c>
      <c r="F11" s="154" t="s">
        <v>839</v>
      </c>
      <c r="G11" s="155" t="s">
        <v>839</v>
      </c>
    </row>
    <row r="12" spans="1:7" ht="20.2" customHeight="1" x14ac:dyDescent="0.35">
      <c r="A12" s="101" t="s">
        <v>71</v>
      </c>
      <c r="B12" s="102" t="s">
        <v>76</v>
      </c>
      <c r="C12" s="143" t="s">
        <v>68</v>
      </c>
      <c r="D12" s="150" t="s">
        <v>839</v>
      </c>
      <c r="E12" s="151" t="s">
        <v>839</v>
      </c>
      <c r="F12" s="151" t="s">
        <v>839</v>
      </c>
      <c r="G12" s="152" t="s">
        <v>839</v>
      </c>
    </row>
    <row r="13" spans="1:7" ht="20.2" customHeight="1" x14ac:dyDescent="0.35">
      <c r="A13" s="96" t="s">
        <v>71</v>
      </c>
      <c r="B13" s="97" t="s">
        <v>831</v>
      </c>
      <c r="C13" s="139" t="s">
        <v>68</v>
      </c>
      <c r="D13" s="153" t="s">
        <v>839</v>
      </c>
      <c r="E13" s="154" t="s">
        <v>839</v>
      </c>
      <c r="F13" s="154" t="s">
        <v>839</v>
      </c>
      <c r="G13" s="155" t="s">
        <v>839</v>
      </c>
    </row>
    <row r="14" spans="1:7" ht="20.2" customHeight="1" x14ac:dyDescent="0.35">
      <c r="A14" s="101" t="s">
        <v>71</v>
      </c>
      <c r="B14" s="102" t="s">
        <v>77</v>
      </c>
      <c r="C14" s="143" t="s">
        <v>67</v>
      </c>
      <c r="D14" s="150" t="s">
        <v>67</v>
      </c>
      <c r="E14" s="151" t="s">
        <v>68</v>
      </c>
      <c r="F14" s="151" t="s">
        <v>68</v>
      </c>
      <c r="G14" s="152" t="s">
        <v>68</v>
      </c>
    </row>
    <row r="15" spans="1:7" ht="20.2" customHeight="1" x14ac:dyDescent="0.35">
      <c r="A15" s="96" t="s">
        <v>78</v>
      </c>
      <c r="B15" s="97" t="s">
        <v>79</v>
      </c>
      <c r="C15" s="139" t="s">
        <v>68</v>
      </c>
      <c r="D15" s="147" t="s">
        <v>839</v>
      </c>
      <c r="E15" s="148" t="s">
        <v>839</v>
      </c>
      <c r="F15" s="148" t="s">
        <v>839</v>
      </c>
      <c r="G15" s="149" t="s">
        <v>839</v>
      </c>
    </row>
    <row r="16" spans="1:7" ht="20.2" customHeight="1" x14ac:dyDescent="0.35">
      <c r="A16" s="101" t="s">
        <v>78</v>
      </c>
      <c r="B16" s="102" t="s">
        <v>832</v>
      </c>
      <c r="C16" s="143" t="s">
        <v>68</v>
      </c>
      <c r="D16" s="150" t="s">
        <v>839</v>
      </c>
      <c r="E16" s="151" t="s">
        <v>839</v>
      </c>
      <c r="F16" s="151" t="s">
        <v>839</v>
      </c>
      <c r="G16" s="152" t="s">
        <v>839</v>
      </c>
    </row>
    <row r="17" spans="1:7" ht="20.2" customHeight="1" x14ac:dyDescent="0.35">
      <c r="A17" s="96" t="s">
        <v>80</v>
      </c>
      <c r="B17" s="97" t="s">
        <v>81</v>
      </c>
      <c r="C17" s="139" t="s">
        <v>68</v>
      </c>
      <c r="D17" s="153" t="s">
        <v>839</v>
      </c>
      <c r="E17" s="154" t="s">
        <v>839</v>
      </c>
      <c r="F17" s="154" t="s">
        <v>839</v>
      </c>
      <c r="G17" s="155" t="s">
        <v>839</v>
      </c>
    </row>
    <row r="18" spans="1:7" ht="20.2" customHeight="1" x14ac:dyDescent="0.35">
      <c r="A18" s="101" t="s">
        <v>80</v>
      </c>
      <c r="B18" s="102" t="s">
        <v>82</v>
      </c>
      <c r="C18" s="143" t="s">
        <v>68</v>
      </c>
      <c r="D18" s="150" t="s">
        <v>839</v>
      </c>
      <c r="E18" s="151" t="s">
        <v>839</v>
      </c>
      <c r="F18" s="151" t="s">
        <v>839</v>
      </c>
      <c r="G18" s="152" t="s">
        <v>839</v>
      </c>
    </row>
    <row r="19" spans="1:7" ht="20.2" customHeight="1" x14ac:dyDescent="0.35">
      <c r="A19" s="96" t="s">
        <v>80</v>
      </c>
      <c r="B19" s="97" t="s">
        <v>83</v>
      </c>
      <c r="C19" s="139" t="s">
        <v>68</v>
      </c>
      <c r="D19" s="153" t="s">
        <v>839</v>
      </c>
      <c r="E19" s="154" t="s">
        <v>839</v>
      </c>
      <c r="F19" s="154" t="s">
        <v>839</v>
      </c>
      <c r="G19" s="155" t="s">
        <v>839</v>
      </c>
    </row>
    <row r="20" spans="1:7" ht="20.2" customHeight="1" x14ac:dyDescent="0.35">
      <c r="A20" s="101" t="s">
        <v>80</v>
      </c>
      <c r="B20" s="102" t="s">
        <v>84</v>
      </c>
      <c r="C20" s="143" t="s">
        <v>68</v>
      </c>
      <c r="D20" s="150" t="s">
        <v>839</v>
      </c>
      <c r="E20" s="151" t="s">
        <v>839</v>
      </c>
      <c r="F20" s="151" t="s">
        <v>839</v>
      </c>
      <c r="G20" s="152" t="s">
        <v>839</v>
      </c>
    </row>
    <row r="21" spans="1:7" ht="20.2" customHeight="1" x14ac:dyDescent="0.35">
      <c r="A21" s="96" t="s">
        <v>80</v>
      </c>
      <c r="B21" s="97" t="s">
        <v>85</v>
      </c>
      <c r="C21" s="139" t="s">
        <v>68</v>
      </c>
      <c r="D21" s="153" t="s">
        <v>839</v>
      </c>
      <c r="E21" s="154" t="s">
        <v>839</v>
      </c>
      <c r="F21" s="154" t="s">
        <v>839</v>
      </c>
      <c r="G21" s="155" t="s">
        <v>839</v>
      </c>
    </row>
    <row r="22" spans="1:7" ht="20.2" customHeight="1" x14ac:dyDescent="0.35">
      <c r="A22" s="101" t="s">
        <v>80</v>
      </c>
      <c r="B22" s="102" t="s">
        <v>86</v>
      </c>
      <c r="C22" s="143" t="s">
        <v>68</v>
      </c>
      <c r="D22" s="150" t="s">
        <v>839</v>
      </c>
      <c r="E22" s="151" t="s">
        <v>839</v>
      </c>
      <c r="F22" s="151" t="s">
        <v>839</v>
      </c>
      <c r="G22" s="152" t="s">
        <v>839</v>
      </c>
    </row>
    <row r="23" spans="1:7" ht="20.2" customHeight="1" x14ac:dyDescent="0.35">
      <c r="A23" s="96" t="s">
        <v>80</v>
      </c>
      <c r="B23" s="97" t="s">
        <v>87</v>
      </c>
      <c r="C23" s="139" t="s">
        <v>68</v>
      </c>
      <c r="D23" s="153" t="s">
        <v>839</v>
      </c>
      <c r="E23" s="154" t="s">
        <v>839</v>
      </c>
      <c r="F23" s="154" t="s">
        <v>839</v>
      </c>
      <c r="G23" s="155" t="s">
        <v>839</v>
      </c>
    </row>
    <row r="24" spans="1:7" ht="20.2" customHeight="1" x14ac:dyDescent="0.35">
      <c r="A24" s="101" t="s">
        <v>80</v>
      </c>
      <c r="B24" s="102" t="s">
        <v>88</v>
      </c>
      <c r="C24" s="143" t="s">
        <v>68</v>
      </c>
      <c r="D24" s="150" t="s">
        <v>839</v>
      </c>
      <c r="E24" s="151" t="s">
        <v>839</v>
      </c>
      <c r="F24" s="151" t="s">
        <v>839</v>
      </c>
      <c r="G24" s="152" t="s">
        <v>839</v>
      </c>
    </row>
    <row r="25" spans="1:7" ht="20.2" customHeight="1" x14ac:dyDescent="0.35">
      <c r="A25" s="96" t="s">
        <v>80</v>
      </c>
      <c r="B25" s="97" t="s">
        <v>89</v>
      </c>
      <c r="C25" s="139" t="s">
        <v>68</v>
      </c>
      <c r="D25" s="153" t="s">
        <v>839</v>
      </c>
      <c r="E25" s="154" t="s">
        <v>839</v>
      </c>
      <c r="F25" s="154" t="s">
        <v>839</v>
      </c>
      <c r="G25" s="155" t="s">
        <v>839</v>
      </c>
    </row>
    <row r="26" spans="1:7" ht="20.2" customHeight="1" x14ac:dyDescent="0.35">
      <c r="A26" s="101" t="s">
        <v>80</v>
      </c>
      <c r="B26" s="102" t="s">
        <v>90</v>
      </c>
      <c r="C26" s="143" t="s">
        <v>68</v>
      </c>
      <c r="D26" s="150" t="s">
        <v>839</v>
      </c>
      <c r="E26" s="151" t="s">
        <v>839</v>
      </c>
      <c r="F26" s="151" t="s">
        <v>839</v>
      </c>
      <c r="G26" s="152" t="s">
        <v>839</v>
      </c>
    </row>
    <row r="27" spans="1:7" ht="20.2" customHeight="1" x14ac:dyDescent="0.35">
      <c r="A27" s="96" t="s">
        <v>80</v>
      </c>
      <c r="B27" s="97" t="s">
        <v>91</v>
      </c>
      <c r="C27" s="139" t="s">
        <v>68</v>
      </c>
      <c r="D27" s="153" t="s">
        <v>839</v>
      </c>
      <c r="E27" s="154" t="s">
        <v>839</v>
      </c>
      <c r="F27" s="154" t="s">
        <v>839</v>
      </c>
      <c r="G27" s="155" t="s">
        <v>839</v>
      </c>
    </row>
    <row r="28" spans="1:7" ht="20.2" customHeight="1" x14ac:dyDescent="0.35">
      <c r="A28" s="101" t="s">
        <v>80</v>
      </c>
      <c r="B28" s="102" t="s">
        <v>92</v>
      </c>
      <c r="C28" s="143" t="s">
        <v>68</v>
      </c>
      <c r="D28" s="150" t="s">
        <v>839</v>
      </c>
      <c r="E28" s="151" t="s">
        <v>839</v>
      </c>
      <c r="F28" s="151" t="s">
        <v>839</v>
      </c>
      <c r="G28" s="152" t="s">
        <v>839</v>
      </c>
    </row>
    <row r="29" spans="1:7" ht="20.2" customHeight="1" x14ac:dyDescent="0.35">
      <c r="A29" s="96" t="s">
        <v>80</v>
      </c>
      <c r="B29" s="97" t="s">
        <v>93</v>
      </c>
      <c r="C29" s="139" t="s">
        <v>68</v>
      </c>
      <c r="D29" s="153" t="s">
        <v>839</v>
      </c>
      <c r="E29" s="154" t="s">
        <v>839</v>
      </c>
      <c r="F29" s="154" t="s">
        <v>839</v>
      </c>
      <c r="G29" s="155" t="s">
        <v>839</v>
      </c>
    </row>
    <row r="30" spans="1:7" ht="20.2" customHeight="1" x14ac:dyDescent="0.35">
      <c r="A30" s="101" t="s">
        <v>80</v>
      </c>
      <c r="B30" s="102" t="s">
        <v>94</v>
      </c>
      <c r="C30" s="143" t="s">
        <v>68</v>
      </c>
      <c r="D30" s="150" t="s">
        <v>839</v>
      </c>
      <c r="E30" s="151" t="s">
        <v>839</v>
      </c>
      <c r="F30" s="151" t="s">
        <v>839</v>
      </c>
      <c r="G30" s="152" t="s">
        <v>839</v>
      </c>
    </row>
    <row r="31" spans="1:7" ht="20.2" customHeight="1" x14ac:dyDescent="0.35">
      <c r="A31" s="96" t="s">
        <v>80</v>
      </c>
      <c r="B31" s="97" t="s">
        <v>95</v>
      </c>
      <c r="C31" s="139" t="s">
        <v>68</v>
      </c>
      <c r="D31" s="153" t="s">
        <v>839</v>
      </c>
      <c r="E31" s="154" t="s">
        <v>839</v>
      </c>
      <c r="F31" s="154" t="s">
        <v>839</v>
      </c>
      <c r="G31" s="155" t="s">
        <v>839</v>
      </c>
    </row>
    <row r="32" spans="1:7" ht="20.2" customHeight="1" x14ac:dyDescent="0.35">
      <c r="A32" s="101" t="s">
        <v>80</v>
      </c>
      <c r="B32" s="102" t="s">
        <v>96</v>
      </c>
      <c r="C32" s="143" t="s">
        <v>68</v>
      </c>
      <c r="D32" s="150" t="s">
        <v>839</v>
      </c>
      <c r="E32" s="151" t="s">
        <v>839</v>
      </c>
      <c r="F32" s="151" t="s">
        <v>839</v>
      </c>
      <c r="G32" s="152" t="s">
        <v>839</v>
      </c>
    </row>
    <row r="33" spans="1:7" ht="20.2" customHeight="1" x14ac:dyDescent="0.35">
      <c r="A33" s="96" t="s">
        <v>80</v>
      </c>
      <c r="B33" s="97" t="s">
        <v>97</v>
      </c>
      <c r="C33" s="139" t="s">
        <v>68</v>
      </c>
      <c r="D33" s="153" t="s">
        <v>839</v>
      </c>
      <c r="E33" s="154" t="s">
        <v>839</v>
      </c>
      <c r="F33" s="154" t="s">
        <v>839</v>
      </c>
      <c r="G33" s="155" t="s">
        <v>839</v>
      </c>
    </row>
    <row r="34" spans="1:7" ht="20.2" customHeight="1" x14ac:dyDescent="0.35">
      <c r="A34" s="101" t="s">
        <v>80</v>
      </c>
      <c r="B34" s="102" t="s">
        <v>98</v>
      </c>
      <c r="C34" s="143" t="s">
        <v>68</v>
      </c>
      <c r="D34" s="150" t="s">
        <v>839</v>
      </c>
      <c r="E34" s="151" t="s">
        <v>839</v>
      </c>
      <c r="F34" s="151" t="s">
        <v>839</v>
      </c>
      <c r="G34" s="152" t="s">
        <v>839</v>
      </c>
    </row>
    <row r="35" spans="1:7" ht="20.2" customHeight="1" x14ac:dyDescent="0.35">
      <c r="A35" s="96" t="s">
        <v>80</v>
      </c>
      <c r="B35" s="97" t="s">
        <v>99</v>
      </c>
      <c r="C35" s="139" t="s">
        <v>68</v>
      </c>
      <c r="D35" s="153" t="s">
        <v>839</v>
      </c>
      <c r="E35" s="154" t="s">
        <v>839</v>
      </c>
      <c r="F35" s="154" t="s">
        <v>839</v>
      </c>
      <c r="G35" s="155" t="s">
        <v>839</v>
      </c>
    </row>
    <row r="36" spans="1:7" ht="20.2" customHeight="1" x14ac:dyDescent="0.35">
      <c r="A36" s="101" t="s">
        <v>80</v>
      </c>
      <c r="B36" s="102" t="s">
        <v>100</v>
      </c>
      <c r="C36" s="143" t="s">
        <v>68</v>
      </c>
      <c r="D36" s="150" t="s">
        <v>839</v>
      </c>
      <c r="E36" s="151" t="s">
        <v>839</v>
      </c>
      <c r="F36" s="151" t="s">
        <v>839</v>
      </c>
      <c r="G36" s="152" t="s">
        <v>839</v>
      </c>
    </row>
    <row r="37" spans="1:7" ht="20.2" customHeight="1" x14ac:dyDescent="0.35">
      <c r="A37" s="96" t="s">
        <v>80</v>
      </c>
      <c r="B37" s="97" t="s">
        <v>101</v>
      </c>
      <c r="C37" s="139" t="s">
        <v>68</v>
      </c>
      <c r="D37" s="153" t="s">
        <v>839</v>
      </c>
      <c r="E37" s="154" t="s">
        <v>839</v>
      </c>
      <c r="F37" s="154" t="s">
        <v>839</v>
      </c>
      <c r="G37" s="155" t="s">
        <v>839</v>
      </c>
    </row>
    <row r="38" spans="1:7" ht="20.2" customHeight="1" x14ac:dyDescent="0.35">
      <c r="A38" s="101" t="s">
        <v>80</v>
      </c>
      <c r="B38" s="102" t="s">
        <v>102</v>
      </c>
      <c r="C38" s="143" t="s">
        <v>68</v>
      </c>
      <c r="D38" s="150" t="s">
        <v>839</v>
      </c>
      <c r="E38" s="151" t="s">
        <v>839</v>
      </c>
      <c r="F38" s="151" t="s">
        <v>839</v>
      </c>
      <c r="G38" s="152" t="s">
        <v>839</v>
      </c>
    </row>
    <row r="39" spans="1:7" ht="20.2" customHeight="1" x14ac:dyDescent="0.35">
      <c r="A39" s="96" t="s">
        <v>80</v>
      </c>
      <c r="B39" s="97" t="s">
        <v>103</v>
      </c>
      <c r="C39" s="139" t="s">
        <v>68</v>
      </c>
      <c r="D39" s="153" t="s">
        <v>839</v>
      </c>
      <c r="E39" s="154" t="s">
        <v>839</v>
      </c>
      <c r="F39" s="154" t="s">
        <v>839</v>
      </c>
      <c r="G39" s="155" t="s">
        <v>839</v>
      </c>
    </row>
    <row r="40" spans="1:7" ht="20.2" customHeight="1" x14ac:dyDescent="0.35">
      <c r="A40" s="101" t="s">
        <v>80</v>
      </c>
      <c r="B40" s="102" t="s">
        <v>104</v>
      </c>
      <c r="C40" s="143" t="s">
        <v>68</v>
      </c>
      <c r="D40" s="150" t="s">
        <v>839</v>
      </c>
      <c r="E40" s="151" t="s">
        <v>839</v>
      </c>
      <c r="F40" s="151" t="s">
        <v>839</v>
      </c>
      <c r="G40" s="152" t="s">
        <v>839</v>
      </c>
    </row>
    <row r="41" spans="1:7" ht="20.2" customHeight="1" x14ac:dyDescent="0.35">
      <c r="A41" s="96" t="s">
        <v>80</v>
      </c>
      <c r="B41" s="97" t="s">
        <v>105</v>
      </c>
      <c r="C41" s="139" t="s">
        <v>68</v>
      </c>
      <c r="D41" s="153" t="s">
        <v>839</v>
      </c>
      <c r="E41" s="154" t="s">
        <v>839</v>
      </c>
      <c r="F41" s="154" t="s">
        <v>839</v>
      </c>
      <c r="G41" s="155" t="s">
        <v>839</v>
      </c>
    </row>
    <row r="42" spans="1:7" ht="20.2" customHeight="1" x14ac:dyDescent="0.35">
      <c r="A42" s="101" t="s">
        <v>80</v>
      </c>
      <c r="B42" s="102" t="s">
        <v>106</v>
      </c>
      <c r="C42" s="143" t="s">
        <v>68</v>
      </c>
      <c r="D42" s="150" t="s">
        <v>839</v>
      </c>
      <c r="E42" s="151" t="s">
        <v>839</v>
      </c>
      <c r="F42" s="151" t="s">
        <v>839</v>
      </c>
      <c r="G42" s="152" t="s">
        <v>839</v>
      </c>
    </row>
    <row r="43" spans="1:7" ht="20.2" customHeight="1" x14ac:dyDescent="0.35">
      <c r="A43" s="96" t="s">
        <v>80</v>
      </c>
      <c r="B43" s="97" t="s">
        <v>107</v>
      </c>
      <c r="C43" s="139" t="s">
        <v>68</v>
      </c>
      <c r="D43" s="153" t="s">
        <v>839</v>
      </c>
      <c r="E43" s="154" t="s">
        <v>839</v>
      </c>
      <c r="F43" s="154" t="s">
        <v>839</v>
      </c>
      <c r="G43" s="155" t="s">
        <v>839</v>
      </c>
    </row>
    <row r="44" spans="1:7" ht="20.2" customHeight="1" x14ac:dyDescent="0.35">
      <c r="A44" s="101" t="s">
        <v>108</v>
      </c>
      <c r="B44" s="102" t="s">
        <v>109</v>
      </c>
      <c r="C44" s="143" t="s">
        <v>68</v>
      </c>
      <c r="D44" s="150" t="s">
        <v>839</v>
      </c>
      <c r="E44" s="151" t="s">
        <v>839</v>
      </c>
      <c r="F44" s="151" t="s">
        <v>839</v>
      </c>
      <c r="G44" s="152" t="s">
        <v>839</v>
      </c>
    </row>
    <row r="45" spans="1:7" ht="20.2" customHeight="1" x14ac:dyDescent="0.35">
      <c r="A45" s="96" t="s">
        <v>108</v>
      </c>
      <c r="B45" s="97" t="s">
        <v>110</v>
      </c>
      <c r="C45" s="139" t="s">
        <v>67</v>
      </c>
      <c r="D45" s="153" t="s">
        <v>67</v>
      </c>
      <c r="E45" s="154" t="s">
        <v>68</v>
      </c>
      <c r="F45" s="154" t="s">
        <v>67</v>
      </c>
      <c r="G45" s="155" t="s">
        <v>68</v>
      </c>
    </row>
    <row r="46" spans="1:7" ht="20.2" customHeight="1" x14ac:dyDescent="0.35">
      <c r="A46" s="101" t="s">
        <v>108</v>
      </c>
      <c r="B46" s="102" t="s">
        <v>111</v>
      </c>
      <c r="C46" s="143" t="s">
        <v>68</v>
      </c>
      <c r="D46" s="144" t="s">
        <v>839</v>
      </c>
      <c r="E46" s="145" t="s">
        <v>839</v>
      </c>
      <c r="F46" s="145" t="s">
        <v>839</v>
      </c>
      <c r="G46" s="146" t="s">
        <v>839</v>
      </c>
    </row>
    <row r="47" spans="1:7" ht="20.2" customHeight="1" x14ac:dyDescent="0.35">
      <c r="A47" s="96" t="s">
        <v>108</v>
      </c>
      <c r="B47" s="97" t="s">
        <v>112</v>
      </c>
      <c r="C47" s="139" t="s">
        <v>67</v>
      </c>
      <c r="D47" s="153" t="s">
        <v>67</v>
      </c>
      <c r="E47" s="154" t="s">
        <v>67</v>
      </c>
      <c r="F47" s="154" t="s">
        <v>67</v>
      </c>
      <c r="G47" s="155" t="s">
        <v>67</v>
      </c>
    </row>
    <row r="48" spans="1:7" ht="20.2" customHeight="1" x14ac:dyDescent="0.35">
      <c r="A48" s="101" t="s">
        <v>113</v>
      </c>
      <c r="B48" s="102" t="s">
        <v>833</v>
      </c>
      <c r="C48" s="143" t="s">
        <v>68</v>
      </c>
      <c r="D48" s="144" t="s">
        <v>839</v>
      </c>
      <c r="E48" s="145" t="s">
        <v>839</v>
      </c>
      <c r="F48" s="145" t="s">
        <v>839</v>
      </c>
      <c r="G48" s="146" t="s">
        <v>839</v>
      </c>
    </row>
    <row r="49" spans="1:7" ht="20.2" customHeight="1" x14ac:dyDescent="0.35">
      <c r="A49" s="96" t="s">
        <v>113</v>
      </c>
      <c r="B49" s="97" t="s">
        <v>114</v>
      </c>
      <c r="C49" s="139" t="s">
        <v>68</v>
      </c>
      <c r="D49" s="153" t="s">
        <v>839</v>
      </c>
      <c r="E49" s="154" t="s">
        <v>839</v>
      </c>
      <c r="F49" s="154" t="s">
        <v>839</v>
      </c>
      <c r="G49" s="155" t="s">
        <v>839</v>
      </c>
    </row>
    <row r="50" spans="1:7" ht="20.2" customHeight="1" x14ac:dyDescent="0.35">
      <c r="A50" s="101" t="s">
        <v>113</v>
      </c>
      <c r="B50" s="102" t="s">
        <v>115</v>
      </c>
      <c r="C50" s="143" t="s">
        <v>67</v>
      </c>
      <c r="D50" s="150" t="s">
        <v>67</v>
      </c>
      <c r="E50" s="151" t="s">
        <v>68</v>
      </c>
      <c r="F50" s="151" t="s">
        <v>68</v>
      </c>
      <c r="G50" s="152" t="s">
        <v>67</v>
      </c>
    </row>
    <row r="51" spans="1:7" ht="20.2" customHeight="1" x14ac:dyDescent="0.35">
      <c r="A51" s="96" t="s">
        <v>113</v>
      </c>
      <c r="B51" s="97" t="s">
        <v>116</v>
      </c>
      <c r="C51" s="139" t="s">
        <v>68</v>
      </c>
      <c r="D51" s="153" t="s">
        <v>839</v>
      </c>
      <c r="E51" s="154" t="s">
        <v>839</v>
      </c>
      <c r="F51" s="154" t="s">
        <v>839</v>
      </c>
      <c r="G51" s="155" t="s">
        <v>839</v>
      </c>
    </row>
    <row r="52" spans="1:7" ht="20.2" customHeight="1" x14ac:dyDescent="0.35">
      <c r="A52" s="101" t="s">
        <v>117</v>
      </c>
      <c r="B52" s="102" t="s">
        <v>118</v>
      </c>
      <c r="C52" s="143" t="s">
        <v>67</v>
      </c>
      <c r="D52" s="144" t="s">
        <v>67</v>
      </c>
      <c r="E52" s="145" t="s">
        <v>68</v>
      </c>
      <c r="F52" s="145" t="s">
        <v>67</v>
      </c>
      <c r="G52" s="146" t="s">
        <v>68</v>
      </c>
    </row>
    <row r="53" spans="1:7" ht="20.2" customHeight="1" x14ac:dyDescent="0.35">
      <c r="A53" s="96" t="s">
        <v>119</v>
      </c>
      <c r="B53" s="97" t="s">
        <v>120</v>
      </c>
      <c r="C53" s="139" t="s">
        <v>68</v>
      </c>
      <c r="D53" s="153" t="s">
        <v>839</v>
      </c>
      <c r="E53" s="154" t="s">
        <v>839</v>
      </c>
      <c r="F53" s="154" t="s">
        <v>839</v>
      </c>
      <c r="G53" s="155" t="s">
        <v>839</v>
      </c>
    </row>
    <row r="54" spans="1:7" ht="20.2" customHeight="1" x14ac:dyDescent="0.35">
      <c r="A54" s="101" t="s">
        <v>121</v>
      </c>
      <c r="B54" s="102" t="s">
        <v>122</v>
      </c>
      <c r="C54" s="143" t="s">
        <v>68</v>
      </c>
      <c r="D54" s="144" t="s">
        <v>839</v>
      </c>
      <c r="E54" s="145" t="s">
        <v>839</v>
      </c>
      <c r="F54" s="145" t="s">
        <v>839</v>
      </c>
      <c r="G54" s="146" t="s">
        <v>839</v>
      </c>
    </row>
    <row r="55" spans="1:7" ht="20.2" customHeight="1" x14ac:dyDescent="0.35">
      <c r="A55" s="96" t="s">
        <v>121</v>
      </c>
      <c r="B55" s="97" t="s">
        <v>123</v>
      </c>
      <c r="C55" s="139" t="s">
        <v>67</v>
      </c>
      <c r="D55" s="153" t="s">
        <v>67</v>
      </c>
      <c r="E55" s="154" t="s">
        <v>68</v>
      </c>
      <c r="F55" s="154" t="s">
        <v>68</v>
      </c>
      <c r="G55" s="155" t="s">
        <v>68</v>
      </c>
    </row>
    <row r="56" spans="1:7" ht="20.2" customHeight="1" x14ac:dyDescent="0.35">
      <c r="A56" s="101" t="s">
        <v>121</v>
      </c>
      <c r="B56" s="102" t="s">
        <v>124</v>
      </c>
      <c r="C56" s="143" t="s">
        <v>67</v>
      </c>
      <c r="D56" s="150" t="s">
        <v>67</v>
      </c>
      <c r="E56" s="151" t="s">
        <v>67</v>
      </c>
      <c r="F56" s="151" t="s">
        <v>67</v>
      </c>
      <c r="G56" s="152" t="s">
        <v>67</v>
      </c>
    </row>
    <row r="57" spans="1:7" ht="20.2" customHeight="1" x14ac:dyDescent="0.35">
      <c r="A57" s="96" t="s">
        <v>121</v>
      </c>
      <c r="B57" s="97" t="s">
        <v>125</v>
      </c>
      <c r="C57" s="139" t="s">
        <v>68</v>
      </c>
      <c r="D57" s="147" t="s">
        <v>839</v>
      </c>
      <c r="E57" s="148" t="s">
        <v>839</v>
      </c>
      <c r="F57" s="148" t="s">
        <v>839</v>
      </c>
      <c r="G57" s="149" t="s">
        <v>839</v>
      </c>
    </row>
    <row r="58" spans="1:7" ht="20.2" customHeight="1" x14ac:dyDescent="0.35">
      <c r="A58" s="101" t="s">
        <v>121</v>
      </c>
      <c r="B58" s="102" t="s">
        <v>126</v>
      </c>
      <c r="C58" s="143" t="s">
        <v>67</v>
      </c>
      <c r="D58" s="144" t="s">
        <v>67</v>
      </c>
      <c r="E58" s="145" t="s">
        <v>67</v>
      </c>
      <c r="F58" s="145" t="s">
        <v>67</v>
      </c>
      <c r="G58" s="146" t="s">
        <v>68</v>
      </c>
    </row>
    <row r="59" spans="1:7" ht="20.2" customHeight="1" x14ac:dyDescent="0.35">
      <c r="A59" s="96" t="s">
        <v>121</v>
      </c>
      <c r="B59" s="97" t="s">
        <v>127</v>
      </c>
      <c r="C59" s="139" t="s">
        <v>67</v>
      </c>
      <c r="D59" s="153" t="s">
        <v>67</v>
      </c>
      <c r="E59" s="154" t="s">
        <v>68</v>
      </c>
      <c r="F59" s="154" t="s">
        <v>68</v>
      </c>
      <c r="G59" s="155" t="s">
        <v>68</v>
      </c>
    </row>
    <row r="60" spans="1:7" ht="20.2" customHeight="1" x14ac:dyDescent="0.35">
      <c r="A60" s="101" t="s">
        <v>121</v>
      </c>
      <c r="B60" s="102" t="s">
        <v>128</v>
      </c>
      <c r="C60" s="143" t="s">
        <v>67</v>
      </c>
      <c r="D60" s="144" t="s">
        <v>67</v>
      </c>
      <c r="E60" s="145" t="s">
        <v>68</v>
      </c>
      <c r="F60" s="145" t="s">
        <v>68</v>
      </c>
      <c r="G60" s="146" t="s">
        <v>68</v>
      </c>
    </row>
    <row r="61" spans="1:7" ht="20.2" customHeight="1" x14ac:dyDescent="0.35">
      <c r="A61" s="96" t="s">
        <v>121</v>
      </c>
      <c r="B61" s="97" t="s">
        <v>129</v>
      </c>
      <c r="C61" s="139" t="s">
        <v>67</v>
      </c>
      <c r="D61" s="147" t="s">
        <v>67</v>
      </c>
      <c r="E61" s="148" t="s">
        <v>68</v>
      </c>
      <c r="F61" s="148" t="s">
        <v>68</v>
      </c>
      <c r="G61" s="149" t="s">
        <v>67</v>
      </c>
    </row>
    <row r="62" spans="1:7" ht="20.2" customHeight="1" x14ac:dyDescent="0.35">
      <c r="A62" s="101" t="s">
        <v>121</v>
      </c>
      <c r="B62" s="102" t="s">
        <v>130</v>
      </c>
      <c r="C62" s="143" t="s">
        <v>67</v>
      </c>
      <c r="D62" s="144" t="s">
        <v>67</v>
      </c>
      <c r="E62" s="145" t="s">
        <v>67</v>
      </c>
      <c r="F62" s="145" t="s">
        <v>67</v>
      </c>
      <c r="G62" s="146" t="s">
        <v>68</v>
      </c>
    </row>
    <row r="63" spans="1:7" ht="20.2" customHeight="1" x14ac:dyDescent="0.35">
      <c r="A63" s="96" t="s">
        <v>121</v>
      </c>
      <c r="B63" s="97" t="s">
        <v>131</v>
      </c>
      <c r="C63" s="139" t="s">
        <v>68</v>
      </c>
      <c r="D63" s="147" t="s">
        <v>839</v>
      </c>
      <c r="E63" s="148" t="s">
        <v>839</v>
      </c>
      <c r="F63" s="148" t="s">
        <v>839</v>
      </c>
      <c r="G63" s="149" t="s">
        <v>839</v>
      </c>
    </row>
    <row r="64" spans="1:7" ht="20.2" customHeight="1" x14ac:dyDescent="0.35">
      <c r="A64" s="101" t="s">
        <v>121</v>
      </c>
      <c r="B64" s="102" t="s">
        <v>132</v>
      </c>
      <c r="C64" s="143" t="s">
        <v>67</v>
      </c>
      <c r="D64" s="144" t="s">
        <v>67</v>
      </c>
      <c r="E64" s="145" t="s">
        <v>68</v>
      </c>
      <c r="F64" s="145" t="s">
        <v>68</v>
      </c>
      <c r="G64" s="146" t="s">
        <v>68</v>
      </c>
    </row>
    <row r="65" spans="1:7" ht="20.2" customHeight="1" x14ac:dyDescent="0.35">
      <c r="A65" s="96" t="s">
        <v>121</v>
      </c>
      <c r="B65" s="97" t="s">
        <v>133</v>
      </c>
      <c r="C65" s="139" t="s">
        <v>67</v>
      </c>
      <c r="D65" s="153" t="s">
        <v>67</v>
      </c>
      <c r="E65" s="154" t="s">
        <v>68</v>
      </c>
      <c r="F65" s="154" t="s">
        <v>67</v>
      </c>
      <c r="G65" s="155" t="s">
        <v>68</v>
      </c>
    </row>
    <row r="66" spans="1:7" ht="20.2" customHeight="1" x14ac:dyDescent="0.35">
      <c r="A66" s="101" t="s">
        <v>121</v>
      </c>
      <c r="B66" s="102" t="s">
        <v>134</v>
      </c>
      <c r="C66" s="143" t="s">
        <v>67</v>
      </c>
      <c r="D66" s="144" t="s">
        <v>67</v>
      </c>
      <c r="E66" s="145" t="s">
        <v>68</v>
      </c>
      <c r="F66" s="145" t="s">
        <v>68</v>
      </c>
      <c r="G66" s="146" t="s">
        <v>67</v>
      </c>
    </row>
    <row r="67" spans="1:7" ht="20.2" customHeight="1" x14ac:dyDescent="0.35">
      <c r="A67" s="96" t="s">
        <v>121</v>
      </c>
      <c r="B67" s="97" t="s">
        <v>135</v>
      </c>
      <c r="C67" s="139" t="s">
        <v>67</v>
      </c>
      <c r="D67" s="147" t="s">
        <v>67</v>
      </c>
      <c r="E67" s="148" t="s">
        <v>68</v>
      </c>
      <c r="F67" s="148" t="s">
        <v>68</v>
      </c>
      <c r="G67" s="149" t="s">
        <v>68</v>
      </c>
    </row>
    <row r="68" spans="1:7" ht="20.2" customHeight="1" x14ac:dyDescent="0.35">
      <c r="A68" s="101" t="s">
        <v>121</v>
      </c>
      <c r="B68" s="102" t="s">
        <v>136</v>
      </c>
      <c r="C68" s="143" t="s">
        <v>67</v>
      </c>
      <c r="D68" s="144" t="s">
        <v>67</v>
      </c>
      <c r="E68" s="145" t="s">
        <v>68</v>
      </c>
      <c r="F68" s="145" t="s">
        <v>68</v>
      </c>
      <c r="G68" s="146" t="s">
        <v>68</v>
      </c>
    </row>
    <row r="69" spans="1:7" ht="20.2" customHeight="1" x14ac:dyDescent="0.35">
      <c r="A69" s="96" t="s">
        <v>121</v>
      </c>
      <c r="B69" s="97" t="s">
        <v>137</v>
      </c>
      <c r="C69" s="139" t="s">
        <v>68</v>
      </c>
      <c r="D69" s="147" t="s">
        <v>839</v>
      </c>
      <c r="E69" s="148" t="s">
        <v>839</v>
      </c>
      <c r="F69" s="148" t="s">
        <v>839</v>
      </c>
      <c r="G69" s="149" t="s">
        <v>839</v>
      </c>
    </row>
    <row r="70" spans="1:7" ht="20.2" customHeight="1" x14ac:dyDescent="0.35">
      <c r="A70" s="101" t="s">
        <v>121</v>
      </c>
      <c r="B70" s="102" t="s">
        <v>138</v>
      </c>
      <c r="C70" s="143" t="s">
        <v>68</v>
      </c>
      <c r="D70" s="144" t="s">
        <v>839</v>
      </c>
      <c r="E70" s="145" t="s">
        <v>839</v>
      </c>
      <c r="F70" s="145" t="s">
        <v>839</v>
      </c>
      <c r="G70" s="146" t="s">
        <v>839</v>
      </c>
    </row>
    <row r="71" spans="1:7" ht="20.2" customHeight="1" x14ac:dyDescent="0.35">
      <c r="A71" s="96" t="s">
        <v>121</v>
      </c>
      <c r="B71" s="97" t="s">
        <v>139</v>
      </c>
      <c r="C71" s="139" t="s">
        <v>67</v>
      </c>
      <c r="D71" s="153" t="s">
        <v>67</v>
      </c>
      <c r="E71" s="154" t="s">
        <v>68</v>
      </c>
      <c r="F71" s="154" t="s">
        <v>68</v>
      </c>
      <c r="G71" s="155" t="s">
        <v>68</v>
      </c>
    </row>
    <row r="72" spans="1:7" ht="20.2" customHeight="1" x14ac:dyDescent="0.35">
      <c r="A72" s="101" t="s">
        <v>140</v>
      </c>
      <c r="B72" s="102" t="s">
        <v>141</v>
      </c>
      <c r="C72" s="143" t="s">
        <v>68</v>
      </c>
      <c r="D72" s="150" t="s">
        <v>839</v>
      </c>
      <c r="E72" s="151" t="s">
        <v>839</v>
      </c>
      <c r="F72" s="151" t="s">
        <v>839</v>
      </c>
      <c r="G72" s="152" t="s">
        <v>839</v>
      </c>
    </row>
    <row r="73" spans="1:7" ht="20.2" customHeight="1" x14ac:dyDescent="0.35">
      <c r="A73" s="96" t="s">
        <v>140</v>
      </c>
      <c r="B73" s="97" t="s">
        <v>142</v>
      </c>
      <c r="C73" s="139" t="s">
        <v>67</v>
      </c>
      <c r="D73" s="147" t="s">
        <v>67</v>
      </c>
      <c r="E73" s="148" t="s">
        <v>68</v>
      </c>
      <c r="F73" s="148" t="s">
        <v>68</v>
      </c>
      <c r="G73" s="149" t="s">
        <v>67</v>
      </c>
    </row>
    <row r="74" spans="1:7" ht="20.2" customHeight="1" x14ac:dyDescent="0.35">
      <c r="A74" s="101" t="s">
        <v>140</v>
      </c>
      <c r="B74" s="102" t="s">
        <v>143</v>
      </c>
      <c r="C74" s="143" t="s">
        <v>68</v>
      </c>
      <c r="D74" s="150" t="s">
        <v>839</v>
      </c>
      <c r="E74" s="151" t="s">
        <v>839</v>
      </c>
      <c r="F74" s="151" t="s">
        <v>839</v>
      </c>
      <c r="G74" s="152" t="s">
        <v>839</v>
      </c>
    </row>
    <row r="75" spans="1:7" ht="20.2" customHeight="1" x14ac:dyDescent="0.35">
      <c r="A75" s="96" t="s">
        <v>140</v>
      </c>
      <c r="B75" s="97" t="s">
        <v>144</v>
      </c>
      <c r="C75" s="139" t="s">
        <v>68</v>
      </c>
      <c r="D75" s="147" t="s">
        <v>839</v>
      </c>
      <c r="E75" s="148" t="s">
        <v>839</v>
      </c>
      <c r="F75" s="148" t="s">
        <v>839</v>
      </c>
      <c r="G75" s="149" t="s">
        <v>839</v>
      </c>
    </row>
    <row r="76" spans="1:7" ht="20.2" customHeight="1" x14ac:dyDescent="0.35">
      <c r="A76" s="101" t="s">
        <v>140</v>
      </c>
      <c r="B76" s="102" t="s">
        <v>145</v>
      </c>
      <c r="C76" s="143" t="s">
        <v>68</v>
      </c>
      <c r="D76" s="150" t="s">
        <v>839</v>
      </c>
      <c r="E76" s="151" t="s">
        <v>839</v>
      </c>
      <c r="F76" s="151" t="s">
        <v>839</v>
      </c>
      <c r="G76" s="152" t="s">
        <v>839</v>
      </c>
    </row>
    <row r="77" spans="1:7" ht="20.2" customHeight="1" x14ac:dyDescent="0.35">
      <c r="A77" s="96" t="s">
        <v>140</v>
      </c>
      <c r="B77" s="97" t="s">
        <v>146</v>
      </c>
      <c r="C77" s="139" t="s">
        <v>68</v>
      </c>
      <c r="D77" s="153" t="s">
        <v>839</v>
      </c>
      <c r="E77" s="154" t="s">
        <v>839</v>
      </c>
      <c r="F77" s="154" t="s">
        <v>839</v>
      </c>
      <c r="G77" s="155" t="s">
        <v>839</v>
      </c>
    </row>
    <row r="78" spans="1:7" ht="20.2" customHeight="1" x14ac:dyDescent="0.35">
      <c r="A78" s="101" t="s">
        <v>140</v>
      </c>
      <c r="B78" s="102" t="s">
        <v>147</v>
      </c>
      <c r="C78" s="143" t="s">
        <v>68</v>
      </c>
      <c r="D78" s="150" t="s">
        <v>839</v>
      </c>
      <c r="E78" s="151" t="s">
        <v>839</v>
      </c>
      <c r="F78" s="151" t="s">
        <v>839</v>
      </c>
      <c r="G78" s="152" t="s">
        <v>839</v>
      </c>
    </row>
    <row r="79" spans="1:7" ht="20.2" customHeight="1" x14ac:dyDescent="0.35">
      <c r="A79" s="96" t="s">
        <v>140</v>
      </c>
      <c r="B79" s="97" t="s">
        <v>148</v>
      </c>
      <c r="C79" s="139" t="s">
        <v>68</v>
      </c>
      <c r="D79" s="153" t="s">
        <v>839</v>
      </c>
      <c r="E79" s="154" t="s">
        <v>839</v>
      </c>
      <c r="F79" s="154" t="s">
        <v>839</v>
      </c>
      <c r="G79" s="155" t="s">
        <v>839</v>
      </c>
    </row>
    <row r="80" spans="1:7" ht="20.2" customHeight="1" x14ac:dyDescent="0.35">
      <c r="A80" s="101" t="s">
        <v>140</v>
      </c>
      <c r="B80" s="102" t="s">
        <v>149</v>
      </c>
      <c r="C80" s="143" t="s">
        <v>68</v>
      </c>
      <c r="D80" s="150" t="s">
        <v>839</v>
      </c>
      <c r="E80" s="151" t="s">
        <v>839</v>
      </c>
      <c r="F80" s="151" t="s">
        <v>839</v>
      </c>
      <c r="G80" s="152" t="s">
        <v>839</v>
      </c>
    </row>
    <row r="81" spans="1:7" ht="20.2" customHeight="1" x14ac:dyDescent="0.35">
      <c r="A81" s="96" t="s">
        <v>140</v>
      </c>
      <c r="B81" s="97" t="s">
        <v>150</v>
      </c>
      <c r="C81" s="139" t="s">
        <v>68</v>
      </c>
      <c r="D81" s="147" t="s">
        <v>839</v>
      </c>
      <c r="E81" s="148" t="s">
        <v>839</v>
      </c>
      <c r="F81" s="148" t="s">
        <v>839</v>
      </c>
      <c r="G81" s="149" t="s">
        <v>839</v>
      </c>
    </row>
    <row r="82" spans="1:7" ht="20.2" customHeight="1" x14ac:dyDescent="0.35">
      <c r="A82" s="101" t="s">
        <v>140</v>
      </c>
      <c r="B82" s="102" t="s">
        <v>151</v>
      </c>
      <c r="C82" s="143" t="s">
        <v>68</v>
      </c>
      <c r="D82" s="150" t="s">
        <v>839</v>
      </c>
      <c r="E82" s="151" t="s">
        <v>839</v>
      </c>
      <c r="F82" s="151" t="s">
        <v>839</v>
      </c>
      <c r="G82" s="152" t="s">
        <v>839</v>
      </c>
    </row>
    <row r="83" spans="1:7" ht="20.2" customHeight="1" x14ac:dyDescent="0.35">
      <c r="A83" s="96" t="s">
        <v>140</v>
      </c>
      <c r="B83" s="97" t="s">
        <v>152</v>
      </c>
      <c r="C83" s="139" t="s">
        <v>67</v>
      </c>
      <c r="D83" s="153" t="s">
        <v>67</v>
      </c>
      <c r="E83" s="154" t="s">
        <v>68</v>
      </c>
      <c r="F83" s="154" t="s">
        <v>67</v>
      </c>
      <c r="G83" s="155" t="s">
        <v>68</v>
      </c>
    </row>
    <row r="84" spans="1:7" ht="20.2" customHeight="1" x14ac:dyDescent="0.35">
      <c r="A84" s="101" t="s">
        <v>140</v>
      </c>
      <c r="B84" s="102" t="s">
        <v>153</v>
      </c>
      <c r="C84" s="143" t="s">
        <v>68</v>
      </c>
      <c r="D84" s="150" t="s">
        <v>839</v>
      </c>
      <c r="E84" s="151" t="s">
        <v>839</v>
      </c>
      <c r="F84" s="151" t="s">
        <v>839</v>
      </c>
      <c r="G84" s="152" t="s">
        <v>839</v>
      </c>
    </row>
    <row r="85" spans="1:7" ht="20.2" customHeight="1" x14ac:dyDescent="0.35">
      <c r="A85" s="96" t="s">
        <v>140</v>
      </c>
      <c r="B85" s="97" t="s">
        <v>154</v>
      </c>
      <c r="C85" s="139" t="s">
        <v>68</v>
      </c>
      <c r="D85" s="147" t="s">
        <v>839</v>
      </c>
      <c r="E85" s="148" t="s">
        <v>839</v>
      </c>
      <c r="F85" s="148" t="s">
        <v>839</v>
      </c>
      <c r="G85" s="149" t="s">
        <v>839</v>
      </c>
    </row>
    <row r="86" spans="1:7" ht="20.2" customHeight="1" x14ac:dyDescent="0.35">
      <c r="A86" s="101" t="s">
        <v>140</v>
      </c>
      <c r="B86" s="102" t="s">
        <v>155</v>
      </c>
      <c r="C86" s="143" t="s">
        <v>68</v>
      </c>
      <c r="D86" s="150" t="s">
        <v>839</v>
      </c>
      <c r="E86" s="151" t="s">
        <v>839</v>
      </c>
      <c r="F86" s="151" t="s">
        <v>839</v>
      </c>
      <c r="G86" s="152" t="s">
        <v>839</v>
      </c>
    </row>
    <row r="87" spans="1:7" ht="20.2" customHeight="1" x14ac:dyDescent="0.35">
      <c r="A87" s="96" t="s">
        <v>156</v>
      </c>
      <c r="B87" s="97" t="s">
        <v>157</v>
      </c>
      <c r="C87" s="139" t="s">
        <v>68</v>
      </c>
      <c r="D87" s="153" t="s">
        <v>839</v>
      </c>
      <c r="E87" s="154" t="s">
        <v>839</v>
      </c>
      <c r="F87" s="154" t="s">
        <v>839</v>
      </c>
      <c r="G87" s="155" t="s">
        <v>839</v>
      </c>
    </row>
    <row r="88" spans="1:7" ht="20.2" customHeight="1" x14ac:dyDescent="0.35">
      <c r="A88" s="101" t="s">
        <v>156</v>
      </c>
      <c r="B88" s="102" t="s">
        <v>158</v>
      </c>
      <c r="C88" s="143" t="s">
        <v>67</v>
      </c>
      <c r="D88" s="150" t="s">
        <v>67</v>
      </c>
      <c r="E88" s="151" t="s">
        <v>68</v>
      </c>
      <c r="F88" s="151" t="s">
        <v>68</v>
      </c>
      <c r="G88" s="152" t="s">
        <v>68</v>
      </c>
    </row>
    <row r="89" spans="1:7" ht="20.2" customHeight="1" x14ac:dyDescent="0.35">
      <c r="A89" s="96" t="s">
        <v>159</v>
      </c>
      <c r="B89" s="97" t="s">
        <v>160</v>
      </c>
      <c r="C89" s="139" t="s">
        <v>68</v>
      </c>
      <c r="D89" s="153" t="s">
        <v>839</v>
      </c>
      <c r="E89" s="154" t="s">
        <v>839</v>
      </c>
      <c r="F89" s="154" t="s">
        <v>839</v>
      </c>
      <c r="G89" s="155" t="s">
        <v>839</v>
      </c>
    </row>
    <row r="90" spans="1:7" ht="20.2" customHeight="1" x14ac:dyDescent="0.35">
      <c r="A90" s="101" t="s">
        <v>159</v>
      </c>
      <c r="B90" s="102" t="s">
        <v>161</v>
      </c>
      <c r="C90" s="143" t="s">
        <v>68</v>
      </c>
      <c r="D90" s="144" t="s">
        <v>839</v>
      </c>
      <c r="E90" s="145" t="s">
        <v>839</v>
      </c>
      <c r="F90" s="145" t="s">
        <v>839</v>
      </c>
      <c r="G90" s="146" t="s">
        <v>839</v>
      </c>
    </row>
    <row r="91" spans="1:7" ht="20.2" customHeight="1" x14ac:dyDescent="0.35">
      <c r="A91" s="96" t="s">
        <v>159</v>
      </c>
      <c r="B91" s="97" t="s">
        <v>162</v>
      </c>
      <c r="C91" s="139" t="s">
        <v>68</v>
      </c>
      <c r="D91" s="153" t="s">
        <v>839</v>
      </c>
      <c r="E91" s="154" t="s">
        <v>839</v>
      </c>
      <c r="F91" s="154" t="s">
        <v>839</v>
      </c>
      <c r="G91" s="155" t="s">
        <v>839</v>
      </c>
    </row>
    <row r="92" spans="1:7" ht="20.2" customHeight="1" x14ac:dyDescent="0.35">
      <c r="A92" s="101" t="s">
        <v>159</v>
      </c>
      <c r="B92" s="102" t="s">
        <v>834</v>
      </c>
      <c r="C92" s="143" t="s">
        <v>68</v>
      </c>
      <c r="D92" s="150" t="s">
        <v>839</v>
      </c>
      <c r="E92" s="151" t="s">
        <v>839</v>
      </c>
      <c r="F92" s="151" t="s">
        <v>839</v>
      </c>
      <c r="G92" s="152" t="s">
        <v>839</v>
      </c>
    </row>
    <row r="93" spans="1:7" ht="20.2" customHeight="1" x14ac:dyDescent="0.35">
      <c r="A93" s="96" t="s">
        <v>163</v>
      </c>
      <c r="B93" s="97" t="s">
        <v>164</v>
      </c>
      <c r="C93" s="139" t="s">
        <v>68</v>
      </c>
      <c r="D93" s="153" t="s">
        <v>839</v>
      </c>
      <c r="E93" s="154" t="s">
        <v>839</v>
      </c>
      <c r="F93" s="154" t="s">
        <v>839</v>
      </c>
      <c r="G93" s="155" t="s">
        <v>839</v>
      </c>
    </row>
    <row r="94" spans="1:7" ht="20.2" customHeight="1" x14ac:dyDescent="0.35">
      <c r="A94" s="101" t="s">
        <v>163</v>
      </c>
      <c r="B94" s="102" t="s">
        <v>165</v>
      </c>
      <c r="C94" s="143" t="s">
        <v>68</v>
      </c>
      <c r="D94" s="150" t="s">
        <v>839</v>
      </c>
      <c r="E94" s="151" t="s">
        <v>839</v>
      </c>
      <c r="F94" s="151" t="s">
        <v>839</v>
      </c>
      <c r="G94" s="152" t="s">
        <v>839</v>
      </c>
    </row>
    <row r="95" spans="1:7" ht="20.2" customHeight="1" x14ac:dyDescent="0.35">
      <c r="A95" s="96" t="s">
        <v>163</v>
      </c>
      <c r="B95" s="97" t="s">
        <v>166</v>
      </c>
      <c r="C95" s="139" t="s">
        <v>68</v>
      </c>
      <c r="D95" s="153" t="s">
        <v>839</v>
      </c>
      <c r="E95" s="154" t="s">
        <v>839</v>
      </c>
      <c r="F95" s="154" t="s">
        <v>839</v>
      </c>
      <c r="G95" s="155" t="s">
        <v>839</v>
      </c>
    </row>
    <row r="96" spans="1:7" ht="20.2" customHeight="1" x14ac:dyDescent="0.35">
      <c r="A96" s="101" t="s">
        <v>163</v>
      </c>
      <c r="B96" s="102" t="s">
        <v>167</v>
      </c>
      <c r="C96" s="143" t="s">
        <v>68</v>
      </c>
      <c r="D96" s="150" t="s">
        <v>839</v>
      </c>
      <c r="E96" s="151" t="s">
        <v>839</v>
      </c>
      <c r="F96" s="151" t="s">
        <v>839</v>
      </c>
      <c r="G96" s="152" t="s">
        <v>839</v>
      </c>
    </row>
    <row r="97" spans="1:7" ht="20.2" customHeight="1" x14ac:dyDescent="0.35">
      <c r="A97" s="96" t="s">
        <v>163</v>
      </c>
      <c r="B97" s="97" t="s">
        <v>168</v>
      </c>
      <c r="C97" s="139" t="s">
        <v>67</v>
      </c>
      <c r="D97" s="153" t="s">
        <v>67</v>
      </c>
      <c r="E97" s="154" t="s">
        <v>67</v>
      </c>
      <c r="F97" s="154" t="s">
        <v>67</v>
      </c>
      <c r="G97" s="155" t="s">
        <v>68</v>
      </c>
    </row>
    <row r="98" spans="1:7" ht="20.2" customHeight="1" x14ac:dyDescent="0.35">
      <c r="A98" s="101" t="s">
        <v>163</v>
      </c>
      <c r="B98" s="102" t="s">
        <v>169</v>
      </c>
      <c r="C98" s="143" t="s">
        <v>68</v>
      </c>
      <c r="D98" s="144" t="s">
        <v>839</v>
      </c>
      <c r="E98" s="145" t="s">
        <v>839</v>
      </c>
      <c r="F98" s="145" t="s">
        <v>839</v>
      </c>
      <c r="G98" s="146" t="s">
        <v>839</v>
      </c>
    </row>
    <row r="99" spans="1:7" ht="20.2" customHeight="1" x14ac:dyDescent="0.35">
      <c r="A99" s="96" t="s">
        <v>163</v>
      </c>
      <c r="B99" s="97" t="s">
        <v>170</v>
      </c>
      <c r="C99" s="139" t="s">
        <v>68</v>
      </c>
      <c r="D99" s="153" t="s">
        <v>839</v>
      </c>
      <c r="E99" s="154" t="s">
        <v>839</v>
      </c>
      <c r="F99" s="154" t="s">
        <v>839</v>
      </c>
      <c r="G99" s="155" t="s">
        <v>839</v>
      </c>
    </row>
    <row r="100" spans="1:7" ht="20.2" customHeight="1" x14ac:dyDescent="0.35">
      <c r="A100" s="101" t="s">
        <v>163</v>
      </c>
      <c r="B100" s="102" t="s">
        <v>171</v>
      </c>
      <c r="C100" s="143" t="s">
        <v>67</v>
      </c>
      <c r="D100" s="144" t="s">
        <v>67</v>
      </c>
      <c r="E100" s="145" t="s">
        <v>68</v>
      </c>
      <c r="F100" s="145" t="s">
        <v>67</v>
      </c>
      <c r="G100" s="146" t="s">
        <v>68</v>
      </c>
    </row>
    <row r="101" spans="1:7" ht="20.2" customHeight="1" x14ac:dyDescent="0.35">
      <c r="A101" s="96" t="s">
        <v>163</v>
      </c>
      <c r="B101" s="97" t="s">
        <v>172</v>
      </c>
      <c r="C101" s="139" t="s">
        <v>68</v>
      </c>
      <c r="D101" s="147" t="s">
        <v>839</v>
      </c>
      <c r="E101" s="148" t="s">
        <v>839</v>
      </c>
      <c r="F101" s="148" t="s">
        <v>839</v>
      </c>
      <c r="G101" s="149" t="s">
        <v>839</v>
      </c>
    </row>
    <row r="102" spans="1:7" ht="20.2" customHeight="1" x14ac:dyDescent="0.35">
      <c r="A102" s="101" t="s">
        <v>163</v>
      </c>
      <c r="B102" s="102" t="s">
        <v>173</v>
      </c>
      <c r="C102" s="143" t="s">
        <v>67</v>
      </c>
      <c r="D102" s="150" t="s">
        <v>67</v>
      </c>
      <c r="E102" s="151" t="s">
        <v>67</v>
      </c>
      <c r="F102" s="151" t="s">
        <v>68</v>
      </c>
      <c r="G102" s="152" t="s">
        <v>68</v>
      </c>
    </row>
    <row r="103" spans="1:7" ht="20.2" customHeight="1" x14ac:dyDescent="0.35">
      <c r="A103" s="96" t="s">
        <v>163</v>
      </c>
      <c r="B103" s="97" t="s">
        <v>174</v>
      </c>
      <c r="C103" s="139" t="s">
        <v>68</v>
      </c>
      <c r="D103" s="153" t="s">
        <v>839</v>
      </c>
      <c r="E103" s="154" t="s">
        <v>839</v>
      </c>
      <c r="F103" s="154" t="s">
        <v>839</v>
      </c>
      <c r="G103" s="155" t="s">
        <v>839</v>
      </c>
    </row>
    <row r="104" spans="1:7" ht="20.2" customHeight="1" x14ac:dyDescent="0.35">
      <c r="A104" s="101" t="s">
        <v>163</v>
      </c>
      <c r="B104" s="102" t="s">
        <v>175</v>
      </c>
      <c r="C104" s="143" t="s">
        <v>67</v>
      </c>
      <c r="D104" s="150" t="s">
        <v>67</v>
      </c>
      <c r="E104" s="151" t="s">
        <v>67</v>
      </c>
      <c r="F104" s="151" t="s">
        <v>68</v>
      </c>
      <c r="G104" s="152" t="s">
        <v>68</v>
      </c>
    </row>
    <row r="105" spans="1:7" ht="20.2" customHeight="1" x14ac:dyDescent="0.35">
      <c r="A105" s="96" t="s">
        <v>163</v>
      </c>
      <c r="B105" s="97" t="s">
        <v>176</v>
      </c>
      <c r="C105" s="139" t="s">
        <v>68</v>
      </c>
      <c r="D105" s="147" t="s">
        <v>839</v>
      </c>
      <c r="E105" s="148" t="s">
        <v>839</v>
      </c>
      <c r="F105" s="148" t="s">
        <v>839</v>
      </c>
      <c r="G105" s="149" t="s">
        <v>839</v>
      </c>
    </row>
    <row r="106" spans="1:7" ht="20.2" customHeight="1" x14ac:dyDescent="0.35">
      <c r="A106" s="101" t="s">
        <v>177</v>
      </c>
      <c r="B106" s="102" t="s">
        <v>178</v>
      </c>
      <c r="C106" s="143" t="s">
        <v>67</v>
      </c>
      <c r="D106" s="150" t="s">
        <v>67</v>
      </c>
      <c r="E106" s="151" t="s">
        <v>67</v>
      </c>
      <c r="F106" s="151" t="s">
        <v>67</v>
      </c>
      <c r="G106" s="152" t="s">
        <v>67</v>
      </c>
    </row>
    <row r="107" spans="1:7" ht="20.2" customHeight="1" x14ac:dyDescent="0.35">
      <c r="A107" s="96" t="s">
        <v>177</v>
      </c>
      <c r="B107" s="97" t="s">
        <v>179</v>
      </c>
      <c r="C107" s="139" t="s">
        <v>67</v>
      </c>
      <c r="D107" s="147" t="s">
        <v>67</v>
      </c>
      <c r="E107" s="148" t="s">
        <v>68</v>
      </c>
      <c r="F107" s="148" t="s">
        <v>68</v>
      </c>
      <c r="G107" s="149" t="s">
        <v>67</v>
      </c>
    </row>
    <row r="108" spans="1:7" ht="20.2" customHeight="1" x14ac:dyDescent="0.35">
      <c r="A108" s="101" t="s">
        <v>177</v>
      </c>
      <c r="B108" s="102" t="s">
        <v>180</v>
      </c>
      <c r="C108" s="143" t="s">
        <v>67</v>
      </c>
      <c r="D108" s="144" t="s">
        <v>67</v>
      </c>
      <c r="E108" s="145" t="s">
        <v>68</v>
      </c>
      <c r="F108" s="145" t="s">
        <v>68</v>
      </c>
      <c r="G108" s="146" t="s">
        <v>68</v>
      </c>
    </row>
    <row r="109" spans="1:7" ht="20.2" customHeight="1" x14ac:dyDescent="0.35">
      <c r="A109" s="96" t="s">
        <v>177</v>
      </c>
      <c r="B109" s="97" t="s">
        <v>181</v>
      </c>
      <c r="C109" s="139" t="s">
        <v>68</v>
      </c>
      <c r="D109" s="147" t="s">
        <v>839</v>
      </c>
      <c r="E109" s="148" t="s">
        <v>839</v>
      </c>
      <c r="F109" s="148" t="s">
        <v>839</v>
      </c>
      <c r="G109" s="149" t="s">
        <v>839</v>
      </c>
    </row>
    <row r="110" spans="1:7" ht="20.2" customHeight="1" x14ac:dyDescent="0.35">
      <c r="A110" s="101" t="s">
        <v>177</v>
      </c>
      <c r="B110" s="102" t="s">
        <v>182</v>
      </c>
      <c r="C110" s="143" t="s">
        <v>67</v>
      </c>
      <c r="D110" s="150" t="s">
        <v>67</v>
      </c>
      <c r="E110" s="151" t="s">
        <v>67</v>
      </c>
      <c r="F110" s="151" t="s">
        <v>68</v>
      </c>
      <c r="G110" s="152" t="s">
        <v>68</v>
      </c>
    </row>
    <row r="111" spans="1:7" ht="20.2" customHeight="1" x14ac:dyDescent="0.35">
      <c r="A111" s="96" t="s">
        <v>177</v>
      </c>
      <c r="B111" s="97" t="s">
        <v>183</v>
      </c>
      <c r="C111" s="139" t="s">
        <v>68</v>
      </c>
      <c r="D111" s="147" t="s">
        <v>839</v>
      </c>
      <c r="E111" s="148" t="s">
        <v>839</v>
      </c>
      <c r="F111" s="148" t="s">
        <v>839</v>
      </c>
      <c r="G111" s="149" t="s">
        <v>839</v>
      </c>
    </row>
    <row r="112" spans="1:7" ht="20.2" customHeight="1" x14ac:dyDescent="0.35">
      <c r="A112" s="101" t="s">
        <v>177</v>
      </c>
      <c r="B112" s="102" t="s">
        <v>184</v>
      </c>
      <c r="C112" s="143" t="s">
        <v>67</v>
      </c>
      <c r="D112" s="150" t="s">
        <v>67</v>
      </c>
      <c r="E112" s="151" t="s">
        <v>68</v>
      </c>
      <c r="F112" s="151" t="s">
        <v>68</v>
      </c>
      <c r="G112" s="152" t="s">
        <v>68</v>
      </c>
    </row>
    <row r="113" spans="1:7" ht="20.2" customHeight="1" x14ac:dyDescent="0.35">
      <c r="A113" s="96" t="s">
        <v>185</v>
      </c>
      <c r="B113" s="97" t="s">
        <v>186</v>
      </c>
      <c r="C113" s="139" t="s">
        <v>68</v>
      </c>
      <c r="D113" s="147" t="s">
        <v>839</v>
      </c>
      <c r="E113" s="148" t="s">
        <v>839</v>
      </c>
      <c r="F113" s="148" t="s">
        <v>839</v>
      </c>
      <c r="G113" s="149" t="s">
        <v>839</v>
      </c>
    </row>
    <row r="114" spans="1:7" ht="20.2" customHeight="1" x14ac:dyDescent="0.35">
      <c r="A114" s="101" t="s">
        <v>185</v>
      </c>
      <c r="B114" s="102" t="s">
        <v>187</v>
      </c>
      <c r="C114" s="143" t="s">
        <v>68</v>
      </c>
      <c r="D114" s="150" t="s">
        <v>839</v>
      </c>
      <c r="E114" s="151" t="s">
        <v>839</v>
      </c>
      <c r="F114" s="151" t="s">
        <v>839</v>
      </c>
      <c r="G114" s="152" t="s">
        <v>839</v>
      </c>
    </row>
    <row r="115" spans="1:7" ht="20.2" customHeight="1" x14ac:dyDescent="0.35">
      <c r="A115" s="96" t="s">
        <v>185</v>
      </c>
      <c r="B115" s="97" t="s">
        <v>188</v>
      </c>
      <c r="C115" s="139" t="s">
        <v>68</v>
      </c>
      <c r="D115" s="153" t="s">
        <v>839</v>
      </c>
      <c r="E115" s="154" t="s">
        <v>839</v>
      </c>
      <c r="F115" s="154" t="s">
        <v>839</v>
      </c>
      <c r="G115" s="155" t="s">
        <v>839</v>
      </c>
    </row>
    <row r="116" spans="1:7" ht="20.2" customHeight="1" x14ac:dyDescent="0.35">
      <c r="A116" s="101" t="s">
        <v>185</v>
      </c>
      <c r="B116" s="102" t="s">
        <v>189</v>
      </c>
      <c r="C116" s="143" t="s">
        <v>68</v>
      </c>
      <c r="D116" s="150" t="s">
        <v>839</v>
      </c>
      <c r="E116" s="151" t="s">
        <v>839</v>
      </c>
      <c r="F116" s="151" t="s">
        <v>839</v>
      </c>
      <c r="G116" s="152" t="s">
        <v>839</v>
      </c>
    </row>
    <row r="117" spans="1:7" ht="20.2" customHeight="1" x14ac:dyDescent="0.35">
      <c r="A117" s="96" t="s">
        <v>185</v>
      </c>
      <c r="B117" s="97" t="s">
        <v>190</v>
      </c>
      <c r="C117" s="139" t="s">
        <v>68</v>
      </c>
      <c r="D117" s="153" t="s">
        <v>839</v>
      </c>
      <c r="E117" s="154" t="s">
        <v>839</v>
      </c>
      <c r="F117" s="154" t="s">
        <v>839</v>
      </c>
      <c r="G117" s="155" t="s">
        <v>839</v>
      </c>
    </row>
    <row r="118" spans="1:7" ht="20.2" customHeight="1" x14ac:dyDescent="0.35">
      <c r="A118" s="101" t="s">
        <v>185</v>
      </c>
      <c r="B118" s="102" t="s">
        <v>191</v>
      </c>
      <c r="C118" s="143" t="s">
        <v>67</v>
      </c>
      <c r="D118" s="150" t="s">
        <v>67</v>
      </c>
      <c r="E118" s="151" t="s">
        <v>68</v>
      </c>
      <c r="F118" s="151" t="s">
        <v>68</v>
      </c>
      <c r="G118" s="152" t="s">
        <v>68</v>
      </c>
    </row>
    <row r="119" spans="1:7" ht="20.2" customHeight="1" x14ac:dyDescent="0.35">
      <c r="A119" s="96" t="s">
        <v>192</v>
      </c>
      <c r="B119" s="97" t="s">
        <v>193</v>
      </c>
      <c r="C119" s="139" t="s">
        <v>68</v>
      </c>
      <c r="D119" s="147" t="s">
        <v>839</v>
      </c>
      <c r="E119" s="148" t="s">
        <v>839</v>
      </c>
      <c r="F119" s="148" t="s">
        <v>839</v>
      </c>
      <c r="G119" s="149" t="s">
        <v>839</v>
      </c>
    </row>
    <row r="120" spans="1:7" ht="20.2" customHeight="1" x14ac:dyDescent="0.35">
      <c r="A120" s="101" t="s">
        <v>192</v>
      </c>
      <c r="B120" s="102" t="s">
        <v>194</v>
      </c>
      <c r="C120" s="143" t="s">
        <v>68</v>
      </c>
      <c r="D120" s="150" t="s">
        <v>839</v>
      </c>
      <c r="E120" s="151" t="s">
        <v>839</v>
      </c>
      <c r="F120" s="151" t="s">
        <v>839</v>
      </c>
      <c r="G120" s="152" t="s">
        <v>839</v>
      </c>
    </row>
    <row r="121" spans="1:7" ht="20.2" customHeight="1" x14ac:dyDescent="0.35">
      <c r="A121" s="96" t="s">
        <v>192</v>
      </c>
      <c r="B121" s="97" t="s">
        <v>195</v>
      </c>
      <c r="C121" s="139" t="s">
        <v>68</v>
      </c>
      <c r="D121" s="153" t="s">
        <v>839</v>
      </c>
      <c r="E121" s="154" t="s">
        <v>839</v>
      </c>
      <c r="F121" s="154" t="s">
        <v>839</v>
      </c>
      <c r="G121" s="155" t="s">
        <v>839</v>
      </c>
    </row>
    <row r="122" spans="1:7" ht="20.2" customHeight="1" x14ac:dyDescent="0.35">
      <c r="A122" s="101" t="s">
        <v>192</v>
      </c>
      <c r="B122" s="102" t="s">
        <v>196</v>
      </c>
      <c r="C122" s="143" t="s">
        <v>68</v>
      </c>
      <c r="D122" s="150" t="s">
        <v>839</v>
      </c>
      <c r="E122" s="151" t="s">
        <v>839</v>
      </c>
      <c r="F122" s="151" t="s">
        <v>839</v>
      </c>
      <c r="G122" s="152" t="s">
        <v>839</v>
      </c>
    </row>
    <row r="123" spans="1:7" ht="20.2" customHeight="1" x14ac:dyDescent="0.35">
      <c r="A123" s="96" t="s">
        <v>197</v>
      </c>
      <c r="B123" s="97" t="s">
        <v>198</v>
      </c>
      <c r="C123" s="139" t="s">
        <v>67</v>
      </c>
      <c r="D123" s="153" t="s">
        <v>67</v>
      </c>
      <c r="E123" s="154" t="s">
        <v>68</v>
      </c>
      <c r="F123" s="154" t="s">
        <v>68</v>
      </c>
      <c r="G123" s="155" t="s">
        <v>68</v>
      </c>
    </row>
    <row r="124" spans="1:7" ht="20.2" customHeight="1" x14ac:dyDescent="0.35">
      <c r="A124" s="101" t="s">
        <v>197</v>
      </c>
      <c r="B124" s="102" t="s">
        <v>199</v>
      </c>
      <c r="C124" s="143" t="s">
        <v>68</v>
      </c>
      <c r="D124" s="144" t="s">
        <v>839</v>
      </c>
      <c r="E124" s="145" t="s">
        <v>839</v>
      </c>
      <c r="F124" s="145" t="s">
        <v>839</v>
      </c>
      <c r="G124" s="146" t="s">
        <v>839</v>
      </c>
    </row>
    <row r="125" spans="1:7" ht="20.2" customHeight="1" x14ac:dyDescent="0.35">
      <c r="A125" s="96" t="s">
        <v>197</v>
      </c>
      <c r="B125" s="97" t="s">
        <v>200</v>
      </c>
      <c r="C125" s="139" t="s">
        <v>68</v>
      </c>
      <c r="D125" s="147" t="s">
        <v>839</v>
      </c>
      <c r="E125" s="148" t="s">
        <v>839</v>
      </c>
      <c r="F125" s="148" t="s">
        <v>839</v>
      </c>
      <c r="G125" s="149" t="s">
        <v>839</v>
      </c>
    </row>
    <row r="126" spans="1:7" ht="20.2" customHeight="1" x14ac:dyDescent="0.35">
      <c r="A126" s="101" t="s">
        <v>197</v>
      </c>
      <c r="B126" s="102" t="s">
        <v>201</v>
      </c>
      <c r="C126" s="143" t="s">
        <v>68</v>
      </c>
      <c r="D126" s="150" t="s">
        <v>839</v>
      </c>
      <c r="E126" s="151" t="s">
        <v>839</v>
      </c>
      <c r="F126" s="151" t="s">
        <v>839</v>
      </c>
      <c r="G126" s="152" t="s">
        <v>839</v>
      </c>
    </row>
    <row r="127" spans="1:7" ht="20.2" customHeight="1" x14ac:dyDescent="0.35">
      <c r="A127" s="96" t="s">
        <v>202</v>
      </c>
      <c r="B127" s="97" t="s">
        <v>203</v>
      </c>
      <c r="C127" s="139" t="s">
        <v>68</v>
      </c>
      <c r="D127" s="153" t="s">
        <v>839</v>
      </c>
      <c r="E127" s="154" t="s">
        <v>839</v>
      </c>
      <c r="F127" s="154" t="s">
        <v>839</v>
      </c>
      <c r="G127" s="155" t="s">
        <v>839</v>
      </c>
    </row>
    <row r="128" spans="1:7" ht="20.2" customHeight="1" x14ac:dyDescent="0.35">
      <c r="A128" s="101" t="s">
        <v>202</v>
      </c>
      <c r="B128" s="102" t="s">
        <v>204</v>
      </c>
      <c r="C128" s="143" t="s">
        <v>68</v>
      </c>
      <c r="D128" s="150" t="s">
        <v>839</v>
      </c>
      <c r="E128" s="151" t="s">
        <v>839</v>
      </c>
      <c r="F128" s="151" t="s">
        <v>839</v>
      </c>
      <c r="G128" s="152" t="s">
        <v>839</v>
      </c>
    </row>
    <row r="129" spans="1:7" ht="20.2" customHeight="1" x14ac:dyDescent="0.35">
      <c r="A129" s="96" t="s">
        <v>202</v>
      </c>
      <c r="B129" s="97" t="s">
        <v>205</v>
      </c>
      <c r="C129" s="139" t="s">
        <v>68</v>
      </c>
      <c r="D129" s="153" t="s">
        <v>839</v>
      </c>
      <c r="E129" s="154" t="s">
        <v>839</v>
      </c>
      <c r="F129" s="154" t="s">
        <v>839</v>
      </c>
      <c r="G129" s="155" t="s">
        <v>839</v>
      </c>
    </row>
    <row r="130" spans="1:7" ht="20.2" customHeight="1" x14ac:dyDescent="0.35">
      <c r="A130" s="101" t="s">
        <v>206</v>
      </c>
      <c r="B130" s="102" t="s">
        <v>207</v>
      </c>
      <c r="C130" s="143" t="s">
        <v>68</v>
      </c>
      <c r="D130" s="150" t="s">
        <v>839</v>
      </c>
      <c r="E130" s="151" t="s">
        <v>839</v>
      </c>
      <c r="F130" s="151" t="s">
        <v>839</v>
      </c>
      <c r="G130" s="152" t="s">
        <v>839</v>
      </c>
    </row>
    <row r="131" spans="1:7" ht="20.2" customHeight="1" x14ac:dyDescent="0.35">
      <c r="A131" s="96" t="s">
        <v>206</v>
      </c>
      <c r="B131" s="97" t="s">
        <v>208</v>
      </c>
      <c r="C131" s="139" t="s">
        <v>67</v>
      </c>
      <c r="D131" s="153" t="s">
        <v>67</v>
      </c>
      <c r="E131" s="154" t="s">
        <v>68</v>
      </c>
      <c r="F131" s="154" t="s">
        <v>68</v>
      </c>
      <c r="G131" s="155" t="s">
        <v>68</v>
      </c>
    </row>
    <row r="132" spans="1:7" ht="20.2" customHeight="1" x14ac:dyDescent="0.35">
      <c r="A132" s="101" t="s">
        <v>209</v>
      </c>
      <c r="B132" s="102" t="s">
        <v>210</v>
      </c>
      <c r="C132" s="143" t="s">
        <v>68</v>
      </c>
      <c r="D132" s="144" t="s">
        <v>839</v>
      </c>
      <c r="E132" s="145" t="s">
        <v>839</v>
      </c>
      <c r="F132" s="145" t="s">
        <v>839</v>
      </c>
      <c r="G132" s="146" t="s">
        <v>839</v>
      </c>
    </row>
    <row r="133" spans="1:7" ht="20.2" customHeight="1" x14ac:dyDescent="0.35">
      <c r="A133" s="96" t="s">
        <v>209</v>
      </c>
      <c r="B133" s="97" t="s">
        <v>211</v>
      </c>
      <c r="C133" s="139" t="s">
        <v>67</v>
      </c>
      <c r="D133" s="153" t="s">
        <v>67</v>
      </c>
      <c r="E133" s="154" t="s">
        <v>68</v>
      </c>
      <c r="F133" s="154" t="s">
        <v>67</v>
      </c>
      <c r="G133" s="155" t="s">
        <v>68</v>
      </c>
    </row>
    <row r="134" spans="1:7" ht="20.2" customHeight="1" x14ac:dyDescent="0.35">
      <c r="A134" s="101" t="s">
        <v>209</v>
      </c>
      <c r="B134" s="102" t="s">
        <v>212</v>
      </c>
      <c r="C134" s="143" t="s">
        <v>67</v>
      </c>
      <c r="D134" s="144" t="s">
        <v>67</v>
      </c>
      <c r="E134" s="145" t="s">
        <v>68</v>
      </c>
      <c r="F134" s="145" t="s">
        <v>68</v>
      </c>
      <c r="G134" s="146" t="s">
        <v>68</v>
      </c>
    </row>
    <row r="135" spans="1:7" ht="20.2" customHeight="1" x14ac:dyDescent="0.35">
      <c r="A135" s="96" t="s">
        <v>209</v>
      </c>
      <c r="B135" s="97" t="s">
        <v>213</v>
      </c>
      <c r="C135" s="139" t="s">
        <v>67</v>
      </c>
      <c r="D135" s="153" t="s">
        <v>67</v>
      </c>
      <c r="E135" s="154" t="s">
        <v>67</v>
      </c>
      <c r="F135" s="154" t="s">
        <v>67</v>
      </c>
      <c r="G135" s="155" t="s">
        <v>68</v>
      </c>
    </row>
    <row r="136" spans="1:7" ht="20.2" customHeight="1" x14ac:dyDescent="0.35">
      <c r="A136" s="101" t="s">
        <v>209</v>
      </c>
      <c r="B136" s="102" t="s">
        <v>214</v>
      </c>
      <c r="C136" s="143" t="s">
        <v>68</v>
      </c>
      <c r="D136" s="144" t="s">
        <v>839</v>
      </c>
      <c r="E136" s="145" t="s">
        <v>839</v>
      </c>
      <c r="F136" s="145" t="s">
        <v>839</v>
      </c>
      <c r="G136" s="146" t="s">
        <v>839</v>
      </c>
    </row>
    <row r="137" spans="1:7" ht="20.2" customHeight="1" x14ac:dyDescent="0.35">
      <c r="A137" s="96" t="s">
        <v>209</v>
      </c>
      <c r="B137" s="97" t="s">
        <v>215</v>
      </c>
      <c r="C137" s="139" t="s">
        <v>68</v>
      </c>
      <c r="D137" s="153" t="s">
        <v>839</v>
      </c>
      <c r="E137" s="154" t="s">
        <v>839</v>
      </c>
      <c r="F137" s="154" t="s">
        <v>839</v>
      </c>
      <c r="G137" s="155" t="s">
        <v>839</v>
      </c>
    </row>
    <row r="138" spans="1:7" ht="20.2" customHeight="1" x14ac:dyDescent="0.35">
      <c r="A138" s="101" t="s">
        <v>209</v>
      </c>
      <c r="B138" s="102" t="s">
        <v>216</v>
      </c>
      <c r="C138" s="143" t="s">
        <v>68</v>
      </c>
      <c r="D138" s="150" t="s">
        <v>839</v>
      </c>
      <c r="E138" s="151" t="s">
        <v>839</v>
      </c>
      <c r="F138" s="151" t="s">
        <v>839</v>
      </c>
      <c r="G138" s="152" t="s">
        <v>839</v>
      </c>
    </row>
    <row r="139" spans="1:7" ht="20.2" customHeight="1" x14ac:dyDescent="0.35">
      <c r="A139" s="96" t="s">
        <v>217</v>
      </c>
      <c r="B139" s="97" t="s">
        <v>218</v>
      </c>
      <c r="C139" s="139" t="s">
        <v>68</v>
      </c>
      <c r="D139" s="153" t="s">
        <v>839</v>
      </c>
      <c r="E139" s="154" t="s">
        <v>839</v>
      </c>
      <c r="F139" s="154" t="s">
        <v>839</v>
      </c>
      <c r="G139" s="155" t="s">
        <v>839</v>
      </c>
    </row>
    <row r="140" spans="1:7" ht="20.2" customHeight="1" x14ac:dyDescent="0.35">
      <c r="A140" s="101" t="s">
        <v>217</v>
      </c>
      <c r="B140" s="102" t="s">
        <v>219</v>
      </c>
      <c r="C140" s="143" t="s">
        <v>68</v>
      </c>
      <c r="D140" s="150" t="s">
        <v>839</v>
      </c>
      <c r="E140" s="151" t="s">
        <v>839</v>
      </c>
      <c r="F140" s="151" t="s">
        <v>839</v>
      </c>
      <c r="G140" s="152" t="s">
        <v>839</v>
      </c>
    </row>
    <row r="141" spans="1:7" ht="20.2" customHeight="1" x14ac:dyDescent="0.35">
      <c r="A141" s="96" t="s">
        <v>217</v>
      </c>
      <c r="B141" s="97" t="s">
        <v>220</v>
      </c>
      <c r="C141" s="139" t="s">
        <v>67</v>
      </c>
      <c r="D141" s="153" t="s">
        <v>67</v>
      </c>
      <c r="E141" s="154" t="s">
        <v>68</v>
      </c>
      <c r="F141" s="154" t="s">
        <v>68</v>
      </c>
      <c r="G141" s="155" t="s">
        <v>68</v>
      </c>
    </row>
    <row r="142" spans="1:7" ht="20.2" customHeight="1" x14ac:dyDescent="0.35">
      <c r="A142" s="101" t="s">
        <v>217</v>
      </c>
      <c r="B142" s="102" t="s">
        <v>221</v>
      </c>
      <c r="C142" s="143" t="s">
        <v>68</v>
      </c>
      <c r="D142" s="144" t="s">
        <v>839</v>
      </c>
      <c r="E142" s="145" t="s">
        <v>839</v>
      </c>
      <c r="F142" s="145" t="s">
        <v>839</v>
      </c>
      <c r="G142" s="146" t="s">
        <v>839</v>
      </c>
    </row>
    <row r="143" spans="1:7" ht="20.2" customHeight="1" x14ac:dyDescent="0.35">
      <c r="A143" s="96" t="s">
        <v>217</v>
      </c>
      <c r="B143" s="97" t="s">
        <v>222</v>
      </c>
      <c r="C143" s="139" t="s">
        <v>68</v>
      </c>
      <c r="D143" s="153" t="s">
        <v>839</v>
      </c>
      <c r="E143" s="154" t="s">
        <v>839</v>
      </c>
      <c r="F143" s="154" t="s">
        <v>839</v>
      </c>
      <c r="G143" s="155" t="s">
        <v>839</v>
      </c>
    </row>
    <row r="144" spans="1:7" ht="20.2" customHeight="1" x14ac:dyDescent="0.35">
      <c r="A144" s="101" t="s">
        <v>217</v>
      </c>
      <c r="B144" s="102" t="s">
        <v>223</v>
      </c>
      <c r="C144" s="143" t="s">
        <v>68</v>
      </c>
      <c r="D144" s="150" t="s">
        <v>839</v>
      </c>
      <c r="E144" s="151" t="s">
        <v>839</v>
      </c>
      <c r="F144" s="151" t="s">
        <v>839</v>
      </c>
      <c r="G144" s="152" t="s">
        <v>839</v>
      </c>
    </row>
    <row r="145" spans="1:7" ht="20.2" customHeight="1" x14ac:dyDescent="0.35">
      <c r="A145" s="96" t="s">
        <v>217</v>
      </c>
      <c r="B145" s="97" t="s">
        <v>224</v>
      </c>
      <c r="C145" s="139" t="s">
        <v>68</v>
      </c>
      <c r="D145" s="153" t="s">
        <v>839</v>
      </c>
      <c r="E145" s="154" t="s">
        <v>839</v>
      </c>
      <c r="F145" s="154" t="s">
        <v>839</v>
      </c>
      <c r="G145" s="155" t="s">
        <v>839</v>
      </c>
    </row>
    <row r="146" spans="1:7" ht="20.2" customHeight="1" x14ac:dyDescent="0.35">
      <c r="A146" s="101" t="s">
        <v>217</v>
      </c>
      <c r="B146" s="102" t="s">
        <v>225</v>
      </c>
      <c r="C146" s="143" t="s">
        <v>68</v>
      </c>
      <c r="D146" s="150" t="s">
        <v>839</v>
      </c>
      <c r="E146" s="151" t="s">
        <v>839</v>
      </c>
      <c r="F146" s="151" t="s">
        <v>839</v>
      </c>
      <c r="G146" s="152" t="s">
        <v>839</v>
      </c>
    </row>
    <row r="147" spans="1:7" ht="20.2" customHeight="1" x14ac:dyDescent="0.35">
      <c r="A147" s="96" t="s">
        <v>226</v>
      </c>
      <c r="B147" s="97" t="s">
        <v>227</v>
      </c>
      <c r="C147" s="139" t="s">
        <v>68</v>
      </c>
      <c r="D147" s="153" t="s">
        <v>839</v>
      </c>
      <c r="E147" s="154" t="s">
        <v>839</v>
      </c>
      <c r="F147" s="154" t="s">
        <v>839</v>
      </c>
      <c r="G147" s="155" t="s">
        <v>839</v>
      </c>
    </row>
    <row r="148" spans="1:7" ht="20.2" customHeight="1" x14ac:dyDescent="0.35">
      <c r="A148" s="101" t="s">
        <v>226</v>
      </c>
      <c r="B148" s="102" t="s">
        <v>228</v>
      </c>
      <c r="C148" s="143" t="s">
        <v>67</v>
      </c>
      <c r="D148" s="150" t="s">
        <v>68</v>
      </c>
      <c r="E148" s="151" t="s">
        <v>68</v>
      </c>
      <c r="F148" s="151" t="s">
        <v>68</v>
      </c>
      <c r="G148" s="152" t="s">
        <v>68</v>
      </c>
    </row>
    <row r="149" spans="1:7" ht="20.2" customHeight="1" x14ac:dyDescent="0.35">
      <c r="A149" s="96" t="s">
        <v>226</v>
      </c>
      <c r="B149" s="97" t="s">
        <v>229</v>
      </c>
      <c r="C149" s="139" t="s">
        <v>68</v>
      </c>
      <c r="D149" s="147" t="s">
        <v>839</v>
      </c>
      <c r="E149" s="148" t="s">
        <v>839</v>
      </c>
      <c r="F149" s="148" t="s">
        <v>839</v>
      </c>
      <c r="G149" s="149" t="s">
        <v>839</v>
      </c>
    </row>
    <row r="150" spans="1:7" ht="20.2" customHeight="1" x14ac:dyDescent="0.35">
      <c r="A150" s="101" t="s">
        <v>226</v>
      </c>
      <c r="B150" s="102" t="s">
        <v>230</v>
      </c>
      <c r="C150" s="143" t="s">
        <v>68</v>
      </c>
      <c r="D150" s="150" t="s">
        <v>839</v>
      </c>
      <c r="E150" s="151" t="s">
        <v>839</v>
      </c>
      <c r="F150" s="151" t="s">
        <v>839</v>
      </c>
      <c r="G150" s="152" t="s">
        <v>839</v>
      </c>
    </row>
    <row r="151" spans="1:7" ht="20.2" customHeight="1" x14ac:dyDescent="0.35">
      <c r="A151" s="96" t="s">
        <v>226</v>
      </c>
      <c r="B151" s="97" t="s">
        <v>231</v>
      </c>
      <c r="C151" s="139" t="s">
        <v>68</v>
      </c>
      <c r="D151" s="153" t="s">
        <v>839</v>
      </c>
      <c r="E151" s="154" t="s">
        <v>839</v>
      </c>
      <c r="F151" s="154" t="s">
        <v>839</v>
      </c>
      <c r="G151" s="155" t="s">
        <v>839</v>
      </c>
    </row>
    <row r="152" spans="1:7" ht="20.2" customHeight="1" x14ac:dyDescent="0.35">
      <c r="A152" s="101" t="s">
        <v>226</v>
      </c>
      <c r="B152" s="102" t="s">
        <v>232</v>
      </c>
      <c r="C152" s="143" t="s">
        <v>67</v>
      </c>
      <c r="D152" s="150" t="s">
        <v>68</v>
      </c>
      <c r="E152" s="151" t="s">
        <v>68</v>
      </c>
      <c r="F152" s="151" t="s">
        <v>67</v>
      </c>
      <c r="G152" s="152" t="s">
        <v>68</v>
      </c>
    </row>
    <row r="153" spans="1:7" ht="20.2" customHeight="1" x14ac:dyDescent="0.35">
      <c r="A153" s="96" t="s">
        <v>226</v>
      </c>
      <c r="B153" s="97" t="s">
        <v>233</v>
      </c>
      <c r="C153" s="139" t="s">
        <v>68</v>
      </c>
      <c r="D153" s="147" t="s">
        <v>839</v>
      </c>
      <c r="E153" s="148" t="s">
        <v>839</v>
      </c>
      <c r="F153" s="148" t="s">
        <v>839</v>
      </c>
      <c r="G153" s="149" t="s">
        <v>839</v>
      </c>
    </row>
    <row r="154" spans="1:7" ht="20.2" customHeight="1" x14ac:dyDescent="0.35">
      <c r="A154" s="101" t="s">
        <v>226</v>
      </c>
      <c r="B154" s="102" t="s">
        <v>234</v>
      </c>
      <c r="C154" s="143" t="s">
        <v>68</v>
      </c>
      <c r="D154" s="150" t="s">
        <v>839</v>
      </c>
      <c r="E154" s="151" t="s">
        <v>839</v>
      </c>
      <c r="F154" s="151" t="s">
        <v>839</v>
      </c>
      <c r="G154" s="152" t="s">
        <v>839</v>
      </c>
    </row>
    <row r="155" spans="1:7" ht="20.2" customHeight="1" x14ac:dyDescent="0.35">
      <c r="A155" s="96" t="s">
        <v>226</v>
      </c>
      <c r="B155" s="97" t="s">
        <v>235</v>
      </c>
      <c r="C155" s="139" t="s">
        <v>67</v>
      </c>
      <c r="D155" s="153" t="s">
        <v>68</v>
      </c>
      <c r="E155" s="154" t="s">
        <v>68</v>
      </c>
      <c r="F155" s="154" t="s">
        <v>68</v>
      </c>
      <c r="G155" s="155" t="s">
        <v>67</v>
      </c>
    </row>
    <row r="156" spans="1:7" ht="20.2" customHeight="1" x14ac:dyDescent="0.35">
      <c r="A156" s="101" t="s">
        <v>226</v>
      </c>
      <c r="B156" s="102" t="s">
        <v>236</v>
      </c>
      <c r="C156" s="143" t="s">
        <v>67</v>
      </c>
      <c r="D156" s="144" t="s">
        <v>67</v>
      </c>
      <c r="E156" s="145" t="s">
        <v>68</v>
      </c>
      <c r="F156" s="145" t="s">
        <v>68</v>
      </c>
      <c r="G156" s="146" t="s">
        <v>68</v>
      </c>
    </row>
    <row r="157" spans="1:7" ht="20.2" customHeight="1" x14ac:dyDescent="0.35">
      <c r="A157" s="96" t="s">
        <v>226</v>
      </c>
      <c r="B157" s="97" t="s">
        <v>237</v>
      </c>
      <c r="C157" s="139" t="s">
        <v>68</v>
      </c>
      <c r="D157" s="147" t="s">
        <v>839</v>
      </c>
      <c r="E157" s="148" t="s">
        <v>839</v>
      </c>
      <c r="F157" s="148" t="s">
        <v>839</v>
      </c>
      <c r="G157" s="149" t="s">
        <v>839</v>
      </c>
    </row>
    <row r="158" spans="1:7" ht="20.2" customHeight="1" x14ac:dyDescent="0.35">
      <c r="A158" s="101" t="s">
        <v>226</v>
      </c>
      <c r="B158" s="102" t="s">
        <v>238</v>
      </c>
      <c r="C158" s="143" t="s">
        <v>68</v>
      </c>
      <c r="D158" s="150" t="s">
        <v>839</v>
      </c>
      <c r="E158" s="151" t="s">
        <v>839</v>
      </c>
      <c r="F158" s="151" t="s">
        <v>839</v>
      </c>
      <c r="G158" s="152" t="s">
        <v>839</v>
      </c>
    </row>
    <row r="159" spans="1:7" ht="20.2" customHeight="1" x14ac:dyDescent="0.35">
      <c r="A159" s="96" t="s">
        <v>226</v>
      </c>
      <c r="B159" s="97" t="s">
        <v>239</v>
      </c>
      <c r="C159" s="139" t="s">
        <v>68</v>
      </c>
      <c r="D159" s="153" t="s">
        <v>839</v>
      </c>
      <c r="E159" s="154" t="s">
        <v>839</v>
      </c>
      <c r="F159" s="154" t="s">
        <v>839</v>
      </c>
      <c r="G159" s="155" t="s">
        <v>839</v>
      </c>
    </row>
    <row r="160" spans="1:7" ht="20.2" customHeight="1" x14ac:dyDescent="0.35">
      <c r="A160" s="101" t="s">
        <v>240</v>
      </c>
      <c r="B160" s="102" t="s">
        <v>241</v>
      </c>
      <c r="C160" s="143" t="s">
        <v>68</v>
      </c>
      <c r="D160" s="150" t="s">
        <v>839</v>
      </c>
      <c r="E160" s="151" t="s">
        <v>839</v>
      </c>
      <c r="F160" s="151" t="s">
        <v>839</v>
      </c>
      <c r="G160" s="152" t="s">
        <v>839</v>
      </c>
    </row>
    <row r="161" spans="1:7" ht="20.2" customHeight="1" x14ac:dyDescent="0.35">
      <c r="A161" s="96" t="s">
        <v>240</v>
      </c>
      <c r="B161" s="97" t="s">
        <v>242</v>
      </c>
      <c r="C161" s="139" t="s">
        <v>67</v>
      </c>
      <c r="D161" s="153" t="s">
        <v>67</v>
      </c>
      <c r="E161" s="154" t="s">
        <v>67</v>
      </c>
      <c r="F161" s="154" t="s">
        <v>67</v>
      </c>
      <c r="G161" s="155" t="s">
        <v>68</v>
      </c>
    </row>
    <row r="162" spans="1:7" ht="20.2" customHeight="1" x14ac:dyDescent="0.35">
      <c r="A162" s="101" t="s">
        <v>240</v>
      </c>
      <c r="B162" s="102" t="s">
        <v>243</v>
      </c>
      <c r="C162" s="143" t="s">
        <v>67</v>
      </c>
      <c r="D162" s="144" t="s">
        <v>67</v>
      </c>
      <c r="E162" s="145" t="s">
        <v>68</v>
      </c>
      <c r="F162" s="145" t="s">
        <v>68</v>
      </c>
      <c r="G162" s="146" t="s">
        <v>68</v>
      </c>
    </row>
    <row r="163" spans="1:7" ht="20.2" customHeight="1" x14ac:dyDescent="0.35">
      <c r="A163" s="96" t="s">
        <v>240</v>
      </c>
      <c r="B163" s="97" t="s">
        <v>244</v>
      </c>
      <c r="C163" s="139" t="s">
        <v>67</v>
      </c>
      <c r="D163" s="147" t="s">
        <v>67</v>
      </c>
      <c r="E163" s="148" t="s">
        <v>67</v>
      </c>
      <c r="F163" s="148" t="s">
        <v>67</v>
      </c>
      <c r="G163" s="149" t="s">
        <v>68</v>
      </c>
    </row>
    <row r="164" spans="1:7" ht="20.2" customHeight="1" x14ac:dyDescent="0.35">
      <c r="A164" s="101" t="s">
        <v>240</v>
      </c>
      <c r="B164" s="102" t="s">
        <v>245</v>
      </c>
      <c r="C164" s="143" t="s">
        <v>68</v>
      </c>
      <c r="D164" s="144" t="s">
        <v>839</v>
      </c>
      <c r="E164" s="145" t="s">
        <v>839</v>
      </c>
      <c r="F164" s="145" t="s">
        <v>839</v>
      </c>
      <c r="G164" s="146" t="s">
        <v>839</v>
      </c>
    </row>
    <row r="165" spans="1:7" ht="20.2" customHeight="1" x14ac:dyDescent="0.35">
      <c r="A165" s="96" t="s">
        <v>240</v>
      </c>
      <c r="B165" s="97" t="s">
        <v>246</v>
      </c>
      <c r="C165" s="139" t="s">
        <v>67</v>
      </c>
      <c r="D165" s="153" t="s">
        <v>68</v>
      </c>
      <c r="E165" s="154" t="s">
        <v>68</v>
      </c>
      <c r="F165" s="154" t="s">
        <v>67</v>
      </c>
      <c r="G165" s="155" t="s">
        <v>68</v>
      </c>
    </row>
    <row r="166" spans="1:7" ht="20.2" customHeight="1" x14ac:dyDescent="0.35">
      <c r="A166" s="101" t="s">
        <v>240</v>
      </c>
      <c r="B166" s="102" t="s">
        <v>247</v>
      </c>
      <c r="C166" s="143" t="s">
        <v>68</v>
      </c>
      <c r="D166" s="144" t="s">
        <v>839</v>
      </c>
      <c r="E166" s="145" t="s">
        <v>839</v>
      </c>
      <c r="F166" s="145" t="s">
        <v>839</v>
      </c>
      <c r="G166" s="146" t="s">
        <v>839</v>
      </c>
    </row>
    <row r="167" spans="1:7" ht="20.2" customHeight="1" x14ac:dyDescent="0.35">
      <c r="A167" s="96" t="s">
        <v>240</v>
      </c>
      <c r="B167" s="97" t="s">
        <v>248</v>
      </c>
      <c r="C167" s="139" t="s">
        <v>68</v>
      </c>
      <c r="D167" s="153" t="s">
        <v>839</v>
      </c>
      <c r="E167" s="154" t="s">
        <v>839</v>
      </c>
      <c r="F167" s="154" t="s">
        <v>839</v>
      </c>
      <c r="G167" s="155" t="s">
        <v>839</v>
      </c>
    </row>
    <row r="168" spans="1:7" ht="20.2" customHeight="1" x14ac:dyDescent="0.35">
      <c r="A168" s="101" t="s">
        <v>240</v>
      </c>
      <c r="B168" s="102" t="s">
        <v>249</v>
      </c>
      <c r="C168" s="143" t="s">
        <v>68</v>
      </c>
      <c r="D168" s="150" t="s">
        <v>839</v>
      </c>
      <c r="E168" s="151" t="s">
        <v>839</v>
      </c>
      <c r="F168" s="151" t="s">
        <v>839</v>
      </c>
      <c r="G168" s="152" t="s">
        <v>839</v>
      </c>
    </row>
    <row r="169" spans="1:7" ht="20.2" customHeight="1" x14ac:dyDescent="0.35">
      <c r="A169" s="96" t="s">
        <v>250</v>
      </c>
      <c r="B169" s="97" t="s">
        <v>251</v>
      </c>
      <c r="C169" s="139" t="s">
        <v>67</v>
      </c>
      <c r="D169" s="153" t="s">
        <v>67</v>
      </c>
      <c r="E169" s="154" t="s">
        <v>68</v>
      </c>
      <c r="F169" s="154" t="s">
        <v>67</v>
      </c>
      <c r="G169" s="155" t="s">
        <v>68</v>
      </c>
    </row>
    <row r="170" spans="1:7" ht="20.2" customHeight="1" x14ac:dyDescent="0.35">
      <c r="A170" s="101" t="s">
        <v>250</v>
      </c>
      <c r="B170" s="102" t="s">
        <v>252</v>
      </c>
      <c r="C170" s="143" t="s">
        <v>68</v>
      </c>
      <c r="D170" s="144" t="s">
        <v>839</v>
      </c>
      <c r="E170" s="145" t="s">
        <v>839</v>
      </c>
      <c r="F170" s="145" t="s">
        <v>839</v>
      </c>
      <c r="G170" s="146" t="s">
        <v>839</v>
      </c>
    </row>
    <row r="171" spans="1:7" ht="20.2" customHeight="1" x14ac:dyDescent="0.35">
      <c r="A171" s="96" t="s">
        <v>250</v>
      </c>
      <c r="B171" s="97" t="s">
        <v>253</v>
      </c>
      <c r="C171" s="139" t="s">
        <v>68</v>
      </c>
      <c r="D171" s="153" t="s">
        <v>839</v>
      </c>
      <c r="E171" s="154" t="s">
        <v>839</v>
      </c>
      <c r="F171" s="154" t="s">
        <v>839</v>
      </c>
      <c r="G171" s="155" t="s">
        <v>839</v>
      </c>
    </row>
    <row r="172" spans="1:7" ht="20.2" customHeight="1" x14ac:dyDescent="0.35">
      <c r="A172" s="101" t="s">
        <v>250</v>
      </c>
      <c r="B172" s="102" t="s">
        <v>254</v>
      </c>
      <c r="C172" s="143" t="s">
        <v>68</v>
      </c>
      <c r="D172" s="150" t="s">
        <v>839</v>
      </c>
      <c r="E172" s="151" t="s">
        <v>839</v>
      </c>
      <c r="F172" s="151" t="s">
        <v>839</v>
      </c>
      <c r="G172" s="152" t="s">
        <v>839</v>
      </c>
    </row>
    <row r="173" spans="1:7" ht="20.2" customHeight="1" x14ac:dyDescent="0.35">
      <c r="A173" s="96" t="s">
        <v>250</v>
      </c>
      <c r="B173" s="97" t="s">
        <v>255</v>
      </c>
      <c r="C173" s="139" t="s">
        <v>68</v>
      </c>
      <c r="D173" s="153" t="s">
        <v>839</v>
      </c>
      <c r="E173" s="154" t="s">
        <v>839</v>
      </c>
      <c r="F173" s="154" t="s">
        <v>839</v>
      </c>
      <c r="G173" s="155" t="s">
        <v>839</v>
      </c>
    </row>
    <row r="174" spans="1:7" ht="20.2" customHeight="1" x14ac:dyDescent="0.35">
      <c r="A174" s="101" t="s">
        <v>256</v>
      </c>
      <c r="B174" s="102" t="s">
        <v>257</v>
      </c>
      <c r="C174" s="143" t="s">
        <v>67</v>
      </c>
      <c r="D174" s="150" t="s">
        <v>67</v>
      </c>
      <c r="E174" s="151" t="s">
        <v>67</v>
      </c>
      <c r="F174" s="151" t="s">
        <v>68</v>
      </c>
      <c r="G174" s="152" t="s">
        <v>68</v>
      </c>
    </row>
    <row r="175" spans="1:7" ht="20.2" customHeight="1" x14ac:dyDescent="0.35">
      <c r="A175" s="96" t="s">
        <v>256</v>
      </c>
      <c r="B175" s="97" t="s">
        <v>258</v>
      </c>
      <c r="C175" s="139" t="s">
        <v>68</v>
      </c>
      <c r="D175" s="147" t="s">
        <v>839</v>
      </c>
      <c r="E175" s="148" t="s">
        <v>839</v>
      </c>
      <c r="F175" s="148" t="s">
        <v>839</v>
      </c>
      <c r="G175" s="149" t="s">
        <v>839</v>
      </c>
    </row>
    <row r="176" spans="1:7" ht="20.2" customHeight="1" x14ac:dyDescent="0.35">
      <c r="A176" s="101" t="s">
        <v>256</v>
      </c>
      <c r="B176" s="102" t="s">
        <v>259</v>
      </c>
      <c r="C176" s="143" t="s">
        <v>67</v>
      </c>
      <c r="D176" s="150" t="s">
        <v>67</v>
      </c>
      <c r="E176" s="151" t="s">
        <v>68</v>
      </c>
      <c r="F176" s="151" t="s">
        <v>68</v>
      </c>
      <c r="G176" s="152" t="s">
        <v>67</v>
      </c>
    </row>
    <row r="177" spans="1:7" ht="20.2" customHeight="1" x14ac:dyDescent="0.35">
      <c r="A177" s="96" t="s">
        <v>256</v>
      </c>
      <c r="B177" s="97" t="s">
        <v>835</v>
      </c>
      <c r="C177" s="139" t="s">
        <v>68</v>
      </c>
      <c r="D177" s="153" t="s">
        <v>839</v>
      </c>
      <c r="E177" s="154" t="s">
        <v>839</v>
      </c>
      <c r="F177" s="154" t="s">
        <v>839</v>
      </c>
      <c r="G177" s="155" t="s">
        <v>839</v>
      </c>
    </row>
    <row r="178" spans="1:7" ht="20.2" customHeight="1" x14ac:dyDescent="0.35">
      <c r="A178" s="101" t="s">
        <v>256</v>
      </c>
      <c r="B178" s="102" t="s">
        <v>260</v>
      </c>
      <c r="C178" s="143" t="s">
        <v>68</v>
      </c>
      <c r="D178" s="144" t="s">
        <v>839</v>
      </c>
      <c r="E178" s="145" t="s">
        <v>839</v>
      </c>
      <c r="F178" s="145" t="s">
        <v>839</v>
      </c>
      <c r="G178" s="146" t="s">
        <v>839</v>
      </c>
    </row>
    <row r="179" spans="1:7" ht="20.2" customHeight="1" x14ac:dyDescent="0.35">
      <c r="A179" s="96" t="s">
        <v>256</v>
      </c>
      <c r="B179" s="97" t="s">
        <v>261</v>
      </c>
      <c r="C179" s="139" t="s">
        <v>68</v>
      </c>
      <c r="D179" s="153" t="s">
        <v>839</v>
      </c>
      <c r="E179" s="154" t="s">
        <v>839</v>
      </c>
      <c r="F179" s="154" t="s">
        <v>839</v>
      </c>
      <c r="G179" s="155" t="s">
        <v>839</v>
      </c>
    </row>
    <row r="180" spans="1:7" ht="20.2" customHeight="1" x14ac:dyDescent="0.35">
      <c r="A180" s="101" t="s">
        <v>262</v>
      </c>
      <c r="B180" s="102" t="s">
        <v>263</v>
      </c>
      <c r="C180" s="143" t="s">
        <v>67</v>
      </c>
      <c r="D180" s="150" t="s">
        <v>67</v>
      </c>
      <c r="E180" s="151" t="s">
        <v>68</v>
      </c>
      <c r="F180" s="151" t="s">
        <v>67</v>
      </c>
      <c r="G180" s="152" t="s">
        <v>67</v>
      </c>
    </row>
    <row r="181" spans="1:7" ht="20.2" customHeight="1" x14ac:dyDescent="0.35">
      <c r="A181" s="96" t="s">
        <v>264</v>
      </c>
      <c r="B181" s="97" t="s">
        <v>265</v>
      </c>
      <c r="C181" s="139" t="s">
        <v>67</v>
      </c>
      <c r="D181" s="153" t="s">
        <v>67</v>
      </c>
      <c r="E181" s="154" t="s">
        <v>68</v>
      </c>
      <c r="F181" s="154" t="s">
        <v>68</v>
      </c>
      <c r="G181" s="155" t="s">
        <v>68</v>
      </c>
    </row>
    <row r="182" spans="1:7" ht="20.2" customHeight="1" x14ac:dyDescent="0.35">
      <c r="A182" s="101" t="s">
        <v>264</v>
      </c>
      <c r="B182" s="102" t="s">
        <v>266</v>
      </c>
      <c r="C182" s="143" t="s">
        <v>68</v>
      </c>
      <c r="D182" s="144" t="s">
        <v>839</v>
      </c>
      <c r="E182" s="145" t="s">
        <v>839</v>
      </c>
      <c r="F182" s="145" t="s">
        <v>839</v>
      </c>
      <c r="G182" s="146" t="s">
        <v>839</v>
      </c>
    </row>
    <row r="183" spans="1:7" ht="20.2" customHeight="1" x14ac:dyDescent="0.35">
      <c r="A183" s="96" t="s">
        <v>267</v>
      </c>
      <c r="B183" s="97" t="s">
        <v>268</v>
      </c>
      <c r="C183" s="139" t="s">
        <v>68</v>
      </c>
      <c r="D183" s="147" t="s">
        <v>839</v>
      </c>
      <c r="E183" s="148" t="s">
        <v>839</v>
      </c>
      <c r="F183" s="148" t="s">
        <v>839</v>
      </c>
      <c r="G183" s="149" t="s">
        <v>839</v>
      </c>
    </row>
    <row r="184" spans="1:7" ht="20.2" customHeight="1" x14ac:dyDescent="0.35">
      <c r="A184" s="101" t="s">
        <v>267</v>
      </c>
      <c r="B184" s="102" t="s">
        <v>269</v>
      </c>
      <c r="C184" s="143" t="s">
        <v>68</v>
      </c>
      <c r="D184" s="150" t="s">
        <v>839</v>
      </c>
      <c r="E184" s="151" t="s">
        <v>839</v>
      </c>
      <c r="F184" s="151" t="s">
        <v>839</v>
      </c>
      <c r="G184" s="152" t="s">
        <v>839</v>
      </c>
    </row>
    <row r="185" spans="1:7" ht="20.2" customHeight="1" x14ac:dyDescent="0.35">
      <c r="A185" s="96" t="s">
        <v>270</v>
      </c>
      <c r="B185" s="97" t="s">
        <v>271</v>
      </c>
      <c r="C185" s="139" t="s">
        <v>68</v>
      </c>
      <c r="D185" s="153" t="s">
        <v>839</v>
      </c>
      <c r="E185" s="154" t="s">
        <v>839</v>
      </c>
      <c r="F185" s="154" t="s">
        <v>839</v>
      </c>
      <c r="G185" s="155" t="s">
        <v>839</v>
      </c>
    </row>
    <row r="186" spans="1:7" ht="20.2" customHeight="1" x14ac:dyDescent="0.35">
      <c r="A186" s="101" t="s">
        <v>272</v>
      </c>
      <c r="B186" s="102" t="s">
        <v>273</v>
      </c>
      <c r="C186" s="143" t="s">
        <v>68</v>
      </c>
      <c r="D186" s="150" t="s">
        <v>839</v>
      </c>
      <c r="E186" s="151" t="s">
        <v>839</v>
      </c>
      <c r="F186" s="151" t="s">
        <v>839</v>
      </c>
      <c r="G186" s="152" t="s">
        <v>839</v>
      </c>
    </row>
    <row r="187" spans="1:7" ht="20.2" customHeight="1" x14ac:dyDescent="0.35">
      <c r="A187" s="96" t="s">
        <v>272</v>
      </c>
      <c r="B187" s="97" t="s">
        <v>274</v>
      </c>
      <c r="C187" s="139" t="s">
        <v>68</v>
      </c>
      <c r="D187" s="153" t="s">
        <v>839</v>
      </c>
      <c r="E187" s="154" t="s">
        <v>839</v>
      </c>
      <c r="F187" s="154" t="s">
        <v>839</v>
      </c>
      <c r="G187" s="155" t="s">
        <v>839</v>
      </c>
    </row>
    <row r="188" spans="1:7" ht="20.2" customHeight="1" x14ac:dyDescent="0.35">
      <c r="A188" s="101" t="s">
        <v>272</v>
      </c>
      <c r="B188" s="102" t="s">
        <v>275</v>
      </c>
      <c r="C188" s="143" t="s">
        <v>68</v>
      </c>
      <c r="D188" s="150" t="s">
        <v>839</v>
      </c>
      <c r="E188" s="151" t="s">
        <v>839</v>
      </c>
      <c r="F188" s="151" t="s">
        <v>839</v>
      </c>
      <c r="G188" s="152" t="s">
        <v>839</v>
      </c>
    </row>
    <row r="189" spans="1:7" ht="20.2" customHeight="1" x14ac:dyDescent="0.35">
      <c r="A189" s="96" t="s">
        <v>272</v>
      </c>
      <c r="B189" s="97" t="s">
        <v>276</v>
      </c>
      <c r="C189" s="139" t="s">
        <v>68</v>
      </c>
      <c r="D189" s="153" t="s">
        <v>839</v>
      </c>
      <c r="E189" s="154" t="s">
        <v>839</v>
      </c>
      <c r="F189" s="154" t="s">
        <v>839</v>
      </c>
      <c r="G189" s="155" t="s">
        <v>839</v>
      </c>
    </row>
    <row r="190" spans="1:7" ht="20.2" customHeight="1" x14ac:dyDescent="0.35">
      <c r="A190" s="101" t="s">
        <v>272</v>
      </c>
      <c r="B190" s="102" t="s">
        <v>277</v>
      </c>
      <c r="C190" s="143" t="s">
        <v>67</v>
      </c>
      <c r="D190" s="150" t="s">
        <v>67</v>
      </c>
      <c r="E190" s="151" t="s">
        <v>68</v>
      </c>
      <c r="F190" s="151" t="s">
        <v>68</v>
      </c>
      <c r="G190" s="152" t="s">
        <v>68</v>
      </c>
    </row>
    <row r="191" spans="1:7" ht="20.2" customHeight="1" x14ac:dyDescent="0.35">
      <c r="A191" s="96" t="s">
        <v>278</v>
      </c>
      <c r="B191" s="97" t="s">
        <v>279</v>
      </c>
      <c r="C191" s="139" t="s">
        <v>68</v>
      </c>
      <c r="D191" s="147" t="s">
        <v>839</v>
      </c>
      <c r="E191" s="148" t="s">
        <v>839</v>
      </c>
      <c r="F191" s="148" t="s">
        <v>839</v>
      </c>
      <c r="G191" s="149" t="s">
        <v>839</v>
      </c>
    </row>
    <row r="192" spans="1:7" ht="20.2" customHeight="1" x14ac:dyDescent="0.35">
      <c r="A192" s="101" t="s">
        <v>278</v>
      </c>
      <c r="B192" s="102" t="s">
        <v>280</v>
      </c>
      <c r="C192" s="143" t="s">
        <v>67</v>
      </c>
      <c r="D192" s="144" t="s">
        <v>67</v>
      </c>
      <c r="E192" s="145" t="s">
        <v>67</v>
      </c>
      <c r="F192" s="145" t="s">
        <v>68</v>
      </c>
      <c r="G192" s="146" t="s">
        <v>68</v>
      </c>
    </row>
    <row r="193" spans="1:7" ht="20.2" customHeight="1" x14ac:dyDescent="0.35">
      <c r="A193" s="96" t="s">
        <v>278</v>
      </c>
      <c r="B193" s="97" t="s">
        <v>281</v>
      </c>
      <c r="C193" s="139" t="s">
        <v>68</v>
      </c>
      <c r="D193" s="153" t="s">
        <v>839</v>
      </c>
      <c r="E193" s="154" t="s">
        <v>839</v>
      </c>
      <c r="F193" s="154" t="s">
        <v>839</v>
      </c>
      <c r="G193" s="155" t="s">
        <v>839</v>
      </c>
    </row>
    <row r="194" spans="1:7" ht="20.2" customHeight="1" x14ac:dyDescent="0.35">
      <c r="A194" s="101" t="s">
        <v>278</v>
      </c>
      <c r="B194" s="102" t="s">
        <v>282</v>
      </c>
      <c r="C194" s="143" t="s">
        <v>68</v>
      </c>
      <c r="D194" s="144" t="s">
        <v>839</v>
      </c>
      <c r="E194" s="145" t="s">
        <v>839</v>
      </c>
      <c r="F194" s="145" t="s">
        <v>839</v>
      </c>
      <c r="G194" s="146" t="s">
        <v>839</v>
      </c>
    </row>
    <row r="195" spans="1:7" ht="20.2" customHeight="1" x14ac:dyDescent="0.35">
      <c r="A195" s="96" t="s">
        <v>283</v>
      </c>
      <c r="B195" s="97" t="s">
        <v>284</v>
      </c>
      <c r="C195" s="139" t="s">
        <v>68</v>
      </c>
      <c r="D195" s="153" t="s">
        <v>839</v>
      </c>
      <c r="E195" s="154" t="s">
        <v>839</v>
      </c>
      <c r="F195" s="154" t="s">
        <v>839</v>
      </c>
      <c r="G195" s="155" t="s">
        <v>839</v>
      </c>
    </row>
    <row r="196" spans="1:7" ht="20.2" customHeight="1" x14ac:dyDescent="0.35">
      <c r="A196" s="101" t="s">
        <v>283</v>
      </c>
      <c r="B196" s="102" t="s">
        <v>285</v>
      </c>
      <c r="C196" s="143" t="s">
        <v>68</v>
      </c>
      <c r="D196" s="150" t="s">
        <v>839</v>
      </c>
      <c r="E196" s="151" t="s">
        <v>839</v>
      </c>
      <c r="F196" s="151" t="s">
        <v>839</v>
      </c>
      <c r="G196" s="152" t="s">
        <v>839</v>
      </c>
    </row>
    <row r="197" spans="1:7" ht="20.2" customHeight="1" x14ac:dyDescent="0.35">
      <c r="A197" s="96" t="s">
        <v>283</v>
      </c>
      <c r="B197" s="97" t="s">
        <v>286</v>
      </c>
      <c r="C197" s="139" t="s">
        <v>68</v>
      </c>
      <c r="D197" s="153" t="s">
        <v>839</v>
      </c>
      <c r="E197" s="154" t="s">
        <v>839</v>
      </c>
      <c r="F197" s="154" t="s">
        <v>839</v>
      </c>
      <c r="G197" s="155" t="s">
        <v>839</v>
      </c>
    </row>
    <row r="198" spans="1:7" ht="20.2" customHeight="1" x14ac:dyDescent="0.35">
      <c r="A198" s="101" t="s">
        <v>283</v>
      </c>
      <c r="B198" s="102" t="s">
        <v>287</v>
      </c>
      <c r="C198" s="143" t="s">
        <v>68</v>
      </c>
      <c r="D198" s="150" t="s">
        <v>839</v>
      </c>
      <c r="E198" s="151" t="s">
        <v>839</v>
      </c>
      <c r="F198" s="151" t="s">
        <v>839</v>
      </c>
      <c r="G198" s="152" t="s">
        <v>839</v>
      </c>
    </row>
    <row r="199" spans="1:7" ht="20.2" customHeight="1" x14ac:dyDescent="0.35">
      <c r="A199" s="96" t="s">
        <v>283</v>
      </c>
      <c r="B199" s="97" t="s">
        <v>288</v>
      </c>
      <c r="C199" s="139" t="s">
        <v>68</v>
      </c>
      <c r="D199" s="153" t="s">
        <v>839</v>
      </c>
      <c r="E199" s="154" t="s">
        <v>839</v>
      </c>
      <c r="F199" s="154" t="s">
        <v>839</v>
      </c>
      <c r="G199" s="155" t="s">
        <v>839</v>
      </c>
    </row>
    <row r="200" spans="1:7" ht="20.2" customHeight="1" x14ac:dyDescent="0.35">
      <c r="A200" s="101" t="s">
        <v>283</v>
      </c>
      <c r="B200" s="102" t="s">
        <v>289</v>
      </c>
      <c r="C200" s="143" t="s">
        <v>68</v>
      </c>
      <c r="D200" s="150" t="s">
        <v>839</v>
      </c>
      <c r="E200" s="151" t="s">
        <v>839</v>
      </c>
      <c r="F200" s="151" t="s">
        <v>839</v>
      </c>
      <c r="G200" s="152" t="s">
        <v>839</v>
      </c>
    </row>
    <row r="201" spans="1:7" ht="20.2" customHeight="1" x14ac:dyDescent="0.35">
      <c r="A201" s="96" t="s">
        <v>283</v>
      </c>
      <c r="B201" s="97" t="s">
        <v>290</v>
      </c>
      <c r="C201" s="139" t="s">
        <v>67</v>
      </c>
      <c r="D201" s="153" t="s">
        <v>67</v>
      </c>
      <c r="E201" s="154" t="s">
        <v>68</v>
      </c>
      <c r="F201" s="154" t="s">
        <v>68</v>
      </c>
      <c r="G201" s="155" t="s">
        <v>68</v>
      </c>
    </row>
    <row r="202" spans="1:7" ht="20.2" customHeight="1" x14ac:dyDescent="0.35">
      <c r="A202" s="101" t="s">
        <v>283</v>
      </c>
      <c r="B202" s="102" t="s">
        <v>291</v>
      </c>
      <c r="C202" s="143" t="s">
        <v>68</v>
      </c>
      <c r="D202" s="150" t="s">
        <v>839</v>
      </c>
      <c r="E202" s="151" t="s">
        <v>839</v>
      </c>
      <c r="F202" s="151" t="s">
        <v>839</v>
      </c>
      <c r="G202" s="152" t="s">
        <v>839</v>
      </c>
    </row>
    <row r="203" spans="1:7" ht="20.2" customHeight="1" x14ac:dyDescent="0.35">
      <c r="A203" s="96" t="s">
        <v>283</v>
      </c>
      <c r="B203" s="97" t="s">
        <v>292</v>
      </c>
      <c r="C203" s="139" t="s">
        <v>68</v>
      </c>
      <c r="D203" s="147" t="s">
        <v>839</v>
      </c>
      <c r="E203" s="148" t="s">
        <v>839</v>
      </c>
      <c r="F203" s="148" t="s">
        <v>839</v>
      </c>
      <c r="G203" s="149" t="s">
        <v>839</v>
      </c>
    </row>
    <row r="204" spans="1:7" ht="20.2" customHeight="1" x14ac:dyDescent="0.35">
      <c r="A204" s="101" t="s">
        <v>283</v>
      </c>
      <c r="B204" s="102" t="s">
        <v>293</v>
      </c>
      <c r="C204" s="143" t="s">
        <v>68</v>
      </c>
      <c r="D204" s="150" t="s">
        <v>839</v>
      </c>
      <c r="E204" s="151" t="s">
        <v>839</v>
      </c>
      <c r="F204" s="151" t="s">
        <v>839</v>
      </c>
      <c r="G204" s="152" t="s">
        <v>839</v>
      </c>
    </row>
    <row r="205" spans="1:7" ht="20.2" customHeight="1" x14ac:dyDescent="0.35">
      <c r="A205" s="96" t="s">
        <v>294</v>
      </c>
      <c r="B205" s="97" t="s">
        <v>295</v>
      </c>
      <c r="C205" s="139" t="s">
        <v>68</v>
      </c>
      <c r="D205" s="153" t="s">
        <v>839</v>
      </c>
      <c r="E205" s="154" t="s">
        <v>839</v>
      </c>
      <c r="F205" s="154" t="s">
        <v>839</v>
      </c>
      <c r="G205" s="155" t="s">
        <v>839</v>
      </c>
    </row>
    <row r="206" spans="1:7" ht="20.2" customHeight="1" x14ac:dyDescent="0.35">
      <c r="A206" s="101" t="s">
        <v>294</v>
      </c>
      <c r="B206" s="102" t="s">
        <v>296</v>
      </c>
      <c r="C206" s="143" t="s">
        <v>68</v>
      </c>
      <c r="D206" s="150" t="s">
        <v>839</v>
      </c>
      <c r="E206" s="151" t="s">
        <v>839</v>
      </c>
      <c r="F206" s="151" t="s">
        <v>839</v>
      </c>
      <c r="G206" s="152" t="s">
        <v>839</v>
      </c>
    </row>
    <row r="207" spans="1:7" ht="20.2" customHeight="1" x14ac:dyDescent="0.35">
      <c r="A207" s="96" t="s">
        <v>294</v>
      </c>
      <c r="B207" s="97" t="s">
        <v>297</v>
      </c>
      <c r="C207" s="139" t="s">
        <v>68</v>
      </c>
      <c r="D207" s="153" t="s">
        <v>839</v>
      </c>
      <c r="E207" s="154" t="s">
        <v>839</v>
      </c>
      <c r="F207" s="154" t="s">
        <v>839</v>
      </c>
      <c r="G207" s="155" t="s">
        <v>839</v>
      </c>
    </row>
    <row r="208" spans="1:7" ht="20.2" customHeight="1" x14ac:dyDescent="0.35">
      <c r="A208" s="101" t="s">
        <v>294</v>
      </c>
      <c r="B208" s="102" t="s">
        <v>298</v>
      </c>
      <c r="C208" s="143" t="s">
        <v>67</v>
      </c>
      <c r="D208" s="150" t="s">
        <v>67</v>
      </c>
      <c r="E208" s="151" t="s">
        <v>67</v>
      </c>
      <c r="F208" s="151" t="s">
        <v>67</v>
      </c>
      <c r="G208" s="152" t="s">
        <v>68</v>
      </c>
    </row>
    <row r="209" spans="1:7" ht="20.2" customHeight="1" x14ac:dyDescent="0.35">
      <c r="A209" s="96" t="s">
        <v>294</v>
      </c>
      <c r="B209" s="97" t="s">
        <v>299</v>
      </c>
      <c r="C209" s="139" t="s">
        <v>67</v>
      </c>
      <c r="D209" s="153" t="s">
        <v>67</v>
      </c>
      <c r="E209" s="154" t="s">
        <v>67</v>
      </c>
      <c r="F209" s="154" t="s">
        <v>68</v>
      </c>
      <c r="G209" s="155" t="s">
        <v>68</v>
      </c>
    </row>
    <row r="210" spans="1:7" ht="20.2" customHeight="1" x14ac:dyDescent="0.35">
      <c r="A210" s="101" t="s">
        <v>294</v>
      </c>
      <c r="B210" s="102" t="s">
        <v>300</v>
      </c>
      <c r="C210" s="143" t="s">
        <v>67</v>
      </c>
      <c r="D210" s="144" t="s">
        <v>67</v>
      </c>
      <c r="E210" s="145" t="s">
        <v>68</v>
      </c>
      <c r="F210" s="145" t="s">
        <v>68</v>
      </c>
      <c r="G210" s="146" t="s">
        <v>68</v>
      </c>
    </row>
    <row r="211" spans="1:7" ht="20.2" customHeight="1" x14ac:dyDescent="0.35">
      <c r="A211" s="96" t="s">
        <v>294</v>
      </c>
      <c r="B211" s="97" t="s">
        <v>301</v>
      </c>
      <c r="C211" s="139" t="s">
        <v>68</v>
      </c>
      <c r="D211" s="147" t="s">
        <v>839</v>
      </c>
      <c r="E211" s="148" t="s">
        <v>839</v>
      </c>
      <c r="F211" s="148" t="s">
        <v>839</v>
      </c>
      <c r="G211" s="149" t="s">
        <v>839</v>
      </c>
    </row>
    <row r="212" spans="1:7" ht="20.2" customHeight="1" x14ac:dyDescent="0.35">
      <c r="A212" s="101" t="s">
        <v>294</v>
      </c>
      <c r="B212" s="102" t="s">
        <v>302</v>
      </c>
      <c r="C212" s="143" t="s">
        <v>68</v>
      </c>
      <c r="D212" s="144" t="s">
        <v>839</v>
      </c>
      <c r="E212" s="145" t="s">
        <v>839</v>
      </c>
      <c r="F212" s="145" t="s">
        <v>839</v>
      </c>
      <c r="G212" s="146" t="s">
        <v>839</v>
      </c>
    </row>
    <row r="213" spans="1:7" ht="20.2" customHeight="1" x14ac:dyDescent="0.35">
      <c r="A213" s="96" t="s">
        <v>294</v>
      </c>
      <c r="B213" s="97" t="s">
        <v>303</v>
      </c>
      <c r="C213" s="139" t="s">
        <v>67</v>
      </c>
      <c r="D213" s="153" t="s">
        <v>67</v>
      </c>
      <c r="E213" s="154" t="s">
        <v>68</v>
      </c>
      <c r="F213" s="154" t="s">
        <v>68</v>
      </c>
      <c r="G213" s="155" t="s">
        <v>68</v>
      </c>
    </row>
    <row r="214" spans="1:7" ht="20.2" customHeight="1" x14ac:dyDescent="0.35">
      <c r="A214" s="101" t="s">
        <v>294</v>
      </c>
      <c r="B214" s="102" t="s">
        <v>304</v>
      </c>
      <c r="C214" s="143" t="s">
        <v>68</v>
      </c>
      <c r="D214" s="150" t="s">
        <v>839</v>
      </c>
      <c r="E214" s="151" t="s">
        <v>839</v>
      </c>
      <c r="F214" s="151" t="s">
        <v>839</v>
      </c>
      <c r="G214" s="152" t="s">
        <v>839</v>
      </c>
    </row>
    <row r="215" spans="1:7" ht="20.2" customHeight="1" x14ac:dyDescent="0.35">
      <c r="A215" s="96" t="s">
        <v>294</v>
      </c>
      <c r="B215" s="97" t="s">
        <v>354</v>
      </c>
      <c r="C215" s="139" t="s">
        <v>67</v>
      </c>
      <c r="D215" s="147" t="s">
        <v>67</v>
      </c>
      <c r="E215" s="148" t="s">
        <v>68</v>
      </c>
      <c r="F215" s="148" t="s">
        <v>68</v>
      </c>
      <c r="G215" s="149" t="s">
        <v>68</v>
      </c>
    </row>
    <row r="216" spans="1:7" ht="20.2" customHeight="1" x14ac:dyDescent="0.35">
      <c r="A216" s="101" t="s">
        <v>294</v>
      </c>
      <c r="B216" s="102" t="s">
        <v>836</v>
      </c>
      <c r="C216" s="143" t="s">
        <v>68</v>
      </c>
      <c r="D216" s="150" t="s">
        <v>839</v>
      </c>
      <c r="E216" s="151" t="s">
        <v>839</v>
      </c>
      <c r="F216" s="151" t="s">
        <v>839</v>
      </c>
      <c r="G216" s="152" t="s">
        <v>839</v>
      </c>
    </row>
    <row r="217" spans="1:7" ht="20.2" customHeight="1" x14ac:dyDescent="0.35">
      <c r="A217" s="96" t="s">
        <v>294</v>
      </c>
      <c r="B217" s="97" t="s">
        <v>305</v>
      </c>
      <c r="C217" s="139" t="s">
        <v>68</v>
      </c>
      <c r="D217" s="153" t="s">
        <v>839</v>
      </c>
      <c r="E217" s="154" t="s">
        <v>839</v>
      </c>
      <c r="F217" s="154" t="s">
        <v>839</v>
      </c>
      <c r="G217" s="155" t="s">
        <v>839</v>
      </c>
    </row>
    <row r="218" spans="1:7" ht="20.2" customHeight="1" x14ac:dyDescent="0.35">
      <c r="A218" s="101" t="s">
        <v>294</v>
      </c>
      <c r="B218" s="102" t="s">
        <v>306</v>
      </c>
      <c r="C218" s="143" t="s">
        <v>67</v>
      </c>
      <c r="D218" s="144" t="s">
        <v>67</v>
      </c>
      <c r="E218" s="145" t="s">
        <v>68</v>
      </c>
      <c r="F218" s="145" t="s">
        <v>68</v>
      </c>
      <c r="G218" s="146" t="s">
        <v>68</v>
      </c>
    </row>
    <row r="219" spans="1:7" ht="20.2" customHeight="1" x14ac:dyDescent="0.35">
      <c r="A219" s="96" t="s">
        <v>307</v>
      </c>
      <c r="B219" s="97" t="s">
        <v>308</v>
      </c>
      <c r="C219" s="139" t="s">
        <v>68</v>
      </c>
      <c r="D219" s="147" t="s">
        <v>839</v>
      </c>
      <c r="E219" s="148" t="s">
        <v>839</v>
      </c>
      <c r="F219" s="148" t="s">
        <v>839</v>
      </c>
      <c r="G219" s="149" t="s">
        <v>839</v>
      </c>
    </row>
    <row r="220" spans="1:7" ht="20.2" customHeight="1" x14ac:dyDescent="0.35">
      <c r="A220" s="101" t="s">
        <v>309</v>
      </c>
      <c r="B220" s="102" t="s">
        <v>310</v>
      </c>
      <c r="C220" s="143" t="s">
        <v>68</v>
      </c>
      <c r="D220" s="150" t="s">
        <v>839</v>
      </c>
      <c r="E220" s="151" t="s">
        <v>839</v>
      </c>
      <c r="F220" s="151" t="s">
        <v>839</v>
      </c>
      <c r="G220" s="152" t="s">
        <v>839</v>
      </c>
    </row>
    <row r="221" spans="1:7" ht="20.2" customHeight="1" x14ac:dyDescent="0.35">
      <c r="A221" s="96" t="s">
        <v>309</v>
      </c>
      <c r="B221" s="97" t="s">
        <v>311</v>
      </c>
      <c r="C221" s="139" t="s">
        <v>68</v>
      </c>
      <c r="D221" s="153" t="s">
        <v>839</v>
      </c>
      <c r="E221" s="154" t="s">
        <v>839</v>
      </c>
      <c r="F221" s="154" t="s">
        <v>839</v>
      </c>
      <c r="G221" s="155" t="s">
        <v>839</v>
      </c>
    </row>
    <row r="222" spans="1:7" ht="20.2" customHeight="1" x14ac:dyDescent="0.35">
      <c r="A222" s="101" t="s">
        <v>309</v>
      </c>
      <c r="B222" s="102" t="s">
        <v>312</v>
      </c>
      <c r="C222" s="143" t="s">
        <v>68</v>
      </c>
      <c r="D222" s="150" t="s">
        <v>839</v>
      </c>
      <c r="E222" s="151" t="s">
        <v>839</v>
      </c>
      <c r="F222" s="151" t="s">
        <v>839</v>
      </c>
      <c r="G222" s="152" t="s">
        <v>839</v>
      </c>
    </row>
    <row r="223" spans="1:7" ht="20.2" customHeight="1" x14ac:dyDescent="0.35">
      <c r="A223" s="96" t="s">
        <v>309</v>
      </c>
      <c r="B223" s="97" t="s">
        <v>313</v>
      </c>
      <c r="C223" s="139" t="s">
        <v>68</v>
      </c>
      <c r="D223" s="153" t="s">
        <v>839</v>
      </c>
      <c r="E223" s="154" t="s">
        <v>839</v>
      </c>
      <c r="F223" s="154" t="s">
        <v>839</v>
      </c>
      <c r="G223" s="155" t="s">
        <v>839</v>
      </c>
    </row>
    <row r="224" spans="1:7" ht="20.2" customHeight="1" x14ac:dyDescent="0.35">
      <c r="A224" s="101" t="s">
        <v>309</v>
      </c>
      <c r="B224" s="102" t="s">
        <v>314</v>
      </c>
      <c r="C224" s="143" t="s">
        <v>68</v>
      </c>
      <c r="D224" s="150" t="s">
        <v>839</v>
      </c>
      <c r="E224" s="151" t="s">
        <v>839</v>
      </c>
      <c r="F224" s="151" t="s">
        <v>839</v>
      </c>
      <c r="G224" s="152" t="s">
        <v>839</v>
      </c>
    </row>
    <row r="225" spans="1:7" ht="20.2" customHeight="1" x14ac:dyDescent="0.35">
      <c r="A225" s="96" t="s">
        <v>309</v>
      </c>
      <c r="B225" s="97" t="s">
        <v>315</v>
      </c>
      <c r="C225" s="139" t="s">
        <v>68</v>
      </c>
      <c r="D225" s="153" t="s">
        <v>839</v>
      </c>
      <c r="E225" s="154" t="s">
        <v>839</v>
      </c>
      <c r="F225" s="154" t="s">
        <v>839</v>
      </c>
      <c r="G225" s="155" t="s">
        <v>839</v>
      </c>
    </row>
    <row r="226" spans="1:7" ht="20.2" customHeight="1" x14ac:dyDescent="0.35">
      <c r="A226" s="101" t="s">
        <v>309</v>
      </c>
      <c r="B226" s="102" t="s">
        <v>316</v>
      </c>
      <c r="C226" s="143" t="s">
        <v>68</v>
      </c>
      <c r="D226" s="150" t="s">
        <v>839</v>
      </c>
      <c r="E226" s="151" t="s">
        <v>839</v>
      </c>
      <c r="F226" s="151" t="s">
        <v>839</v>
      </c>
      <c r="G226" s="152" t="s">
        <v>839</v>
      </c>
    </row>
    <row r="227" spans="1:7" ht="20.2" customHeight="1" x14ac:dyDescent="0.35">
      <c r="A227" s="96" t="s">
        <v>309</v>
      </c>
      <c r="B227" s="97" t="s">
        <v>317</v>
      </c>
      <c r="C227" s="139" t="s">
        <v>68</v>
      </c>
      <c r="D227" s="153" t="s">
        <v>839</v>
      </c>
      <c r="E227" s="154" t="s">
        <v>839</v>
      </c>
      <c r="F227" s="154" t="s">
        <v>839</v>
      </c>
      <c r="G227" s="155" t="s">
        <v>839</v>
      </c>
    </row>
    <row r="228" spans="1:7" ht="20.2" customHeight="1" x14ac:dyDescent="0.35">
      <c r="A228" s="101" t="s">
        <v>309</v>
      </c>
      <c r="B228" s="102" t="s">
        <v>318</v>
      </c>
      <c r="C228" s="143" t="s">
        <v>68</v>
      </c>
      <c r="D228" s="150" t="s">
        <v>839</v>
      </c>
      <c r="E228" s="151" t="s">
        <v>839</v>
      </c>
      <c r="F228" s="151" t="s">
        <v>839</v>
      </c>
      <c r="G228" s="152" t="s">
        <v>839</v>
      </c>
    </row>
    <row r="229" spans="1:7" ht="20.2" customHeight="1" x14ac:dyDescent="0.35">
      <c r="A229" s="96" t="s">
        <v>309</v>
      </c>
      <c r="B229" s="97" t="s">
        <v>319</v>
      </c>
      <c r="C229" s="139" t="s">
        <v>68</v>
      </c>
      <c r="D229" s="153" t="s">
        <v>839</v>
      </c>
      <c r="E229" s="154" t="s">
        <v>839</v>
      </c>
      <c r="F229" s="154" t="s">
        <v>839</v>
      </c>
      <c r="G229" s="155" t="s">
        <v>839</v>
      </c>
    </row>
    <row r="230" spans="1:7" ht="20.2" customHeight="1" x14ac:dyDescent="0.35">
      <c r="A230" s="101" t="s">
        <v>309</v>
      </c>
      <c r="B230" s="102" t="s">
        <v>320</v>
      </c>
      <c r="C230" s="143" t="s">
        <v>67</v>
      </c>
      <c r="D230" s="150" t="s">
        <v>67</v>
      </c>
      <c r="E230" s="151" t="s">
        <v>68</v>
      </c>
      <c r="F230" s="151" t="s">
        <v>68</v>
      </c>
      <c r="G230" s="152" t="s">
        <v>68</v>
      </c>
    </row>
    <row r="231" spans="1:7" ht="20.2" customHeight="1" x14ac:dyDescent="0.35">
      <c r="A231" s="96" t="s">
        <v>309</v>
      </c>
      <c r="B231" s="97" t="s">
        <v>321</v>
      </c>
      <c r="C231" s="139" t="s">
        <v>67</v>
      </c>
      <c r="D231" s="147" t="s">
        <v>67</v>
      </c>
      <c r="E231" s="148" t="s">
        <v>67</v>
      </c>
      <c r="F231" s="148" t="s">
        <v>68</v>
      </c>
      <c r="G231" s="149" t="s">
        <v>68</v>
      </c>
    </row>
    <row r="232" spans="1:7" ht="20.2" customHeight="1" x14ac:dyDescent="0.35">
      <c r="A232" s="101" t="s">
        <v>309</v>
      </c>
      <c r="B232" s="102" t="s">
        <v>322</v>
      </c>
      <c r="C232" s="143" t="s">
        <v>67</v>
      </c>
      <c r="D232" s="144" t="s">
        <v>68</v>
      </c>
      <c r="E232" s="145" t="s">
        <v>67</v>
      </c>
      <c r="F232" s="145" t="s">
        <v>67</v>
      </c>
      <c r="G232" s="146" t="s">
        <v>68</v>
      </c>
    </row>
    <row r="233" spans="1:7" ht="20.2" customHeight="1" x14ac:dyDescent="0.35">
      <c r="A233" s="96" t="s">
        <v>323</v>
      </c>
      <c r="B233" s="97" t="s">
        <v>324</v>
      </c>
      <c r="C233" s="139" t="s">
        <v>68</v>
      </c>
      <c r="D233" s="147" t="s">
        <v>839</v>
      </c>
      <c r="E233" s="148" t="s">
        <v>839</v>
      </c>
      <c r="F233" s="148" t="s">
        <v>839</v>
      </c>
      <c r="G233" s="149" t="s">
        <v>839</v>
      </c>
    </row>
    <row r="234" spans="1:7" ht="20.2" customHeight="1" x14ac:dyDescent="0.35">
      <c r="A234" s="101" t="s">
        <v>323</v>
      </c>
      <c r="B234" s="102" t="s">
        <v>325</v>
      </c>
      <c r="C234" s="143" t="s">
        <v>67</v>
      </c>
      <c r="D234" s="150" t="s">
        <v>67</v>
      </c>
      <c r="E234" s="151" t="s">
        <v>67</v>
      </c>
      <c r="F234" s="151" t="s">
        <v>68</v>
      </c>
      <c r="G234" s="152" t="s">
        <v>67</v>
      </c>
    </row>
    <row r="235" spans="1:7" ht="20.2" customHeight="1" x14ac:dyDescent="0.35">
      <c r="A235" s="96" t="s">
        <v>323</v>
      </c>
      <c r="B235" s="97" t="s">
        <v>326</v>
      </c>
      <c r="C235" s="139" t="s">
        <v>68</v>
      </c>
      <c r="D235" s="147" t="s">
        <v>839</v>
      </c>
      <c r="E235" s="148" t="s">
        <v>839</v>
      </c>
      <c r="F235" s="148" t="s">
        <v>839</v>
      </c>
      <c r="G235" s="149" t="s">
        <v>839</v>
      </c>
    </row>
    <row r="236" spans="1:7" ht="20.2" customHeight="1" x14ac:dyDescent="0.35">
      <c r="A236" s="101" t="s">
        <v>327</v>
      </c>
      <c r="B236" s="102" t="s">
        <v>328</v>
      </c>
      <c r="C236" s="143" t="s">
        <v>68</v>
      </c>
      <c r="D236" s="150" t="s">
        <v>839</v>
      </c>
      <c r="E236" s="151" t="s">
        <v>839</v>
      </c>
      <c r="F236" s="151" t="s">
        <v>839</v>
      </c>
      <c r="G236" s="152" t="s">
        <v>839</v>
      </c>
    </row>
    <row r="237" spans="1:7" ht="20.2" customHeight="1" x14ac:dyDescent="0.35">
      <c r="A237" s="96" t="s">
        <v>327</v>
      </c>
      <c r="B237" s="97" t="s">
        <v>329</v>
      </c>
      <c r="C237" s="139" t="s">
        <v>68</v>
      </c>
      <c r="D237" s="153" t="s">
        <v>839</v>
      </c>
      <c r="E237" s="154" t="s">
        <v>839</v>
      </c>
      <c r="F237" s="154" t="s">
        <v>839</v>
      </c>
      <c r="G237" s="155" t="s">
        <v>839</v>
      </c>
    </row>
    <row r="238" spans="1:7" ht="20.2" customHeight="1" x14ac:dyDescent="0.35">
      <c r="A238" s="101" t="s">
        <v>327</v>
      </c>
      <c r="B238" s="102" t="s">
        <v>330</v>
      </c>
      <c r="C238" s="143" t="s">
        <v>68</v>
      </c>
      <c r="D238" s="150" t="s">
        <v>839</v>
      </c>
      <c r="E238" s="151" t="s">
        <v>839</v>
      </c>
      <c r="F238" s="151" t="s">
        <v>839</v>
      </c>
      <c r="G238" s="152" t="s">
        <v>839</v>
      </c>
    </row>
    <row r="239" spans="1:7" ht="20.2" customHeight="1" x14ac:dyDescent="0.35">
      <c r="A239" s="96" t="s">
        <v>327</v>
      </c>
      <c r="B239" s="97" t="s">
        <v>331</v>
      </c>
      <c r="C239" s="139" t="s">
        <v>68</v>
      </c>
      <c r="D239" s="153" t="s">
        <v>839</v>
      </c>
      <c r="E239" s="154" t="s">
        <v>839</v>
      </c>
      <c r="F239" s="154" t="s">
        <v>839</v>
      </c>
      <c r="G239" s="155" t="s">
        <v>839</v>
      </c>
    </row>
    <row r="240" spans="1:7" ht="20.2" customHeight="1" x14ac:dyDescent="0.35">
      <c r="A240" s="101" t="s">
        <v>327</v>
      </c>
      <c r="B240" s="102" t="s">
        <v>332</v>
      </c>
      <c r="C240" s="143" t="s">
        <v>67</v>
      </c>
      <c r="D240" s="150" t="s">
        <v>68</v>
      </c>
      <c r="E240" s="151" t="s">
        <v>68</v>
      </c>
      <c r="F240" s="151" t="s">
        <v>67</v>
      </c>
      <c r="G240" s="152" t="s">
        <v>68</v>
      </c>
    </row>
    <row r="241" spans="1:7" ht="20.2" customHeight="1" x14ac:dyDescent="0.35">
      <c r="A241" s="96" t="s">
        <v>333</v>
      </c>
      <c r="B241" s="97" t="s">
        <v>334</v>
      </c>
      <c r="C241" s="139" t="s">
        <v>67</v>
      </c>
      <c r="D241" s="147" t="s">
        <v>67</v>
      </c>
      <c r="E241" s="148" t="s">
        <v>68</v>
      </c>
      <c r="F241" s="148" t="s">
        <v>68</v>
      </c>
      <c r="G241" s="149" t="s">
        <v>68</v>
      </c>
    </row>
    <row r="242" spans="1:7" ht="20.2" customHeight="1" x14ac:dyDescent="0.35">
      <c r="A242" s="101" t="s">
        <v>333</v>
      </c>
      <c r="B242" s="102" t="s">
        <v>335</v>
      </c>
      <c r="C242" s="143" t="s">
        <v>68</v>
      </c>
      <c r="D242" s="150" t="s">
        <v>839</v>
      </c>
      <c r="E242" s="151" t="s">
        <v>839</v>
      </c>
      <c r="F242" s="151" t="s">
        <v>839</v>
      </c>
      <c r="G242" s="152" t="s">
        <v>839</v>
      </c>
    </row>
    <row r="243" spans="1:7" ht="20.2" customHeight="1" x14ac:dyDescent="0.35">
      <c r="A243" s="96" t="s">
        <v>333</v>
      </c>
      <c r="B243" s="97" t="s">
        <v>336</v>
      </c>
      <c r="C243" s="139" t="s">
        <v>67</v>
      </c>
      <c r="D243" s="153" t="s">
        <v>67</v>
      </c>
      <c r="E243" s="154" t="s">
        <v>68</v>
      </c>
      <c r="F243" s="154" t="s">
        <v>68</v>
      </c>
      <c r="G243" s="155" t="s">
        <v>68</v>
      </c>
    </row>
    <row r="244" spans="1:7" ht="20.2" customHeight="1" x14ac:dyDescent="0.35">
      <c r="A244" s="101" t="s">
        <v>333</v>
      </c>
      <c r="B244" s="102" t="s">
        <v>337</v>
      </c>
      <c r="C244" s="143" t="s">
        <v>68</v>
      </c>
      <c r="D244" s="150" t="s">
        <v>839</v>
      </c>
      <c r="E244" s="151" t="s">
        <v>839</v>
      </c>
      <c r="F244" s="151" t="s">
        <v>839</v>
      </c>
      <c r="G244" s="152" t="s">
        <v>839</v>
      </c>
    </row>
    <row r="245" spans="1:7" ht="20.2" customHeight="1" x14ac:dyDescent="0.35">
      <c r="A245" s="96" t="s">
        <v>333</v>
      </c>
      <c r="B245" s="97" t="s">
        <v>338</v>
      </c>
      <c r="C245" s="139" t="s">
        <v>68</v>
      </c>
      <c r="D245" s="153" t="s">
        <v>839</v>
      </c>
      <c r="E245" s="154" t="s">
        <v>839</v>
      </c>
      <c r="F245" s="154" t="s">
        <v>839</v>
      </c>
      <c r="G245" s="155" t="s">
        <v>839</v>
      </c>
    </row>
    <row r="246" spans="1:7" ht="20.2" customHeight="1" x14ac:dyDescent="0.35">
      <c r="A246" s="101" t="s">
        <v>333</v>
      </c>
      <c r="B246" s="102" t="s">
        <v>339</v>
      </c>
      <c r="C246" s="143" t="s">
        <v>68</v>
      </c>
      <c r="D246" s="150" t="s">
        <v>839</v>
      </c>
      <c r="E246" s="151" t="s">
        <v>839</v>
      </c>
      <c r="F246" s="151" t="s">
        <v>839</v>
      </c>
      <c r="G246" s="152" t="s">
        <v>839</v>
      </c>
    </row>
    <row r="247" spans="1:7" ht="20.2" customHeight="1" x14ac:dyDescent="0.35">
      <c r="A247" s="96" t="s">
        <v>333</v>
      </c>
      <c r="B247" s="97" t="s">
        <v>340</v>
      </c>
      <c r="C247" s="139" t="s">
        <v>68</v>
      </c>
      <c r="D247" s="153" t="s">
        <v>839</v>
      </c>
      <c r="E247" s="154" t="s">
        <v>839</v>
      </c>
      <c r="F247" s="154" t="s">
        <v>839</v>
      </c>
      <c r="G247" s="155" t="s">
        <v>839</v>
      </c>
    </row>
    <row r="248" spans="1:7" ht="20.2" customHeight="1" x14ac:dyDescent="0.35">
      <c r="A248" s="101" t="s">
        <v>333</v>
      </c>
      <c r="B248" s="102" t="s">
        <v>341</v>
      </c>
      <c r="C248" s="143" t="s">
        <v>68</v>
      </c>
      <c r="D248" s="150" t="s">
        <v>839</v>
      </c>
      <c r="E248" s="151" t="s">
        <v>839</v>
      </c>
      <c r="F248" s="151" t="s">
        <v>839</v>
      </c>
      <c r="G248" s="152" t="s">
        <v>839</v>
      </c>
    </row>
    <row r="249" spans="1:7" ht="20.2" customHeight="1" x14ac:dyDescent="0.35">
      <c r="A249" s="96" t="s">
        <v>333</v>
      </c>
      <c r="B249" s="97" t="s">
        <v>342</v>
      </c>
      <c r="C249" s="139" t="s">
        <v>68</v>
      </c>
      <c r="D249" s="147" t="s">
        <v>839</v>
      </c>
      <c r="E249" s="148" t="s">
        <v>839</v>
      </c>
      <c r="F249" s="148" t="s">
        <v>839</v>
      </c>
      <c r="G249" s="149" t="s">
        <v>839</v>
      </c>
    </row>
    <row r="250" spans="1:7" ht="20.2" customHeight="1" x14ac:dyDescent="0.35">
      <c r="A250" s="101" t="s">
        <v>333</v>
      </c>
      <c r="B250" s="102" t="s">
        <v>343</v>
      </c>
      <c r="C250" s="143" t="s">
        <v>67</v>
      </c>
      <c r="D250" s="144" t="s">
        <v>68</v>
      </c>
      <c r="E250" s="145" t="s">
        <v>68</v>
      </c>
      <c r="F250" s="145" t="s">
        <v>67</v>
      </c>
      <c r="G250" s="146" t="s">
        <v>68</v>
      </c>
    </row>
    <row r="251" spans="1:7" ht="20.2" customHeight="1" x14ac:dyDescent="0.35">
      <c r="A251" s="96" t="s">
        <v>333</v>
      </c>
      <c r="B251" s="97" t="s">
        <v>344</v>
      </c>
      <c r="C251" s="139" t="s">
        <v>68</v>
      </c>
      <c r="D251" s="147" t="s">
        <v>839</v>
      </c>
      <c r="E251" s="148" t="s">
        <v>839</v>
      </c>
      <c r="F251" s="148" t="s">
        <v>839</v>
      </c>
      <c r="G251" s="149" t="s">
        <v>839</v>
      </c>
    </row>
    <row r="252" spans="1:7" ht="20.2" customHeight="1" x14ac:dyDescent="0.35">
      <c r="A252" s="101" t="s">
        <v>333</v>
      </c>
      <c r="B252" s="102" t="s">
        <v>345</v>
      </c>
      <c r="C252" s="143" t="s">
        <v>68</v>
      </c>
      <c r="D252" s="150" t="s">
        <v>839</v>
      </c>
      <c r="E252" s="151" t="s">
        <v>839</v>
      </c>
      <c r="F252" s="151" t="s">
        <v>839</v>
      </c>
      <c r="G252" s="152" t="s">
        <v>839</v>
      </c>
    </row>
    <row r="253" spans="1:7" ht="20.2" customHeight="1" x14ac:dyDescent="0.35">
      <c r="A253" s="96" t="s">
        <v>333</v>
      </c>
      <c r="B253" s="97" t="s">
        <v>346</v>
      </c>
      <c r="C253" s="139" t="s">
        <v>68</v>
      </c>
      <c r="D253" s="153" t="s">
        <v>839</v>
      </c>
      <c r="E253" s="154" t="s">
        <v>839</v>
      </c>
      <c r="F253" s="154" t="s">
        <v>839</v>
      </c>
      <c r="G253" s="155" t="s">
        <v>839</v>
      </c>
    </row>
    <row r="254" spans="1:7" ht="20.2" customHeight="1" x14ac:dyDescent="0.35">
      <c r="A254" s="101" t="s">
        <v>347</v>
      </c>
      <c r="B254" s="102" t="s">
        <v>348</v>
      </c>
      <c r="C254" s="143" t="s">
        <v>67</v>
      </c>
      <c r="D254" s="150" t="s">
        <v>67</v>
      </c>
      <c r="E254" s="151" t="s">
        <v>68</v>
      </c>
      <c r="F254" s="151" t="s">
        <v>68</v>
      </c>
      <c r="G254" s="152" t="s">
        <v>67</v>
      </c>
    </row>
    <row r="255" spans="1:7" ht="20.2" customHeight="1" x14ac:dyDescent="0.35">
      <c r="A255" s="96" t="s">
        <v>349</v>
      </c>
      <c r="B255" s="97" t="s">
        <v>350</v>
      </c>
      <c r="C255" s="139" t="s">
        <v>67</v>
      </c>
      <c r="D255" s="147" t="s">
        <v>67</v>
      </c>
      <c r="E255" s="148" t="s">
        <v>67</v>
      </c>
      <c r="F255" s="148" t="s">
        <v>67</v>
      </c>
      <c r="G255" s="149" t="s">
        <v>68</v>
      </c>
    </row>
    <row r="256" spans="1:7" ht="20.2" customHeight="1" x14ac:dyDescent="0.35">
      <c r="A256" s="101" t="s">
        <v>349</v>
      </c>
      <c r="B256" s="102" t="s">
        <v>351</v>
      </c>
      <c r="C256" s="143" t="s">
        <v>68</v>
      </c>
      <c r="D256" s="144" t="s">
        <v>839</v>
      </c>
      <c r="E256" s="145" t="s">
        <v>839</v>
      </c>
      <c r="F256" s="145" t="s">
        <v>839</v>
      </c>
      <c r="G256" s="146" t="s">
        <v>839</v>
      </c>
    </row>
    <row r="257" spans="1:7" ht="20.2" customHeight="1" x14ac:dyDescent="0.35">
      <c r="A257" s="96" t="s">
        <v>349</v>
      </c>
      <c r="B257" s="97" t="s">
        <v>352</v>
      </c>
      <c r="C257" s="139" t="s">
        <v>68</v>
      </c>
      <c r="D257" s="153" t="s">
        <v>839</v>
      </c>
      <c r="E257" s="154" t="s">
        <v>839</v>
      </c>
      <c r="F257" s="154" t="s">
        <v>839</v>
      </c>
      <c r="G257" s="155" t="s">
        <v>839</v>
      </c>
    </row>
    <row r="258" spans="1:7" ht="20.2" customHeight="1" x14ac:dyDescent="0.35">
      <c r="A258" s="101" t="s">
        <v>349</v>
      </c>
      <c r="B258" s="102" t="s">
        <v>353</v>
      </c>
      <c r="C258" s="143" t="s">
        <v>67</v>
      </c>
      <c r="D258" s="150" t="s">
        <v>67</v>
      </c>
      <c r="E258" s="151" t="s">
        <v>68</v>
      </c>
      <c r="F258" s="151" t="s">
        <v>67</v>
      </c>
      <c r="G258" s="152" t="s">
        <v>67</v>
      </c>
    </row>
    <row r="259" spans="1:7" ht="20.2" customHeight="1" x14ac:dyDescent="0.35">
      <c r="A259" s="96" t="s">
        <v>349</v>
      </c>
      <c r="B259" s="97" t="s">
        <v>355</v>
      </c>
      <c r="C259" s="139" t="s">
        <v>68</v>
      </c>
      <c r="D259" s="147" t="s">
        <v>839</v>
      </c>
      <c r="E259" s="148" t="s">
        <v>839</v>
      </c>
      <c r="F259" s="148" t="s">
        <v>839</v>
      </c>
      <c r="G259" s="149" t="s">
        <v>839</v>
      </c>
    </row>
    <row r="260" spans="1:7" ht="20.2" customHeight="1" x14ac:dyDescent="0.35">
      <c r="A260" s="101" t="s">
        <v>356</v>
      </c>
      <c r="B260" s="102" t="s">
        <v>357</v>
      </c>
      <c r="C260" s="143" t="s">
        <v>67</v>
      </c>
      <c r="D260" s="144" t="s">
        <v>68</v>
      </c>
      <c r="E260" s="145" t="s">
        <v>68</v>
      </c>
      <c r="F260" s="145" t="s">
        <v>68</v>
      </c>
      <c r="G260" s="146" t="s">
        <v>67</v>
      </c>
    </row>
    <row r="261" spans="1:7" ht="20.2" customHeight="1" x14ac:dyDescent="0.35">
      <c r="A261" s="96" t="s">
        <v>358</v>
      </c>
      <c r="B261" s="97" t="s">
        <v>359</v>
      </c>
      <c r="C261" s="139" t="s">
        <v>67</v>
      </c>
      <c r="D261" s="153" t="s">
        <v>67</v>
      </c>
      <c r="E261" s="154" t="s">
        <v>67</v>
      </c>
      <c r="F261" s="154" t="s">
        <v>67</v>
      </c>
      <c r="G261" s="155" t="s">
        <v>68</v>
      </c>
    </row>
    <row r="262" spans="1:7" ht="20.2" customHeight="1" x14ac:dyDescent="0.35">
      <c r="A262" s="101" t="s">
        <v>358</v>
      </c>
      <c r="B262" s="102" t="s">
        <v>360</v>
      </c>
      <c r="C262" s="143" t="s">
        <v>68</v>
      </c>
      <c r="D262" s="144" t="s">
        <v>839</v>
      </c>
      <c r="E262" s="145" t="s">
        <v>839</v>
      </c>
      <c r="F262" s="145" t="s">
        <v>839</v>
      </c>
      <c r="G262" s="146" t="s">
        <v>839</v>
      </c>
    </row>
    <row r="263" spans="1:7" ht="20.2" customHeight="1" x14ac:dyDescent="0.35">
      <c r="A263" s="96" t="s">
        <v>358</v>
      </c>
      <c r="B263" s="97" t="s">
        <v>361</v>
      </c>
      <c r="C263" s="139" t="s">
        <v>67</v>
      </c>
      <c r="D263" s="147" t="s">
        <v>68</v>
      </c>
      <c r="E263" s="148" t="s">
        <v>68</v>
      </c>
      <c r="F263" s="148" t="s">
        <v>67</v>
      </c>
      <c r="G263" s="149" t="s">
        <v>68</v>
      </c>
    </row>
    <row r="264" spans="1:7" ht="20.2" customHeight="1" x14ac:dyDescent="0.35">
      <c r="A264" s="101" t="s">
        <v>358</v>
      </c>
      <c r="B264" s="102" t="s">
        <v>362</v>
      </c>
      <c r="C264" s="143" t="s">
        <v>68</v>
      </c>
      <c r="D264" s="150" t="s">
        <v>839</v>
      </c>
      <c r="E264" s="151" t="s">
        <v>839</v>
      </c>
      <c r="F264" s="151" t="s">
        <v>839</v>
      </c>
      <c r="G264" s="152" t="s">
        <v>839</v>
      </c>
    </row>
    <row r="265" spans="1:7" ht="20.2" customHeight="1" x14ac:dyDescent="0.35">
      <c r="A265" s="96" t="s">
        <v>358</v>
      </c>
      <c r="B265" s="97" t="s">
        <v>363</v>
      </c>
      <c r="C265" s="139" t="s">
        <v>68</v>
      </c>
      <c r="D265" s="147" t="s">
        <v>839</v>
      </c>
      <c r="E265" s="148" t="s">
        <v>839</v>
      </c>
      <c r="F265" s="148" t="s">
        <v>839</v>
      </c>
      <c r="G265" s="149" t="s">
        <v>839</v>
      </c>
    </row>
    <row r="266" spans="1:7" ht="20.2" customHeight="1" x14ac:dyDescent="0.35">
      <c r="A266" s="101" t="s">
        <v>358</v>
      </c>
      <c r="B266" s="102" t="s">
        <v>364</v>
      </c>
      <c r="C266" s="143" t="s">
        <v>67</v>
      </c>
      <c r="D266" s="150" t="s">
        <v>67</v>
      </c>
      <c r="E266" s="151" t="s">
        <v>68</v>
      </c>
      <c r="F266" s="151" t="s">
        <v>68</v>
      </c>
      <c r="G266" s="152" t="s">
        <v>67</v>
      </c>
    </row>
    <row r="267" spans="1:7" ht="20.2" customHeight="1" x14ac:dyDescent="0.35">
      <c r="A267" s="96" t="s">
        <v>358</v>
      </c>
      <c r="B267" s="97" t="s">
        <v>365</v>
      </c>
      <c r="C267" s="139" t="s">
        <v>67</v>
      </c>
      <c r="D267" s="153" t="s">
        <v>67</v>
      </c>
      <c r="E267" s="154" t="s">
        <v>68</v>
      </c>
      <c r="F267" s="154" t="s">
        <v>68</v>
      </c>
      <c r="G267" s="155" t="s">
        <v>68</v>
      </c>
    </row>
    <row r="268" spans="1:7" ht="20.2" customHeight="1" x14ac:dyDescent="0.35">
      <c r="A268" s="101" t="s">
        <v>358</v>
      </c>
      <c r="B268" s="102" t="s">
        <v>366</v>
      </c>
      <c r="C268" s="143" t="s">
        <v>68</v>
      </c>
      <c r="D268" s="144" t="s">
        <v>839</v>
      </c>
      <c r="E268" s="145" t="s">
        <v>839</v>
      </c>
      <c r="F268" s="145" t="s">
        <v>839</v>
      </c>
      <c r="G268" s="146" t="s">
        <v>839</v>
      </c>
    </row>
    <row r="269" spans="1:7" ht="20.2" customHeight="1" x14ac:dyDescent="0.35">
      <c r="A269" s="96" t="s">
        <v>358</v>
      </c>
      <c r="B269" s="97" t="s">
        <v>367</v>
      </c>
      <c r="C269" s="139" t="s">
        <v>68</v>
      </c>
      <c r="D269" s="147" t="s">
        <v>839</v>
      </c>
      <c r="E269" s="148" t="s">
        <v>839</v>
      </c>
      <c r="F269" s="148" t="s">
        <v>839</v>
      </c>
      <c r="G269" s="149" t="s">
        <v>839</v>
      </c>
    </row>
    <row r="270" spans="1:7" ht="20.2" customHeight="1" x14ac:dyDescent="0.35">
      <c r="A270" s="101" t="s">
        <v>368</v>
      </c>
      <c r="B270" s="102" t="s">
        <v>369</v>
      </c>
      <c r="C270" s="143" t="s">
        <v>68</v>
      </c>
      <c r="D270" s="150" t="s">
        <v>839</v>
      </c>
      <c r="E270" s="151" t="s">
        <v>839</v>
      </c>
      <c r="F270" s="151" t="s">
        <v>839</v>
      </c>
      <c r="G270" s="152" t="s">
        <v>839</v>
      </c>
    </row>
    <row r="271" spans="1:7" ht="20.2" customHeight="1" x14ac:dyDescent="0.35">
      <c r="A271" s="96" t="s">
        <v>368</v>
      </c>
      <c r="B271" s="97" t="s">
        <v>370</v>
      </c>
      <c r="C271" s="139" t="s">
        <v>67</v>
      </c>
      <c r="D271" s="153" t="s">
        <v>67</v>
      </c>
      <c r="E271" s="154" t="s">
        <v>68</v>
      </c>
      <c r="F271" s="154" t="s">
        <v>67</v>
      </c>
      <c r="G271" s="155" t="s">
        <v>68</v>
      </c>
    </row>
    <row r="272" spans="1:7" ht="20.2" customHeight="1" x14ac:dyDescent="0.35">
      <c r="A272" s="101" t="s">
        <v>368</v>
      </c>
      <c r="B272" s="102" t="s">
        <v>371</v>
      </c>
      <c r="C272" s="143" t="s">
        <v>68</v>
      </c>
      <c r="D272" s="150" t="s">
        <v>839</v>
      </c>
      <c r="E272" s="151" t="s">
        <v>839</v>
      </c>
      <c r="F272" s="151" t="s">
        <v>839</v>
      </c>
      <c r="G272" s="152" t="s">
        <v>839</v>
      </c>
    </row>
    <row r="273" spans="1:7" ht="20.2" customHeight="1" x14ac:dyDescent="0.35">
      <c r="A273" s="96" t="s">
        <v>368</v>
      </c>
      <c r="B273" s="97" t="s">
        <v>372</v>
      </c>
      <c r="C273" s="139" t="s">
        <v>68</v>
      </c>
      <c r="D273" s="147" t="s">
        <v>839</v>
      </c>
      <c r="E273" s="148" t="s">
        <v>839</v>
      </c>
      <c r="F273" s="148" t="s">
        <v>839</v>
      </c>
      <c r="G273" s="149" t="s">
        <v>839</v>
      </c>
    </row>
    <row r="274" spans="1:7" ht="20.2" customHeight="1" x14ac:dyDescent="0.35">
      <c r="A274" s="101" t="s">
        <v>368</v>
      </c>
      <c r="B274" s="102" t="s">
        <v>373</v>
      </c>
      <c r="C274" s="143" t="s">
        <v>67</v>
      </c>
      <c r="D274" s="150" t="s">
        <v>68</v>
      </c>
      <c r="E274" s="151" t="s">
        <v>68</v>
      </c>
      <c r="F274" s="151" t="s">
        <v>67</v>
      </c>
      <c r="G274" s="152" t="s">
        <v>68</v>
      </c>
    </row>
    <row r="275" spans="1:7" ht="20.2" customHeight="1" x14ac:dyDescent="0.35">
      <c r="A275" s="96" t="s">
        <v>368</v>
      </c>
      <c r="B275" s="97" t="s">
        <v>374</v>
      </c>
      <c r="C275" s="139" t="s">
        <v>68</v>
      </c>
      <c r="D275" s="153" t="s">
        <v>839</v>
      </c>
      <c r="E275" s="154" t="s">
        <v>839</v>
      </c>
      <c r="F275" s="154" t="s">
        <v>839</v>
      </c>
      <c r="G275" s="155" t="s">
        <v>839</v>
      </c>
    </row>
    <row r="276" spans="1:7" ht="20.2" customHeight="1" x14ac:dyDescent="0.35">
      <c r="A276" s="101" t="s">
        <v>368</v>
      </c>
      <c r="B276" s="102" t="s">
        <v>375</v>
      </c>
      <c r="C276" s="143" t="s">
        <v>68</v>
      </c>
      <c r="D276" s="150" t="s">
        <v>839</v>
      </c>
      <c r="E276" s="151" t="s">
        <v>839</v>
      </c>
      <c r="F276" s="151" t="s">
        <v>839</v>
      </c>
      <c r="G276" s="152" t="s">
        <v>839</v>
      </c>
    </row>
    <row r="277" spans="1:7" ht="20.2" customHeight="1" x14ac:dyDescent="0.35">
      <c r="A277" s="96" t="s">
        <v>368</v>
      </c>
      <c r="B277" s="97" t="s">
        <v>376</v>
      </c>
      <c r="C277" s="139" t="s">
        <v>68</v>
      </c>
      <c r="D277" s="153" t="s">
        <v>839</v>
      </c>
      <c r="E277" s="154" t="s">
        <v>839</v>
      </c>
      <c r="F277" s="154" t="s">
        <v>839</v>
      </c>
      <c r="G277" s="155" t="s">
        <v>839</v>
      </c>
    </row>
    <row r="278" spans="1:7" ht="20.2" customHeight="1" x14ac:dyDescent="0.35">
      <c r="A278" s="101" t="s">
        <v>368</v>
      </c>
      <c r="B278" s="102" t="s">
        <v>837</v>
      </c>
      <c r="C278" s="143" t="s">
        <v>67</v>
      </c>
      <c r="D278" s="150" t="s">
        <v>67</v>
      </c>
      <c r="E278" s="151" t="s">
        <v>68</v>
      </c>
      <c r="F278" s="151" t="s">
        <v>67</v>
      </c>
      <c r="G278" s="152" t="s">
        <v>67</v>
      </c>
    </row>
    <row r="279" spans="1:7" ht="20.2" customHeight="1" x14ac:dyDescent="0.35">
      <c r="A279" s="96" t="s">
        <v>368</v>
      </c>
      <c r="B279" s="97" t="s">
        <v>377</v>
      </c>
      <c r="C279" s="139" t="s">
        <v>68</v>
      </c>
      <c r="D279" s="153" t="s">
        <v>839</v>
      </c>
      <c r="E279" s="154" t="s">
        <v>839</v>
      </c>
      <c r="F279" s="154" t="s">
        <v>839</v>
      </c>
      <c r="G279" s="155" t="s">
        <v>839</v>
      </c>
    </row>
    <row r="280" spans="1:7" ht="20.2" customHeight="1" x14ac:dyDescent="0.35">
      <c r="A280" s="101" t="s">
        <v>368</v>
      </c>
      <c r="B280" s="102" t="s">
        <v>378</v>
      </c>
      <c r="C280" s="143" t="s">
        <v>67</v>
      </c>
      <c r="D280" s="150" t="s">
        <v>67</v>
      </c>
      <c r="E280" s="151" t="s">
        <v>68</v>
      </c>
      <c r="F280" s="151" t="s">
        <v>68</v>
      </c>
      <c r="G280" s="152" t="s">
        <v>68</v>
      </c>
    </row>
    <row r="281" spans="1:7" ht="20.2" customHeight="1" x14ac:dyDescent="0.35">
      <c r="A281" s="96" t="s">
        <v>368</v>
      </c>
      <c r="B281" s="97" t="s">
        <v>379</v>
      </c>
      <c r="C281" s="139" t="s">
        <v>68</v>
      </c>
      <c r="D281" s="147" t="s">
        <v>839</v>
      </c>
      <c r="E281" s="148" t="s">
        <v>839</v>
      </c>
      <c r="F281" s="148" t="s">
        <v>839</v>
      </c>
      <c r="G281" s="149" t="s">
        <v>839</v>
      </c>
    </row>
    <row r="282" spans="1:7" ht="20.2" customHeight="1" x14ac:dyDescent="0.35">
      <c r="A282" s="101" t="s">
        <v>368</v>
      </c>
      <c r="B282" s="102" t="s">
        <v>380</v>
      </c>
      <c r="C282" s="143" t="s">
        <v>68</v>
      </c>
      <c r="D282" s="144" t="s">
        <v>839</v>
      </c>
      <c r="E282" s="145" t="s">
        <v>839</v>
      </c>
      <c r="F282" s="145" t="s">
        <v>839</v>
      </c>
      <c r="G282" s="146" t="s">
        <v>839</v>
      </c>
    </row>
    <row r="283" spans="1:7" ht="20.2" customHeight="1" x14ac:dyDescent="0.35">
      <c r="A283" s="96" t="s">
        <v>368</v>
      </c>
      <c r="B283" s="97" t="s">
        <v>381</v>
      </c>
      <c r="C283" s="139" t="s">
        <v>67</v>
      </c>
      <c r="D283" s="153" t="s">
        <v>67</v>
      </c>
      <c r="E283" s="154" t="s">
        <v>68</v>
      </c>
      <c r="F283" s="154" t="s">
        <v>68</v>
      </c>
      <c r="G283" s="155" t="s">
        <v>68</v>
      </c>
    </row>
    <row r="284" spans="1:7" ht="20.2" customHeight="1" x14ac:dyDescent="0.35">
      <c r="A284" s="101" t="s">
        <v>368</v>
      </c>
      <c r="B284" s="102" t="s">
        <v>382</v>
      </c>
      <c r="C284" s="143" t="s">
        <v>67</v>
      </c>
      <c r="D284" s="150" t="s">
        <v>67</v>
      </c>
      <c r="E284" s="151" t="s">
        <v>68</v>
      </c>
      <c r="F284" s="151" t="s">
        <v>68</v>
      </c>
      <c r="G284" s="152" t="s">
        <v>68</v>
      </c>
    </row>
    <row r="285" spans="1:7" ht="20.2" customHeight="1" x14ac:dyDescent="0.35">
      <c r="A285" s="96" t="s">
        <v>368</v>
      </c>
      <c r="B285" s="97" t="s">
        <v>383</v>
      </c>
      <c r="C285" s="139" t="s">
        <v>67</v>
      </c>
      <c r="D285" s="147" t="s">
        <v>67</v>
      </c>
      <c r="E285" s="148" t="s">
        <v>68</v>
      </c>
      <c r="F285" s="148" t="s">
        <v>68</v>
      </c>
      <c r="G285" s="149" t="s">
        <v>68</v>
      </c>
    </row>
    <row r="286" spans="1:7" ht="20.2" customHeight="1" x14ac:dyDescent="0.35">
      <c r="A286" s="101" t="s">
        <v>368</v>
      </c>
      <c r="B286" s="102" t="s">
        <v>384</v>
      </c>
      <c r="C286" s="143" t="s">
        <v>68</v>
      </c>
      <c r="D286" s="144" t="s">
        <v>839</v>
      </c>
      <c r="E286" s="145" t="s">
        <v>839</v>
      </c>
      <c r="F286" s="145" t="s">
        <v>839</v>
      </c>
      <c r="G286" s="146" t="s">
        <v>839</v>
      </c>
    </row>
    <row r="287" spans="1:7" ht="20.2" customHeight="1" x14ac:dyDescent="0.35">
      <c r="A287" s="96" t="s">
        <v>368</v>
      </c>
      <c r="B287" s="97" t="s">
        <v>385</v>
      </c>
      <c r="C287" s="139" t="s">
        <v>68</v>
      </c>
      <c r="D287" s="147" t="s">
        <v>839</v>
      </c>
      <c r="E287" s="148" t="s">
        <v>839</v>
      </c>
      <c r="F287" s="148" t="s">
        <v>839</v>
      </c>
      <c r="G287" s="149" t="s">
        <v>839</v>
      </c>
    </row>
    <row r="288" spans="1:7" ht="20.2" customHeight="1" x14ac:dyDescent="0.35">
      <c r="A288" s="101" t="s">
        <v>368</v>
      </c>
      <c r="B288" s="102" t="s">
        <v>386</v>
      </c>
      <c r="C288" s="143" t="s">
        <v>68</v>
      </c>
      <c r="D288" s="144" t="s">
        <v>839</v>
      </c>
      <c r="E288" s="145" t="s">
        <v>839</v>
      </c>
      <c r="F288" s="145" t="s">
        <v>839</v>
      </c>
      <c r="G288" s="146" t="s">
        <v>839</v>
      </c>
    </row>
    <row r="289" spans="1:7" ht="20.2" customHeight="1" x14ac:dyDescent="0.35">
      <c r="A289" s="96" t="s">
        <v>368</v>
      </c>
      <c r="B289" s="97" t="s">
        <v>387</v>
      </c>
      <c r="C289" s="139" t="s">
        <v>68</v>
      </c>
      <c r="D289" s="153" t="s">
        <v>839</v>
      </c>
      <c r="E289" s="154" t="s">
        <v>839</v>
      </c>
      <c r="F289" s="154" t="s">
        <v>839</v>
      </c>
      <c r="G289" s="155" t="s">
        <v>839</v>
      </c>
    </row>
    <row r="290" spans="1:7" ht="20.2" customHeight="1" x14ac:dyDescent="0.35">
      <c r="A290" s="101" t="s">
        <v>368</v>
      </c>
      <c r="B290" s="102" t="s">
        <v>388</v>
      </c>
      <c r="C290" s="143" t="s">
        <v>68</v>
      </c>
      <c r="D290" s="150" t="s">
        <v>839</v>
      </c>
      <c r="E290" s="151" t="s">
        <v>839</v>
      </c>
      <c r="F290" s="151" t="s">
        <v>839</v>
      </c>
      <c r="G290" s="152" t="s">
        <v>839</v>
      </c>
    </row>
    <row r="291" spans="1:7" ht="20.2" customHeight="1" x14ac:dyDescent="0.35">
      <c r="A291" s="96" t="s">
        <v>368</v>
      </c>
      <c r="B291" s="97" t="s">
        <v>389</v>
      </c>
      <c r="C291" s="139" t="s">
        <v>68</v>
      </c>
      <c r="D291" s="153" t="s">
        <v>839</v>
      </c>
      <c r="E291" s="154" t="s">
        <v>839</v>
      </c>
      <c r="F291" s="154" t="s">
        <v>839</v>
      </c>
      <c r="G291" s="155" t="s">
        <v>839</v>
      </c>
    </row>
    <row r="292" spans="1:7" ht="20.2" customHeight="1" x14ac:dyDescent="0.35">
      <c r="A292" s="101" t="s">
        <v>368</v>
      </c>
      <c r="B292" s="102" t="s">
        <v>390</v>
      </c>
      <c r="C292" s="143" t="s">
        <v>67</v>
      </c>
      <c r="D292" s="150" t="s">
        <v>68</v>
      </c>
      <c r="E292" s="151" t="s">
        <v>67</v>
      </c>
      <c r="F292" s="151" t="s">
        <v>68</v>
      </c>
      <c r="G292" s="152" t="s">
        <v>68</v>
      </c>
    </row>
    <row r="293" spans="1:7" ht="20.2" customHeight="1" x14ac:dyDescent="0.35">
      <c r="A293" s="96" t="s">
        <v>368</v>
      </c>
      <c r="B293" s="97" t="s">
        <v>391</v>
      </c>
      <c r="C293" s="139" t="s">
        <v>68</v>
      </c>
      <c r="D293" s="153" t="s">
        <v>839</v>
      </c>
      <c r="E293" s="154" t="s">
        <v>839</v>
      </c>
      <c r="F293" s="154" t="s">
        <v>839</v>
      </c>
      <c r="G293" s="155" t="s">
        <v>839</v>
      </c>
    </row>
    <row r="294" spans="1:7" ht="20.2" customHeight="1" x14ac:dyDescent="0.35">
      <c r="A294" s="101" t="s">
        <v>368</v>
      </c>
      <c r="B294" s="102" t="s">
        <v>392</v>
      </c>
      <c r="C294" s="143" t="s">
        <v>68</v>
      </c>
      <c r="D294" s="144" t="s">
        <v>839</v>
      </c>
      <c r="E294" s="145" t="s">
        <v>839</v>
      </c>
      <c r="F294" s="145" t="s">
        <v>839</v>
      </c>
      <c r="G294" s="146" t="s">
        <v>839</v>
      </c>
    </row>
    <row r="295" spans="1:7" ht="20.2" customHeight="1" x14ac:dyDescent="0.35">
      <c r="A295" s="96" t="s">
        <v>393</v>
      </c>
      <c r="B295" s="97" t="s">
        <v>394</v>
      </c>
      <c r="C295" s="139" t="s">
        <v>68</v>
      </c>
      <c r="D295" s="153" t="s">
        <v>839</v>
      </c>
      <c r="E295" s="154" t="s">
        <v>839</v>
      </c>
      <c r="F295" s="154" t="s">
        <v>839</v>
      </c>
      <c r="G295" s="155" t="s">
        <v>839</v>
      </c>
    </row>
    <row r="296" spans="1:7" ht="20.2" customHeight="1" x14ac:dyDescent="0.35">
      <c r="A296" s="101" t="s">
        <v>393</v>
      </c>
      <c r="B296" s="102" t="s">
        <v>395</v>
      </c>
      <c r="C296" s="143" t="s">
        <v>68</v>
      </c>
      <c r="D296" s="150" t="s">
        <v>839</v>
      </c>
      <c r="E296" s="151" t="s">
        <v>839</v>
      </c>
      <c r="F296" s="151" t="s">
        <v>839</v>
      </c>
      <c r="G296" s="152" t="s">
        <v>839</v>
      </c>
    </row>
    <row r="297" spans="1:7" ht="20.2" customHeight="1" x14ac:dyDescent="0.35">
      <c r="A297" s="96" t="s">
        <v>393</v>
      </c>
      <c r="B297" s="97" t="s">
        <v>396</v>
      </c>
      <c r="C297" s="139" t="s">
        <v>68</v>
      </c>
      <c r="D297" s="153" t="s">
        <v>839</v>
      </c>
      <c r="E297" s="154" t="s">
        <v>839</v>
      </c>
      <c r="F297" s="154" t="s">
        <v>839</v>
      </c>
      <c r="G297" s="155" t="s">
        <v>839</v>
      </c>
    </row>
    <row r="298" spans="1:7" ht="20.2" customHeight="1" x14ac:dyDescent="0.35">
      <c r="A298" s="101" t="s">
        <v>393</v>
      </c>
      <c r="B298" s="102" t="s">
        <v>397</v>
      </c>
      <c r="C298" s="143" t="s">
        <v>68</v>
      </c>
      <c r="D298" s="150" t="s">
        <v>839</v>
      </c>
      <c r="E298" s="151" t="s">
        <v>839</v>
      </c>
      <c r="F298" s="151" t="s">
        <v>839</v>
      </c>
      <c r="G298" s="152" t="s">
        <v>839</v>
      </c>
    </row>
    <row r="299" spans="1:7" ht="20.2" customHeight="1" x14ac:dyDescent="0.35">
      <c r="A299" s="96" t="s">
        <v>393</v>
      </c>
      <c r="B299" s="97" t="s">
        <v>398</v>
      </c>
      <c r="C299" s="139" t="s">
        <v>68</v>
      </c>
      <c r="D299" s="153" t="s">
        <v>839</v>
      </c>
      <c r="E299" s="154" t="s">
        <v>839</v>
      </c>
      <c r="F299" s="154" t="s">
        <v>839</v>
      </c>
      <c r="G299" s="155" t="s">
        <v>839</v>
      </c>
    </row>
    <row r="300" spans="1:7" ht="20.2" customHeight="1" x14ac:dyDescent="0.35">
      <c r="A300" s="101" t="s">
        <v>393</v>
      </c>
      <c r="B300" s="102" t="s">
        <v>399</v>
      </c>
      <c r="C300" s="143" t="s">
        <v>68</v>
      </c>
      <c r="D300" s="150" t="s">
        <v>839</v>
      </c>
      <c r="E300" s="151" t="s">
        <v>839</v>
      </c>
      <c r="F300" s="151" t="s">
        <v>839</v>
      </c>
      <c r="G300" s="152" t="s">
        <v>839</v>
      </c>
    </row>
    <row r="301" spans="1:7" ht="20.2" customHeight="1" x14ac:dyDescent="0.35">
      <c r="A301" s="96" t="s">
        <v>400</v>
      </c>
      <c r="B301" s="97" t="s">
        <v>401</v>
      </c>
      <c r="C301" s="139" t="s">
        <v>67</v>
      </c>
      <c r="D301" s="153" t="s">
        <v>67</v>
      </c>
      <c r="E301" s="154" t="s">
        <v>67</v>
      </c>
      <c r="F301" s="154" t="s">
        <v>67</v>
      </c>
      <c r="G301" s="155" t="s">
        <v>68</v>
      </c>
    </row>
    <row r="302" spans="1:7" ht="20.2" customHeight="1" x14ac:dyDescent="0.35">
      <c r="A302" s="101" t="s">
        <v>402</v>
      </c>
      <c r="B302" s="102" t="s">
        <v>403</v>
      </c>
      <c r="C302" s="143" t="s">
        <v>68</v>
      </c>
      <c r="D302" s="150" t="s">
        <v>839</v>
      </c>
      <c r="E302" s="151" t="s">
        <v>839</v>
      </c>
      <c r="F302" s="151" t="s">
        <v>839</v>
      </c>
      <c r="G302" s="152" t="s">
        <v>839</v>
      </c>
    </row>
    <row r="303" spans="1:7" ht="20.2" customHeight="1" x14ac:dyDescent="0.35">
      <c r="A303" s="96" t="s">
        <v>402</v>
      </c>
      <c r="B303" s="97" t="s">
        <v>404</v>
      </c>
      <c r="C303" s="139" t="s">
        <v>67</v>
      </c>
      <c r="D303" s="147" t="s">
        <v>68</v>
      </c>
      <c r="E303" s="148" t="s">
        <v>68</v>
      </c>
      <c r="F303" s="148" t="s">
        <v>68</v>
      </c>
      <c r="G303" s="149" t="s">
        <v>67</v>
      </c>
    </row>
    <row r="304" spans="1:7" ht="20.2" customHeight="1" x14ac:dyDescent="0.35">
      <c r="A304" s="101" t="s">
        <v>402</v>
      </c>
      <c r="B304" s="102" t="s">
        <v>405</v>
      </c>
      <c r="C304" s="143" t="s">
        <v>68</v>
      </c>
      <c r="D304" s="150" t="s">
        <v>839</v>
      </c>
      <c r="E304" s="151" t="s">
        <v>839</v>
      </c>
      <c r="F304" s="151" t="s">
        <v>839</v>
      </c>
      <c r="G304" s="152" t="s">
        <v>839</v>
      </c>
    </row>
    <row r="305" spans="1:7" ht="20.2" customHeight="1" x14ac:dyDescent="0.35">
      <c r="A305" s="96" t="s">
        <v>402</v>
      </c>
      <c r="B305" s="97" t="s">
        <v>406</v>
      </c>
      <c r="C305" s="139" t="s">
        <v>67</v>
      </c>
      <c r="D305" s="147" t="s">
        <v>67</v>
      </c>
      <c r="E305" s="148" t="s">
        <v>67</v>
      </c>
      <c r="F305" s="148" t="s">
        <v>67</v>
      </c>
      <c r="G305" s="149" t="s">
        <v>68</v>
      </c>
    </row>
    <row r="306" spans="1:7" ht="20.2" customHeight="1" x14ac:dyDescent="0.35">
      <c r="A306" s="101" t="s">
        <v>402</v>
      </c>
      <c r="B306" s="102" t="s">
        <v>407</v>
      </c>
      <c r="C306" s="143" t="s">
        <v>67</v>
      </c>
      <c r="D306" s="150" t="s">
        <v>67</v>
      </c>
      <c r="E306" s="151" t="s">
        <v>68</v>
      </c>
      <c r="F306" s="151" t="s">
        <v>68</v>
      </c>
      <c r="G306" s="152" t="s">
        <v>68</v>
      </c>
    </row>
    <row r="307" spans="1:7" ht="20.2" customHeight="1" x14ac:dyDescent="0.35">
      <c r="A307" s="96" t="s">
        <v>402</v>
      </c>
      <c r="B307" s="97" t="s">
        <v>408</v>
      </c>
      <c r="C307" s="139" t="s">
        <v>68</v>
      </c>
      <c r="D307" s="147" t="s">
        <v>839</v>
      </c>
      <c r="E307" s="148" t="s">
        <v>839</v>
      </c>
      <c r="F307" s="148" t="s">
        <v>839</v>
      </c>
      <c r="G307" s="149" t="s">
        <v>839</v>
      </c>
    </row>
    <row r="308" spans="1:7" ht="20.2" customHeight="1" x14ac:dyDescent="0.35">
      <c r="A308" s="101" t="s">
        <v>409</v>
      </c>
      <c r="B308" s="102" t="s">
        <v>410</v>
      </c>
      <c r="C308" s="143" t="s">
        <v>68</v>
      </c>
      <c r="D308" s="150" t="s">
        <v>839</v>
      </c>
      <c r="E308" s="151" t="s">
        <v>839</v>
      </c>
      <c r="F308" s="151" t="s">
        <v>839</v>
      </c>
      <c r="G308" s="152" t="s">
        <v>839</v>
      </c>
    </row>
    <row r="309" spans="1:7" ht="20.2" customHeight="1" x14ac:dyDescent="0.35">
      <c r="A309" s="96" t="s">
        <v>409</v>
      </c>
      <c r="B309" s="97" t="s">
        <v>411</v>
      </c>
      <c r="C309" s="139" t="s">
        <v>68</v>
      </c>
      <c r="D309" s="153" t="s">
        <v>839</v>
      </c>
      <c r="E309" s="154" t="s">
        <v>839</v>
      </c>
      <c r="F309" s="154" t="s">
        <v>839</v>
      </c>
      <c r="G309" s="155" t="s">
        <v>839</v>
      </c>
    </row>
    <row r="310" spans="1:7" ht="20.2" customHeight="1" x14ac:dyDescent="0.35">
      <c r="A310" s="101" t="s">
        <v>409</v>
      </c>
      <c r="B310" s="102" t="s">
        <v>412</v>
      </c>
      <c r="C310" s="143" t="s">
        <v>67</v>
      </c>
      <c r="D310" s="150" t="s">
        <v>67</v>
      </c>
      <c r="E310" s="151" t="s">
        <v>67</v>
      </c>
      <c r="F310" s="151" t="s">
        <v>67</v>
      </c>
      <c r="G310" s="152" t="s">
        <v>68</v>
      </c>
    </row>
    <row r="311" spans="1:7" ht="20.2" customHeight="1" x14ac:dyDescent="0.35">
      <c r="A311" s="96" t="s">
        <v>409</v>
      </c>
      <c r="B311" s="97" t="s">
        <v>413</v>
      </c>
      <c r="C311" s="139" t="s">
        <v>68</v>
      </c>
      <c r="D311" s="153" t="s">
        <v>839</v>
      </c>
      <c r="E311" s="154" t="s">
        <v>839</v>
      </c>
      <c r="F311" s="154" t="s">
        <v>839</v>
      </c>
      <c r="G311" s="155" t="s">
        <v>839</v>
      </c>
    </row>
    <row r="312" spans="1:7" ht="20.2" customHeight="1" x14ac:dyDescent="0.35">
      <c r="A312" s="101" t="s">
        <v>409</v>
      </c>
      <c r="B312" s="102" t="s">
        <v>414</v>
      </c>
      <c r="C312" s="143" t="s">
        <v>68</v>
      </c>
      <c r="D312" s="144" t="s">
        <v>839</v>
      </c>
      <c r="E312" s="145" t="s">
        <v>839</v>
      </c>
      <c r="F312" s="145" t="s">
        <v>839</v>
      </c>
      <c r="G312" s="146" t="s">
        <v>839</v>
      </c>
    </row>
    <row r="313" spans="1:7" ht="20.2" customHeight="1" x14ac:dyDescent="0.35">
      <c r="A313" s="96" t="s">
        <v>409</v>
      </c>
      <c r="B313" s="97" t="s">
        <v>415</v>
      </c>
      <c r="C313" s="139" t="s">
        <v>68</v>
      </c>
      <c r="D313" s="153" t="s">
        <v>839</v>
      </c>
      <c r="E313" s="154" t="s">
        <v>839</v>
      </c>
      <c r="F313" s="154" t="s">
        <v>839</v>
      </c>
      <c r="G313" s="155" t="s">
        <v>839</v>
      </c>
    </row>
    <row r="314" spans="1:7" ht="20.2" customHeight="1" x14ac:dyDescent="0.35">
      <c r="A314" s="101" t="s">
        <v>409</v>
      </c>
      <c r="B314" s="102" t="s">
        <v>416</v>
      </c>
      <c r="C314" s="143" t="s">
        <v>68</v>
      </c>
      <c r="D314" s="150" t="s">
        <v>839</v>
      </c>
      <c r="E314" s="151" t="s">
        <v>839</v>
      </c>
      <c r="F314" s="151" t="s">
        <v>839</v>
      </c>
      <c r="G314" s="152" t="s">
        <v>839</v>
      </c>
    </row>
    <row r="315" spans="1:7" ht="20.2" customHeight="1" x14ac:dyDescent="0.35">
      <c r="A315" s="96" t="s">
        <v>409</v>
      </c>
      <c r="B315" s="97" t="s">
        <v>417</v>
      </c>
      <c r="C315" s="139" t="s">
        <v>67</v>
      </c>
      <c r="D315" s="153" t="s">
        <v>67</v>
      </c>
      <c r="E315" s="154" t="s">
        <v>68</v>
      </c>
      <c r="F315" s="154" t="s">
        <v>67</v>
      </c>
      <c r="G315" s="155" t="s">
        <v>67</v>
      </c>
    </row>
    <row r="316" spans="1:7" ht="20.2" customHeight="1" x14ac:dyDescent="0.35">
      <c r="A316" s="101" t="s">
        <v>409</v>
      </c>
      <c r="B316" s="102" t="s">
        <v>418</v>
      </c>
      <c r="C316" s="143" t="s">
        <v>68</v>
      </c>
      <c r="D316" s="150" t="s">
        <v>839</v>
      </c>
      <c r="E316" s="151" t="s">
        <v>839</v>
      </c>
      <c r="F316" s="151" t="s">
        <v>839</v>
      </c>
      <c r="G316" s="152" t="s">
        <v>839</v>
      </c>
    </row>
    <row r="317" spans="1:7" ht="20.2" customHeight="1" x14ac:dyDescent="0.35">
      <c r="A317" s="96" t="s">
        <v>409</v>
      </c>
      <c r="B317" s="97" t="s">
        <v>419</v>
      </c>
      <c r="C317" s="139" t="s">
        <v>68</v>
      </c>
      <c r="D317" s="147" t="s">
        <v>839</v>
      </c>
      <c r="E317" s="148" t="s">
        <v>839</v>
      </c>
      <c r="F317" s="148" t="s">
        <v>839</v>
      </c>
      <c r="G317" s="149" t="s">
        <v>839</v>
      </c>
    </row>
    <row r="318" spans="1:7" ht="20.2" customHeight="1" x14ac:dyDescent="0.35">
      <c r="A318" s="101" t="s">
        <v>420</v>
      </c>
      <c r="B318" s="102" t="s">
        <v>421</v>
      </c>
      <c r="C318" s="143" t="s">
        <v>67</v>
      </c>
      <c r="D318" s="150" t="s">
        <v>67</v>
      </c>
      <c r="E318" s="151" t="s">
        <v>68</v>
      </c>
      <c r="F318" s="151" t="s">
        <v>68</v>
      </c>
      <c r="G318" s="152" t="s">
        <v>67</v>
      </c>
    </row>
    <row r="319" spans="1:7" ht="20.2" customHeight="1" x14ac:dyDescent="0.35">
      <c r="A319" s="96" t="s">
        <v>420</v>
      </c>
      <c r="B319" s="97" t="s">
        <v>422</v>
      </c>
      <c r="C319" s="139" t="s">
        <v>67</v>
      </c>
      <c r="D319" s="153" t="s">
        <v>67</v>
      </c>
      <c r="E319" s="154" t="s">
        <v>68</v>
      </c>
      <c r="F319" s="154" t="s">
        <v>68</v>
      </c>
      <c r="G319" s="155" t="s">
        <v>68</v>
      </c>
    </row>
    <row r="320" spans="1:7" ht="20.2" customHeight="1" x14ac:dyDescent="0.35">
      <c r="A320" s="101" t="s">
        <v>420</v>
      </c>
      <c r="B320" s="102" t="s">
        <v>423</v>
      </c>
      <c r="C320" s="143" t="s">
        <v>68</v>
      </c>
      <c r="D320" s="144" t="s">
        <v>839</v>
      </c>
      <c r="E320" s="145" t="s">
        <v>839</v>
      </c>
      <c r="F320" s="145" t="s">
        <v>839</v>
      </c>
      <c r="G320" s="146" t="s">
        <v>839</v>
      </c>
    </row>
    <row r="321" spans="1:7" ht="20.2" customHeight="1" x14ac:dyDescent="0.35">
      <c r="A321" s="96" t="s">
        <v>424</v>
      </c>
      <c r="B321" s="97" t="s">
        <v>425</v>
      </c>
      <c r="C321" s="139" t="s">
        <v>68</v>
      </c>
      <c r="D321" s="147" t="s">
        <v>839</v>
      </c>
      <c r="E321" s="148" t="s">
        <v>839</v>
      </c>
      <c r="F321" s="148" t="s">
        <v>839</v>
      </c>
      <c r="G321" s="149" t="s">
        <v>839</v>
      </c>
    </row>
    <row r="322" spans="1:7" ht="20.2" customHeight="1" x14ac:dyDescent="0.35">
      <c r="A322" s="101" t="s">
        <v>424</v>
      </c>
      <c r="B322" s="102" t="s">
        <v>426</v>
      </c>
      <c r="C322" s="143" t="s">
        <v>67</v>
      </c>
      <c r="D322" s="150" t="s">
        <v>67</v>
      </c>
      <c r="E322" s="151" t="s">
        <v>68</v>
      </c>
      <c r="F322" s="151" t="s">
        <v>68</v>
      </c>
      <c r="G322" s="152" t="s">
        <v>67</v>
      </c>
    </row>
    <row r="323" spans="1:7" ht="20.2" customHeight="1" x14ac:dyDescent="0.35">
      <c r="A323" s="96" t="s">
        <v>424</v>
      </c>
      <c r="B323" s="97" t="s">
        <v>427</v>
      </c>
      <c r="C323" s="139" t="s">
        <v>68</v>
      </c>
      <c r="D323" s="147" t="s">
        <v>839</v>
      </c>
      <c r="E323" s="148" t="s">
        <v>839</v>
      </c>
      <c r="F323" s="148" t="s">
        <v>839</v>
      </c>
      <c r="G323" s="149" t="s">
        <v>839</v>
      </c>
    </row>
    <row r="324" spans="1:7" ht="20.2" customHeight="1" x14ac:dyDescent="0.35">
      <c r="A324" s="101" t="s">
        <v>424</v>
      </c>
      <c r="B324" s="102" t="s">
        <v>428</v>
      </c>
      <c r="C324" s="143" t="s">
        <v>67</v>
      </c>
      <c r="D324" s="144" t="s">
        <v>67</v>
      </c>
      <c r="E324" s="145" t="s">
        <v>67</v>
      </c>
      <c r="F324" s="145" t="s">
        <v>67</v>
      </c>
      <c r="G324" s="146" t="s">
        <v>68</v>
      </c>
    </row>
    <row r="325" spans="1:7" ht="20.2" customHeight="1" x14ac:dyDescent="0.35">
      <c r="A325" s="96" t="s">
        <v>424</v>
      </c>
      <c r="B325" s="97" t="s">
        <v>429</v>
      </c>
      <c r="C325" s="139" t="s">
        <v>67</v>
      </c>
      <c r="D325" s="147" t="s">
        <v>67</v>
      </c>
      <c r="E325" s="148" t="s">
        <v>68</v>
      </c>
      <c r="F325" s="148" t="s">
        <v>67</v>
      </c>
      <c r="G325" s="149" t="s">
        <v>68</v>
      </c>
    </row>
    <row r="326" spans="1:7" ht="20.2" customHeight="1" x14ac:dyDescent="0.35">
      <c r="A326" s="101" t="s">
        <v>424</v>
      </c>
      <c r="B326" s="102" t="s">
        <v>430</v>
      </c>
      <c r="C326" s="143" t="s">
        <v>68</v>
      </c>
      <c r="D326" s="144" t="s">
        <v>839</v>
      </c>
      <c r="E326" s="145" t="s">
        <v>839</v>
      </c>
      <c r="F326" s="145" t="s">
        <v>839</v>
      </c>
      <c r="G326" s="146" t="s">
        <v>839</v>
      </c>
    </row>
    <row r="327" spans="1:7" ht="20.2" customHeight="1" x14ac:dyDescent="0.35">
      <c r="A327" s="96" t="s">
        <v>424</v>
      </c>
      <c r="B327" s="97" t="s">
        <v>431</v>
      </c>
      <c r="C327" s="139" t="s">
        <v>68</v>
      </c>
      <c r="D327" s="147" t="s">
        <v>839</v>
      </c>
      <c r="E327" s="148" t="s">
        <v>839</v>
      </c>
      <c r="F327" s="148" t="s">
        <v>839</v>
      </c>
      <c r="G327" s="149" t="s">
        <v>839</v>
      </c>
    </row>
    <row r="328" spans="1:7" ht="20.2" customHeight="1" x14ac:dyDescent="0.35">
      <c r="A328" s="101" t="s">
        <v>432</v>
      </c>
      <c r="B328" s="102" t="s">
        <v>433</v>
      </c>
      <c r="C328" s="143" t="s">
        <v>68</v>
      </c>
      <c r="D328" s="150" t="s">
        <v>839</v>
      </c>
      <c r="E328" s="151" t="s">
        <v>839</v>
      </c>
      <c r="F328" s="151" t="s">
        <v>839</v>
      </c>
      <c r="G328" s="152" t="s">
        <v>839</v>
      </c>
    </row>
    <row r="329" spans="1:7" ht="20.2" customHeight="1" x14ac:dyDescent="0.35">
      <c r="A329" s="96" t="s">
        <v>432</v>
      </c>
      <c r="B329" s="97" t="s">
        <v>434</v>
      </c>
      <c r="C329" s="139" t="s">
        <v>68</v>
      </c>
      <c r="D329" s="153" t="s">
        <v>839</v>
      </c>
      <c r="E329" s="154" t="s">
        <v>839</v>
      </c>
      <c r="F329" s="154" t="s">
        <v>839</v>
      </c>
      <c r="G329" s="155" t="s">
        <v>839</v>
      </c>
    </row>
    <row r="330" spans="1:7" ht="37.5" customHeight="1" x14ac:dyDescent="0.35">
      <c r="A330" s="156"/>
      <c r="B330" s="107" t="s">
        <v>471</v>
      </c>
      <c r="C330" s="157">
        <f>COUNTIF(C5:C329,"Yes")</f>
        <v>98</v>
      </c>
      <c r="D330" s="158">
        <f>COUNTIF(D5:D329,"Yes")</f>
        <v>86</v>
      </c>
      <c r="E330" s="159">
        <f>COUNTIF(E5:E329,"Yes")</f>
        <v>29</v>
      </c>
      <c r="F330" s="159">
        <f>COUNTIF(F5:F329,"Yes")</f>
        <v>38</v>
      </c>
      <c r="G330" s="160">
        <f>COUNTIF(G5:G329,"Yes")</f>
        <v>21</v>
      </c>
    </row>
    <row r="332" spans="1:7" x14ac:dyDescent="0.35">
      <c r="A332" s="394" t="s">
        <v>838</v>
      </c>
    </row>
    <row r="333" spans="1:7" x14ac:dyDescent="0.35">
      <c r="A333" s="395" t="s">
        <v>748</v>
      </c>
    </row>
  </sheetData>
  <autoFilter ref="A4:G330"/>
  <mergeCells count="2">
    <mergeCell ref="D3:G3"/>
    <mergeCell ref="A2:B2"/>
  </mergeCells>
  <hyperlinks>
    <hyperlink ref="A2:B2" location="TOC!A1" display="Return to Table of Contents"/>
  </hyperlinks>
  <pageMargins left="0.25" right="0.25" top="0.75" bottom="0.75" header="0.3" footer="0.3"/>
  <pageSetup scale="63" fitToHeight="0" orientation="portrait" r:id="rId1"/>
  <headerFooter>
    <oddHeader>&amp;L&amp;"Arial,Bold"2020-21 &amp;"Arial,Bold Italic"Survey of Allied Dental Education&amp;"Arial,Bold"
Report 1 - Dental Hygiene Education Programs</oddHeader>
  </headerFooter>
  <rowBreaks count="6" manualBreakCount="6">
    <brk id="47" max="16383" man="1"/>
    <brk id="92" max="16383" man="1"/>
    <brk id="138" max="16383" man="1"/>
    <brk id="185" max="16383" man="1"/>
    <brk id="235" max="16383" man="1"/>
    <brk id="2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52"/>
  <sheetViews>
    <sheetView workbookViewId="0">
      <pane xSplit="2" ySplit="5" topLeftCell="C6"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7" style="134" customWidth="1"/>
    <col min="2" max="2" width="73.06640625" style="134" customWidth="1"/>
    <col min="3" max="4" width="14.06640625" style="135" customWidth="1"/>
    <col min="5" max="5" width="14.33203125" style="134" customWidth="1"/>
    <col min="6" max="6" width="13.06640625" style="134" customWidth="1"/>
    <col min="7" max="7" width="14.33203125" style="134" customWidth="1"/>
    <col min="8" max="8" width="12.06640625" style="134" customWidth="1"/>
    <col min="9" max="9" width="13.9296875" style="134" customWidth="1"/>
    <col min="10" max="16384" width="9.06640625" style="134"/>
  </cols>
  <sheetData>
    <row r="1" spans="1:10" ht="38.25" customHeight="1" x14ac:dyDescent="0.4">
      <c r="A1" s="470" t="s">
        <v>773</v>
      </c>
      <c r="B1" s="470"/>
    </row>
    <row r="2" spans="1:10" ht="18.75" customHeight="1" x14ac:dyDescent="0.35">
      <c r="A2" s="465" t="s">
        <v>4</v>
      </c>
      <c r="B2" s="465"/>
    </row>
    <row r="3" spans="1:10" ht="20.25" customHeight="1" x14ac:dyDescent="0.4">
      <c r="A3" s="479"/>
      <c r="B3" s="479"/>
      <c r="C3" s="479"/>
      <c r="D3" s="413"/>
      <c r="E3" s="480" t="s">
        <v>473</v>
      </c>
      <c r="F3" s="480"/>
      <c r="G3" s="480"/>
      <c r="H3" s="480"/>
      <c r="I3" s="480"/>
    </row>
    <row r="4" spans="1:10" ht="25.5" customHeight="1" x14ac:dyDescent="0.35">
      <c r="A4" s="466" t="s">
        <v>59</v>
      </c>
      <c r="B4" s="481" t="s">
        <v>60</v>
      </c>
      <c r="C4" s="479" t="s">
        <v>747</v>
      </c>
      <c r="D4" s="482" t="s">
        <v>840</v>
      </c>
      <c r="E4" s="479" t="s">
        <v>474</v>
      </c>
      <c r="F4" s="479" t="s">
        <v>475</v>
      </c>
      <c r="G4" s="479" t="s">
        <v>476</v>
      </c>
      <c r="H4" s="479" t="s">
        <v>31</v>
      </c>
      <c r="I4" s="479" t="s">
        <v>477</v>
      </c>
    </row>
    <row r="5" spans="1:10" ht="30" customHeight="1" x14ac:dyDescent="0.35">
      <c r="A5" s="466"/>
      <c r="B5" s="481"/>
      <c r="C5" s="479"/>
      <c r="D5" s="482"/>
      <c r="E5" s="479"/>
      <c r="F5" s="479"/>
      <c r="G5" s="479"/>
      <c r="H5" s="479"/>
      <c r="I5" s="479"/>
    </row>
    <row r="6" spans="1:10" s="135" customFormat="1" ht="20.2" customHeight="1" x14ac:dyDescent="0.35">
      <c r="A6" s="96" t="s">
        <v>65</v>
      </c>
      <c r="B6" s="97" t="s">
        <v>66</v>
      </c>
      <c r="C6" s="167">
        <v>10</v>
      </c>
      <c r="D6" s="167">
        <v>2</v>
      </c>
      <c r="E6" s="168">
        <v>0</v>
      </c>
      <c r="F6" s="168">
        <v>4</v>
      </c>
      <c r="G6" s="168">
        <v>3</v>
      </c>
      <c r="H6" s="168">
        <v>0</v>
      </c>
      <c r="I6" s="168">
        <v>1</v>
      </c>
      <c r="J6" s="136"/>
    </row>
    <row r="7" spans="1:10" s="135" customFormat="1" ht="20.2" customHeight="1" x14ac:dyDescent="0.35">
      <c r="A7" s="101" t="s">
        <v>65</v>
      </c>
      <c r="B7" s="102" t="s">
        <v>69</v>
      </c>
      <c r="C7" s="169">
        <v>10</v>
      </c>
      <c r="D7" s="169">
        <v>0</v>
      </c>
      <c r="E7" s="170">
        <v>0</v>
      </c>
      <c r="F7" s="170">
        <v>0</v>
      </c>
      <c r="G7" s="170">
        <v>0</v>
      </c>
      <c r="H7" s="170">
        <v>10</v>
      </c>
      <c r="I7" s="170">
        <v>0</v>
      </c>
      <c r="J7" s="136"/>
    </row>
    <row r="8" spans="1:10" s="135" customFormat="1" ht="20.2" customHeight="1" x14ac:dyDescent="0.35">
      <c r="A8" s="96" t="s">
        <v>70</v>
      </c>
      <c r="B8" s="97" t="s">
        <v>830</v>
      </c>
      <c r="C8" s="167">
        <v>1</v>
      </c>
      <c r="D8" s="167">
        <v>0</v>
      </c>
      <c r="E8" s="168">
        <v>0</v>
      </c>
      <c r="F8" s="168">
        <v>0</v>
      </c>
      <c r="G8" s="168">
        <v>0</v>
      </c>
      <c r="H8" s="168">
        <v>1</v>
      </c>
      <c r="I8" s="168">
        <v>0</v>
      </c>
      <c r="J8" s="136"/>
    </row>
    <row r="9" spans="1:10" s="135" customFormat="1" ht="20.2" customHeight="1" x14ac:dyDescent="0.35">
      <c r="A9" s="101" t="s">
        <v>71</v>
      </c>
      <c r="B9" s="102" t="s">
        <v>74</v>
      </c>
      <c r="C9" s="169">
        <v>6</v>
      </c>
      <c r="D9" s="169">
        <v>0</v>
      </c>
      <c r="E9" s="170">
        <v>0</v>
      </c>
      <c r="F9" s="170">
        <v>3</v>
      </c>
      <c r="G9" s="170">
        <v>1</v>
      </c>
      <c r="H9" s="170">
        <v>2</v>
      </c>
      <c r="I9" s="170">
        <v>0</v>
      </c>
      <c r="J9" s="136"/>
    </row>
    <row r="10" spans="1:10" s="135" customFormat="1" ht="20.2" customHeight="1" x14ac:dyDescent="0.35">
      <c r="A10" s="96" t="s">
        <v>108</v>
      </c>
      <c r="B10" s="97" t="s">
        <v>110</v>
      </c>
      <c r="C10" s="167">
        <v>10</v>
      </c>
      <c r="D10" s="167">
        <v>0</v>
      </c>
      <c r="E10" s="168">
        <v>0</v>
      </c>
      <c r="F10" s="168">
        <v>0</v>
      </c>
      <c r="G10" s="168">
        <v>0</v>
      </c>
      <c r="H10" s="168">
        <v>10</v>
      </c>
      <c r="I10" s="168">
        <v>0</v>
      </c>
      <c r="J10" s="136"/>
    </row>
    <row r="11" spans="1:10" s="135" customFormat="1" ht="20.2" customHeight="1" x14ac:dyDescent="0.35">
      <c r="A11" s="101" t="s">
        <v>121</v>
      </c>
      <c r="B11" s="102" t="s">
        <v>123</v>
      </c>
      <c r="C11" s="169">
        <v>4</v>
      </c>
      <c r="D11" s="169">
        <v>0</v>
      </c>
      <c r="E11" s="170">
        <v>0</v>
      </c>
      <c r="F11" s="170">
        <v>0</v>
      </c>
      <c r="G11" s="170">
        <v>0</v>
      </c>
      <c r="H11" s="170">
        <v>4</v>
      </c>
      <c r="I11" s="170">
        <v>0</v>
      </c>
      <c r="J11" s="136"/>
    </row>
    <row r="12" spans="1:10" s="135" customFormat="1" ht="20.2" customHeight="1" x14ac:dyDescent="0.35">
      <c r="A12" s="96" t="s">
        <v>121</v>
      </c>
      <c r="B12" s="97" t="s">
        <v>124</v>
      </c>
      <c r="C12" s="167">
        <v>3</v>
      </c>
      <c r="D12" s="167">
        <v>0</v>
      </c>
      <c r="E12" s="168">
        <v>0</v>
      </c>
      <c r="F12" s="168">
        <v>0</v>
      </c>
      <c r="G12" s="168">
        <v>3</v>
      </c>
      <c r="H12" s="168">
        <v>0</v>
      </c>
      <c r="I12" s="168">
        <v>0</v>
      </c>
      <c r="J12" s="136"/>
    </row>
    <row r="13" spans="1:10" s="135" customFormat="1" ht="20.2" customHeight="1" x14ac:dyDescent="0.35">
      <c r="A13" s="101" t="s">
        <v>121</v>
      </c>
      <c r="B13" s="102" t="s">
        <v>127</v>
      </c>
      <c r="C13" s="169">
        <v>3</v>
      </c>
      <c r="D13" s="169">
        <v>0</v>
      </c>
      <c r="E13" s="170">
        <v>0</v>
      </c>
      <c r="F13" s="170">
        <v>0</v>
      </c>
      <c r="G13" s="170">
        <v>0</v>
      </c>
      <c r="H13" s="170">
        <v>3</v>
      </c>
      <c r="I13" s="170">
        <v>0</v>
      </c>
      <c r="J13" s="136"/>
    </row>
    <row r="14" spans="1:10" s="135" customFormat="1" ht="20.2" customHeight="1" x14ac:dyDescent="0.35">
      <c r="A14" s="96" t="s">
        <v>121</v>
      </c>
      <c r="B14" s="97" t="s">
        <v>129</v>
      </c>
      <c r="C14" s="167">
        <v>6</v>
      </c>
      <c r="D14" s="167">
        <v>0</v>
      </c>
      <c r="E14" s="168">
        <v>0</v>
      </c>
      <c r="F14" s="168">
        <v>0</v>
      </c>
      <c r="G14" s="168">
        <v>0</v>
      </c>
      <c r="H14" s="168">
        <v>6</v>
      </c>
      <c r="I14" s="168">
        <v>0</v>
      </c>
      <c r="J14" s="136"/>
    </row>
    <row r="15" spans="1:10" s="135" customFormat="1" ht="20.2" customHeight="1" x14ac:dyDescent="0.35">
      <c r="A15" s="101" t="s">
        <v>121</v>
      </c>
      <c r="B15" s="102" t="s">
        <v>130</v>
      </c>
      <c r="C15" s="169">
        <v>1</v>
      </c>
      <c r="D15" s="169">
        <v>0</v>
      </c>
      <c r="E15" s="170">
        <v>0</v>
      </c>
      <c r="F15" s="170">
        <v>0</v>
      </c>
      <c r="G15" s="170">
        <v>1</v>
      </c>
      <c r="H15" s="170">
        <v>0</v>
      </c>
      <c r="I15" s="170">
        <v>0</v>
      </c>
      <c r="J15" s="136"/>
    </row>
    <row r="16" spans="1:10" s="135" customFormat="1" ht="20.2" customHeight="1" x14ac:dyDescent="0.35">
      <c r="A16" s="96" t="s">
        <v>121</v>
      </c>
      <c r="B16" s="97" t="s">
        <v>133</v>
      </c>
      <c r="C16" s="167">
        <v>26</v>
      </c>
      <c r="D16" s="167">
        <v>0</v>
      </c>
      <c r="E16" s="168">
        <v>0</v>
      </c>
      <c r="F16" s="168">
        <v>0</v>
      </c>
      <c r="G16" s="168">
        <v>26</v>
      </c>
      <c r="H16" s="168">
        <v>0</v>
      </c>
      <c r="I16" s="168">
        <v>0</v>
      </c>
      <c r="J16" s="136"/>
    </row>
    <row r="17" spans="1:10" s="135" customFormat="1" ht="20.2" customHeight="1" x14ac:dyDescent="0.35">
      <c r="A17" s="101" t="s">
        <v>121</v>
      </c>
      <c r="B17" s="102" t="s">
        <v>134</v>
      </c>
      <c r="C17" s="169">
        <v>4</v>
      </c>
      <c r="D17" s="169">
        <v>0</v>
      </c>
      <c r="E17" s="170">
        <v>0</v>
      </c>
      <c r="F17" s="170">
        <v>0</v>
      </c>
      <c r="G17" s="170">
        <v>0</v>
      </c>
      <c r="H17" s="170">
        <v>4</v>
      </c>
      <c r="I17" s="170">
        <v>0</v>
      </c>
      <c r="J17" s="136"/>
    </row>
    <row r="18" spans="1:10" s="135" customFormat="1" ht="20.2" customHeight="1" x14ac:dyDescent="0.35">
      <c r="A18" s="96" t="s">
        <v>140</v>
      </c>
      <c r="B18" s="97" t="s">
        <v>142</v>
      </c>
      <c r="C18" s="167">
        <v>6</v>
      </c>
      <c r="D18" s="167">
        <v>0</v>
      </c>
      <c r="E18" s="168">
        <v>0</v>
      </c>
      <c r="F18" s="168">
        <v>0</v>
      </c>
      <c r="G18" s="168">
        <v>0</v>
      </c>
      <c r="H18" s="168">
        <v>6</v>
      </c>
      <c r="I18" s="168">
        <v>0</v>
      </c>
      <c r="J18" s="136"/>
    </row>
    <row r="19" spans="1:10" s="135" customFormat="1" ht="20.2" customHeight="1" x14ac:dyDescent="0.35">
      <c r="A19" s="101" t="s">
        <v>163</v>
      </c>
      <c r="B19" s="102" t="s">
        <v>171</v>
      </c>
      <c r="C19" s="169">
        <v>21</v>
      </c>
      <c r="D19" s="169">
        <v>0</v>
      </c>
      <c r="E19" s="170">
        <v>0</v>
      </c>
      <c r="F19" s="170">
        <v>0</v>
      </c>
      <c r="G19" s="170">
        <v>0</v>
      </c>
      <c r="H19" s="170">
        <v>21</v>
      </c>
      <c r="I19" s="170">
        <v>0</v>
      </c>
      <c r="J19" s="136"/>
    </row>
    <row r="20" spans="1:10" s="135" customFormat="1" ht="20.2" customHeight="1" x14ac:dyDescent="0.35">
      <c r="A20" s="96" t="s">
        <v>177</v>
      </c>
      <c r="B20" s="97" t="s">
        <v>179</v>
      </c>
      <c r="C20" s="167">
        <v>1</v>
      </c>
      <c r="D20" s="167">
        <v>0</v>
      </c>
      <c r="E20" s="168">
        <v>0</v>
      </c>
      <c r="F20" s="168">
        <v>0</v>
      </c>
      <c r="G20" s="168">
        <v>0</v>
      </c>
      <c r="H20" s="168">
        <v>1</v>
      </c>
      <c r="I20" s="168">
        <v>0</v>
      </c>
      <c r="J20" s="136"/>
    </row>
    <row r="21" spans="1:10" s="135" customFormat="1" ht="20.2" customHeight="1" x14ac:dyDescent="0.35">
      <c r="A21" s="101" t="s">
        <v>177</v>
      </c>
      <c r="B21" s="102" t="s">
        <v>180</v>
      </c>
      <c r="C21" s="169">
        <v>1</v>
      </c>
      <c r="D21" s="169">
        <v>0</v>
      </c>
      <c r="E21" s="170">
        <v>0</v>
      </c>
      <c r="F21" s="170">
        <v>0</v>
      </c>
      <c r="G21" s="170">
        <v>1</v>
      </c>
      <c r="H21" s="170">
        <v>0</v>
      </c>
      <c r="I21" s="170">
        <v>0</v>
      </c>
      <c r="J21" s="136"/>
    </row>
    <row r="22" spans="1:10" s="135" customFormat="1" ht="20.2" customHeight="1" x14ac:dyDescent="0.35">
      <c r="A22" s="96" t="s">
        <v>185</v>
      </c>
      <c r="B22" s="97" t="s">
        <v>191</v>
      </c>
      <c r="C22" s="167">
        <v>7</v>
      </c>
      <c r="D22" s="167">
        <v>0</v>
      </c>
      <c r="E22" s="168">
        <v>0</v>
      </c>
      <c r="F22" s="168">
        <v>0</v>
      </c>
      <c r="G22" s="168">
        <v>7</v>
      </c>
      <c r="H22" s="168">
        <v>0</v>
      </c>
      <c r="I22" s="168">
        <v>0</v>
      </c>
      <c r="J22" s="136"/>
    </row>
    <row r="23" spans="1:10" s="135" customFormat="1" ht="20.2" customHeight="1" x14ac:dyDescent="0.35">
      <c r="A23" s="101" t="s">
        <v>206</v>
      </c>
      <c r="B23" s="102" t="s">
        <v>208</v>
      </c>
      <c r="C23" s="169">
        <v>11</v>
      </c>
      <c r="D23" s="169">
        <v>0</v>
      </c>
      <c r="E23" s="170">
        <v>0</v>
      </c>
      <c r="F23" s="170">
        <v>0</v>
      </c>
      <c r="G23" s="170">
        <v>11</v>
      </c>
      <c r="H23" s="170">
        <v>0</v>
      </c>
      <c r="I23" s="170">
        <v>0</v>
      </c>
      <c r="J23" s="136"/>
    </row>
    <row r="24" spans="1:10" s="135" customFormat="1" ht="20.2" customHeight="1" x14ac:dyDescent="0.35">
      <c r="A24" s="96" t="s">
        <v>209</v>
      </c>
      <c r="B24" s="97" t="s">
        <v>212</v>
      </c>
      <c r="C24" s="167">
        <v>22</v>
      </c>
      <c r="D24" s="167">
        <v>0</v>
      </c>
      <c r="E24" s="168">
        <v>0</v>
      </c>
      <c r="F24" s="168">
        <v>0</v>
      </c>
      <c r="G24" s="168">
        <v>22</v>
      </c>
      <c r="H24" s="168">
        <v>0</v>
      </c>
      <c r="I24" s="168">
        <v>0</v>
      </c>
      <c r="J24" s="136"/>
    </row>
    <row r="25" spans="1:10" s="135" customFormat="1" ht="20.2" customHeight="1" x14ac:dyDescent="0.35">
      <c r="A25" s="101" t="s">
        <v>226</v>
      </c>
      <c r="B25" s="102" t="s">
        <v>232</v>
      </c>
      <c r="C25" s="169">
        <v>2</v>
      </c>
      <c r="D25" s="169">
        <v>0</v>
      </c>
      <c r="E25" s="170">
        <v>0</v>
      </c>
      <c r="F25" s="170">
        <v>0</v>
      </c>
      <c r="G25" s="170">
        <v>2</v>
      </c>
      <c r="H25" s="170">
        <v>0</v>
      </c>
      <c r="I25" s="170">
        <v>0</v>
      </c>
      <c r="J25" s="136"/>
    </row>
    <row r="26" spans="1:10" s="135" customFormat="1" ht="20.2" customHeight="1" x14ac:dyDescent="0.35">
      <c r="A26" s="96" t="s">
        <v>240</v>
      </c>
      <c r="B26" s="97" t="s">
        <v>242</v>
      </c>
      <c r="C26" s="167">
        <v>36</v>
      </c>
      <c r="D26" s="167">
        <v>0</v>
      </c>
      <c r="E26" s="168">
        <v>5</v>
      </c>
      <c r="F26" s="168">
        <v>0</v>
      </c>
      <c r="G26" s="168">
        <v>31</v>
      </c>
      <c r="H26" s="168">
        <v>0</v>
      </c>
      <c r="I26" s="168">
        <v>0</v>
      </c>
      <c r="J26" s="136"/>
    </row>
    <row r="27" spans="1:10" s="135" customFormat="1" ht="20.2" customHeight="1" x14ac:dyDescent="0.35">
      <c r="A27" s="101" t="s">
        <v>240</v>
      </c>
      <c r="B27" s="102" t="s">
        <v>243</v>
      </c>
      <c r="C27" s="169">
        <v>6</v>
      </c>
      <c r="D27" s="169">
        <v>0</v>
      </c>
      <c r="E27" s="170">
        <v>0</v>
      </c>
      <c r="F27" s="170">
        <v>0</v>
      </c>
      <c r="G27" s="170">
        <v>0</v>
      </c>
      <c r="H27" s="170">
        <v>6</v>
      </c>
      <c r="I27" s="170">
        <v>0</v>
      </c>
      <c r="J27" s="136"/>
    </row>
    <row r="28" spans="1:10" s="135" customFormat="1" ht="20.2" customHeight="1" x14ac:dyDescent="0.35">
      <c r="A28" s="96" t="s">
        <v>240</v>
      </c>
      <c r="B28" s="97" t="s">
        <v>244</v>
      </c>
      <c r="C28" s="167">
        <v>5</v>
      </c>
      <c r="D28" s="167">
        <v>0</v>
      </c>
      <c r="E28" s="168">
        <v>0</v>
      </c>
      <c r="F28" s="168">
        <v>0</v>
      </c>
      <c r="G28" s="168">
        <v>0</v>
      </c>
      <c r="H28" s="168">
        <v>5</v>
      </c>
      <c r="I28" s="168">
        <v>0</v>
      </c>
      <c r="J28" s="136"/>
    </row>
    <row r="29" spans="1:10" s="135" customFormat="1" ht="20.2" customHeight="1" x14ac:dyDescent="0.35">
      <c r="A29" s="101" t="s">
        <v>256</v>
      </c>
      <c r="B29" s="102" t="s">
        <v>259</v>
      </c>
      <c r="C29" s="169">
        <v>13</v>
      </c>
      <c r="D29" s="169">
        <v>0</v>
      </c>
      <c r="E29" s="170">
        <v>0</v>
      </c>
      <c r="F29" s="170">
        <v>0</v>
      </c>
      <c r="G29" s="170">
        <v>0</v>
      </c>
      <c r="H29" s="170">
        <v>13</v>
      </c>
      <c r="I29" s="170">
        <v>0</v>
      </c>
      <c r="J29" s="136"/>
    </row>
    <row r="30" spans="1:10" s="135" customFormat="1" ht="20.2" customHeight="1" x14ac:dyDescent="0.35">
      <c r="A30" s="96" t="s">
        <v>264</v>
      </c>
      <c r="B30" s="97" t="s">
        <v>265</v>
      </c>
      <c r="C30" s="167">
        <v>15</v>
      </c>
      <c r="D30" s="167">
        <v>0</v>
      </c>
      <c r="E30" s="168">
        <v>3</v>
      </c>
      <c r="F30" s="168">
        <v>0</v>
      </c>
      <c r="G30" s="168">
        <v>12</v>
      </c>
      <c r="H30" s="168">
        <v>0</v>
      </c>
      <c r="I30" s="168">
        <v>0</v>
      </c>
      <c r="J30" s="136"/>
    </row>
    <row r="31" spans="1:10" s="135" customFormat="1" ht="20.2" customHeight="1" x14ac:dyDescent="0.35">
      <c r="A31" s="101" t="s">
        <v>278</v>
      </c>
      <c r="B31" s="102" t="s">
        <v>280</v>
      </c>
      <c r="C31" s="169">
        <v>4</v>
      </c>
      <c r="D31" s="169">
        <v>0</v>
      </c>
      <c r="E31" s="170">
        <v>0</v>
      </c>
      <c r="F31" s="170">
        <v>0</v>
      </c>
      <c r="G31" s="170">
        <v>4</v>
      </c>
      <c r="H31" s="170">
        <v>0</v>
      </c>
      <c r="I31" s="170">
        <v>0</v>
      </c>
      <c r="J31" s="136"/>
    </row>
    <row r="32" spans="1:10" s="135" customFormat="1" ht="20.2" customHeight="1" x14ac:dyDescent="0.35">
      <c r="A32" s="96" t="s">
        <v>283</v>
      </c>
      <c r="B32" s="97" t="s">
        <v>290</v>
      </c>
      <c r="C32" s="167">
        <v>50</v>
      </c>
      <c r="D32" s="167">
        <v>0</v>
      </c>
      <c r="E32" s="168">
        <v>0</v>
      </c>
      <c r="F32" s="168">
        <v>0</v>
      </c>
      <c r="G32" s="168">
        <v>50</v>
      </c>
      <c r="H32" s="168">
        <v>0</v>
      </c>
      <c r="I32" s="168">
        <v>0</v>
      </c>
      <c r="J32" s="136"/>
    </row>
    <row r="33" spans="1:10" s="135" customFormat="1" ht="20.2" customHeight="1" x14ac:dyDescent="0.35">
      <c r="A33" s="101" t="s">
        <v>294</v>
      </c>
      <c r="B33" s="102" t="s">
        <v>298</v>
      </c>
      <c r="C33" s="169">
        <v>3</v>
      </c>
      <c r="D33" s="169">
        <v>0</v>
      </c>
      <c r="E33" s="170">
        <v>0</v>
      </c>
      <c r="F33" s="170">
        <v>0</v>
      </c>
      <c r="G33" s="170">
        <v>0</v>
      </c>
      <c r="H33" s="170">
        <v>0</v>
      </c>
      <c r="I33" s="170">
        <v>0</v>
      </c>
      <c r="J33" s="136"/>
    </row>
    <row r="34" spans="1:10" s="135" customFormat="1" ht="20.2" customHeight="1" x14ac:dyDescent="0.35">
      <c r="A34" s="96" t="s">
        <v>294</v>
      </c>
      <c r="B34" s="97" t="s">
        <v>299</v>
      </c>
      <c r="C34" s="167">
        <v>2</v>
      </c>
      <c r="D34" s="167">
        <v>0</v>
      </c>
      <c r="E34" s="168">
        <v>0</v>
      </c>
      <c r="F34" s="168">
        <v>0</v>
      </c>
      <c r="G34" s="168">
        <v>0</v>
      </c>
      <c r="H34" s="168">
        <v>2</v>
      </c>
      <c r="I34" s="168">
        <v>0</v>
      </c>
      <c r="J34" s="136"/>
    </row>
    <row r="35" spans="1:10" s="135" customFormat="1" ht="20.2" customHeight="1" x14ac:dyDescent="0.35">
      <c r="A35" s="101" t="s">
        <v>294</v>
      </c>
      <c r="B35" s="102" t="s">
        <v>303</v>
      </c>
      <c r="C35" s="169">
        <v>5</v>
      </c>
      <c r="D35" s="169">
        <v>0</v>
      </c>
      <c r="E35" s="170">
        <v>5</v>
      </c>
      <c r="F35" s="170">
        <v>0</v>
      </c>
      <c r="G35" s="170">
        <v>0</v>
      </c>
      <c r="H35" s="170">
        <v>0</v>
      </c>
      <c r="I35" s="170">
        <v>0</v>
      </c>
      <c r="J35" s="136"/>
    </row>
    <row r="36" spans="1:10" s="135" customFormat="1" ht="20.2" customHeight="1" x14ac:dyDescent="0.35">
      <c r="A36" s="96" t="s">
        <v>294</v>
      </c>
      <c r="B36" s="97" t="s">
        <v>354</v>
      </c>
      <c r="C36" s="167">
        <v>1</v>
      </c>
      <c r="D36" s="167">
        <v>0</v>
      </c>
      <c r="E36" s="168">
        <v>0</v>
      </c>
      <c r="F36" s="168">
        <v>0</v>
      </c>
      <c r="G36" s="168">
        <v>0</v>
      </c>
      <c r="H36" s="168">
        <v>1</v>
      </c>
      <c r="I36" s="168">
        <v>0</v>
      </c>
      <c r="J36" s="136"/>
    </row>
    <row r="37" spans="1:10" s="135" customFormat="1" ht="20.2" customHeight="1" x14ac:dyDescent="0.35">
      <c r="A37" s="101" t="s">
        <v>294</v>
      </c>
      <c r="B37" s="102" t="s">
        <v>306</v>
      </c>
      <c r="C37" s="169">
        <v>29</v>
      </c>
      <c r="D37" s="169">
        <v>0</v>
      </c>
      <c r="E37" s="170">
        <v>0</v>
      </c>
      <c r="F37" s="170">
        <v>0</v>
      </c>
      <c r="G37" s="170">
        <v>29</v>
      </c>
      <c r="H37" s="170">
        <v>0</v>
      </c>
      <c r="I37" s="170">
        <v>0</v>
      </c>
      <c r="J37" s="136"/>
    </row>
    <row r="38" spans="1:10" s="135" customFormat="1" ht="20.2" customHeight="1" x14ac:dyDescent="0.35">
      <c r="A38" s="96" t="s">
        <v>333</v>
      </c>
      <c r="B38" s="97" t="s">
        <v>336</v>
      </c>
      <c r="C38" s="167">
        <v>6</v>
      </c>
      <c r="D38" s="167">
        <v>0</v>
      </c>
      <c r="E38" s="168">
        <v>0</v>
      </c>
      <c r="F38" s="168">
        <v>0</v>
      </c>
      <c r="G38" s="168">
        <v>6</v>
      </c>
      <c r="H38" s="168">
        <v>0</v>
      </c>
      <c r="I38" s="168">
        <v>0</v>
      </c>
      <c r="J38" s="136"/>
    </row>
    <row r="39" spans="1:10" s="135" customFormat="1" ht="20.2" customHeight="1" x14ac:dyDescent="0.35">
      <c r="A39" s="101" t="s">
        <v>347</v>
      </c>
      <c r="B39" s="102" t="s">
        <v>348</v>
      </c>
      <c r="C39" s="169">
        <v>8</v>
      </c>
      <c r="D39" s="169">
        <v>0</v>
      </c>
      <c r="E39" s="170">
        <v>8</v>
      </c>
      <c r="F39" s="170">
        <v>0</v>
      </c>
      <c r="G39" s="170">
        <v>0</v>
      </c>
      <c r="H39" s="170">
        <v>0</v>
      </c>
      <c r="I39" s="170">
        <v>0</v>
      </c>
      <c r="J39" s="136"/>
    </row>
    <row r="40" spans="1:10" s="135" customFormat="1" ht="20.2" customHeight="1" x14ac:dyDescent="0.35">
      <c r="A40" s="96" t="s">
        <v>349</v>
      </c>
      <c r="B40" s="97" t="s">
        <v>353</v>
      </c>
      <c r="C40" s="167">
        <v>2</v>
      </c>
      <c r="D40" s="167">
        <v>0</v>
      </c>
      <c r="E40" s="168">
        <v>0</v>
      </c>
      <c r="F40" s="168">
        <v>0</v>
      </c>
      <c r="G40" s="168">
        <v>0</v>
      </c>
      <c r="H40" s="168">
        <v>2</v>
      </c>
      <c r="I40" s="168">
        <v>0</v>
      </c>
      <c r="J40" s="136"/>
    </row>
    <row r="41" spans="1:10" s="135" customFormat="1" ht="20.2" customHeight="1" x14ac:dyDescent="0.35">
      <c r="A41" s="101" t="s">
        <v>356</v>
      </c>
      <c r="B41" s="102" t="s">
        <v>357</v>
      </c>
      <c r="C41" s="169">
        <v>1</v>
      </c>
      <c r="D41" s="169">
        <v>0</v>
      </c>
      <c r="E41" s="170">
        <v>0</v>
      </c>
      <c r="F41" s="170">
        <v>0</v>
      </c>
      <c r="G41" s="170">
        <v>0</v>
      </c>
      <c r="H41" s="170">
        <v>1</v>
      </c>
      <c r="I41" s="170">
        <v>0</v>
      </c>
      <c r="J41" s="136"/>
    </row>
    <row r="42" spans="1:10" s="135" customFormat="1" ht="20.2" customHeight="1" x14ac:dyDescent="0.35">
      <c r="A42" s="96" t="s">
        <v>358</v>
      </c>
      <c r="B42" s="97" t="s">
        <v>359</v>
      </c>
      <c r="C42" s="167">
        <v>1</v>
      </c>
      <c r="D42" s="167">
        <v>0</v>
      </c>
      <c r="E42" s="168">
        <v>0</v>
      </c>
      <c r="F42" s="168">
        <v>0</v>
      </c>
      <c r="G42" s="168">
        <v>0</v>
      </c>
      <c r="H42" s="168">
        <v>1</v>
      </c>
      <c r="I42" s="168">
        <v>0</v>
      </c>
      <c r="J42" s="136"/>
    </row>
    <row r="43" spans="1:10" s="135" customFormat="1" ht="20.2" customHeight="1" x14ac:dyDescent="0.35">
      <c r="A43" s="101" t="s">
        <v>358</v>
      </c>
      <c r="B43" s="102" t="s">
        <v>365</v>
      </c>
      <c r="C43" s="169">
        <v>3</v>
      </c>
      <c r="D43" s="169">
        <v>0</v>
      </c>
      <c r="E43" s="170">
        <v>0</v>
      </c>
      <c r="F43" s="170">
        <v>0</v>
      </c>
      <c r="G43" s="170">
        <v>3</v>
      </c>
      <c r="H43" s="170">
        <v>3</v>
      </c>
      <c r="I43" s="170">
        <v>0</v>
      </c>
      <c r="J43" s="136"/>
    </row>
    <row r="44" spans="1:10" s="135" customFormat="1" ht="20.2" customHeight="1" x14ac:dyDescent="0.35">
      <c r="A44" s="96" t="s">
        <v>368</v>
      </c>
      <c r="B44" s="97" t="s">
        <v>373</v>
      </c>
      <c r="C44" s="167">
        <v>2</v>
      </c>
      <c r="D44" s="167">
        <v>0</v>
      </c>
      <c r="E44" s="168">
        <v>0</v>
      </c>
      <c r="F44" s="168">
        <v>0</v>
      </c>
      <c r="G44" s="168">
        <v>0</v>
      </c>
      <c r="H44" s="168">
        <v>2</v>
      </c>
      <c r="I44" s="168">
        <v>0</v>
      </c>
      <c r="J44" s="136"/>
    </row>
    <row r="45" spans="1:10" s="135" customFormat="1" ht="20.2" customHeight="1" x14ac:dyDescent="0.35">
      <c r="A45" s="101" t="s">
        <v>368</v>
      </c>
      <c r="B45" s="102" t="s">
        <v>390</v>
      </c>
      <c r="C45" s="169">
        <v>7</v>
      </c>
      <c r="D45" s="169">
        <v>0</v>
      </c>
      <c r="E45" s="170">
        <v>0</v>
      </c>
      <c r="F45" s="170">
        <v>0</v>
      </c>
      <c r="G45" s="170">
        <v>0</v>
      </c>
      <c r="H45" s="170">
        <v>7</v>
      </c>
      <c r="I45" s="170">
        <v>0</v>
      </c>
      <c r="J45" s="136"/>
    </row>
    <row r="46" spans="1:10" s="135" customFormat="1" ht="20.2" customHeight="1" x14ac:dyDescent="0.35">
      <c r="A46" s="96" t="s">
        <v>420</v>
      </c>
      <c r="B46" s="97" t="s">
        <v>421</v>
      </c>
      <c r="C46" s="167">
        <v>2</v>
      </c>
      <c r="D46" s="167">
        <v>0</v>
      </c>
      <c r="E46" s="168">
        <v>2</v>
      </c>
      <c r="F46" s="168">
        <v>0</v>
      </c>
      <c r="G46" s="168">
        <v>0</v>
      </c>
      <c r="H46" s="168">
        <v>0</v>
      </c>
      <c r="I46" s="168">
        <v>0</v>
      </c>
      <c r="J46" s="136"/>
    </row>
    <row r="47" spans="1:10" s="135" customFormat="1" ht="20.2" customHeight="1" x14ac:dyDescent="0.35">
      <c r="A47" s="101" t="s">
        <v>424</v>
      </c>
      <c r="B47" s="102" t="s">
        <v>428</v>
      </c>
      <c r="C47" s="169">
        <v>2</v>
      </c>
      <c r="D47" s="169">
        <v>0</v>
      </c>
      <c r="E47" s="170">
        <v>0</v>
      </c>
      <c r="F47" s="170">
        <v>0</v>
      </c>
      <c r="G47" s="170">
        <v>0</v>
      </c>
      <c r="H47" s="170">
        <v>2</v>
      </c>
      <c r="I47" s="170">
        <v>0</v>
      </c>
      <c r="J47" s="136"/>
    </row>
    <row r="48" spans="1:10" s="135" customFormat="1" ht="20.2" customHeight="1" x14ac:dyDescent="0.35">
      <c r="A48" s="96" t="s">
        <v>424</v>
      </c>
      <c r="B48" s="97" t="s">
        <v>429</v>
      </c>
      <c r="C48" s="167">
        <v>4</v>
      </c>
      <c r="D48" s="167">
        <v>0</v>
      </c>
      <c r="E48" s="168">
        <v>0</v>
      </c>
      <c r="F48" s="168">
        <v>0</v>
      </c>
      <c r="G48" s="168">
        <v>0</v>
      </c>
      <c r="H48" s="168">
        <v>4</v>
      </c>
      <c r="I48" s="168">
        <v>0</v>
      </c>
      <c r="J48" s="136"/>
    </row>
    <row r="49" spans="1:10" s="137" customFormat="1" ht="23.25" customHeight="1" x14ac:dyDescent="0.35">
      <c r="A49" s="161"/>
      <c r="B49" s="162" t="s">
        <v>46</v>
      </c>
      <c r="C49" s="171">
        <f t="shared" ref="C49:I49" si="0">SUM(C6:C48)</f>
        <v>362</v>
      </c>
      <c r="D49" s="171">
        <f t="shared" si="0"/>
        <v>2</v>
      </c>
      <c r="E49" s="171">
        <f t="shared" si="0"/>
        <v>23</v>
      </c>
      <c r="F49" s="171">
        <f t="shared" si="0"/>
        <v>7</v>
      </c>
      <c r="G49" s="171">
        <f t="shared" si="0"/>
        <v>212</v>
      </c>
      <c r="H49" s="171">
        <f t="shared" si="0"/>
        <v>117</v>
      </c>
      <c r="I49" s="171">
        <f t="shared" si="0"/>
        <v>1</v>
      </c>
      <c r="J49" s="136"/>
    </row>
    <row r="50" spans="1:10" ht="8.25" customHeight="1" x14ac:dyDescent="0.35"/>
    <row r="51" spans="1:10" ht="22.5" customHeight="1" x14ac:dyDescent="0.35">
      <c r="A51" s="457" t="s">
        <v>813</v>
      </c>
      <c r="B51" s="457"/>
    </row>
    <row r="52" spans="1:10" x14ac:dyDescent="0.35">
      <c r="A52" s="395" t="s">
        <v>748</v>
      </c>
    </row>
  </sheetData>
  <autoFilter ref="A4:I5"/>
  <mergeCells count="14">
    <mergeCell ref="A51:B51"/>
    <mergeCell ref="A1:B1"/>
    <mergeCell ref="H4:H5"/>
    <mergeCell ref="I4:I5"/>
    <mergeCell ref="A2:B2"/>
    <mergeCell ref="A3:C3"/>
    <mergeCell ref="E3:I3"/>
    <mergeCell ref="A4:A5"/>
    <mergeCell ref="B4:B5"/>
    <mergeCell ref="C4:C5"/>
    <mergeCell ref="E4:E5"/>
    <mergeCell ref="F4:F5"/>
    <mergeCell ref="G4:G5"/>
    <mergeCell ref="D4:D5"/>
  </mergeCells>
  <hyperlinks>
    <hyperlink ref="A2:B2" location="TOC!A1" display="Return to Table of Contents"/>
  </hyperlinks>
  <pageMargins left="0.25" right="0.25" top="0.75" bottom="0.75" header="0.3" footer="0.3"/>
  <pageSetup scale="59" fitToHeight="0" orientation="portrait" r:id="rId1"/>
  <headerFooter>
    <oddHeader>&amp;L&amp;"Arial,Bold"2020-21 &amp;"Arial,Bold Italic"Survey of Allied Dental Education&amp;"Arial,Bold"
Report 1 - Dental Hygiene Education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1"/>
  <sheetViews>
    <sheetView zoomScaleNormal="100" workbookViewId="0">
      <pane xSplit="2" ySplit="3" topLeftCell="C4" activePane="bottomRight" state="frozen"/>
      <selection activeCell="L5" sqref="L5"/>
      <selection pane="topRight" activeCell="L5" sqref="L5"/>
      <selection pane="bottomLeft" activeCell="L5" sqref="L5"/>
      <selection pane="bottomRight" sqref="A1:B1"/>
    </sheetView>
  </sheetViews>
  <sheetFormatPr defaultColWidth="9.06640625" defaultRowHeight="13.5" x14ac:dyDescent="0.35"/>
  <cols>
    <col min="1" max="1" width="8.06640625" style="89" customWidth="1"/>
    <col min="2" max="2" width="76.9296875" style="89" customWidth="1"/>
    <col min="3" max="3" width="38.53125" style="163" customWidth="1"/>
    <col min="4" max="4" width="16.9296875" style="89" customWidth="1"/>
    <col min="5" max="5" width="9.46484375" style="89" customWidth="1"/>
    <col min="6" max="6" width="10" style="89" customWidth="1"/>
    <col min="7" max="7" width="13.46484375" style="89" customWidth="1"/>
    <col min="8" max="8" width="12.06640625" style="89" customWidth="1"/>
    <col min="9" max="9" width="9.06640625" style="89" customWidth="1"/>
    <col min="10" max="10" width="10.53125" style="89" customWidth="1"/>
    <col min="11" max="11" width="17" style="89" customWidth="1"/>
    <col min="12" max="12" width="13.9296875" style="89" customWidth="1"/>
    <col min="13" max="13" width="10" style="89" customWidth="1"/>
    <col min="14" max="16384" width="9.06640625" style="89"/>
  </cols>
  <sheetData>
    <row r="1" spans="1:13" ht="36" customHeight="1" x14ac:dyDescent="0.4">
      <c r="A1" s="470" t="s">
        <v>774</v>
      </c>
      <c r="B1" s="470"/>
    </row>
    <row r="2" spans="1:13" ht="19.5" customHeight="1" x14ac:dyDescent="0.35">
      <c r="A2" s="465" t="s">
        <v>4</v>
      </c>
      <c r="B2" s="465"/>
    </row>
    <row r="3" spans="1:13" ht="44.25" customHeight="1" x14ac:dyDescent="0.35">
      <c r="A3" s="172" t="s">
        <v>59</v>
      </c>
      <c r="B3" s="174" t="s">
        <v>60</v>
      </c>
      <c r="C3" s="173" t="s">
        <v>488</v>
      </c>
      <c r="D3" s="172" t="s">
        <v>479</v>
      </c>
      <c r="E3" s="166" t="s">
        <v>480</v>
      </c>
      <c r="F3" s="164" t="s">
        <v>481</v>
      </c>
      <c r="G3" s="164" t="s">
        <v>482</v>
      </c>
      <c r="H3" s="164" t="s">
        <v>483</v>
      </c>
      <c r="I3" s="164" t="s">
        <v>484</v>
      </c>
      <c r="J3" s="164" t="s">
        <v>485</v>
      </c>
      <c r="K3" s="164" t="s">
        <v>486</v>
      </c>
      <c r="L3" s="164" t="s">
        <v>487</v>
      </c>
      <c r="M3" s="165" t="s">
        <v>31</v>
      </c>
    </row>
    <row r="4" spans="1:13" s="90" customFormat="1" ht="20.2" customHeight="1" x14ac:dyDescent="0.35">
      <c r="A4" s="96" t="s">
        <v>65</v>
      </c>
      <c r="B4" s="97" t="s">
        <v>66</v>
      </c>
      <c r="C4" s="447" t="s">
        <v>841</v>
      </c>
      <c r="D4" s="97" t="s">
        <v>842</v>
      </c>
      <c r="E4" s="175">
        <v>0</v>
      </c>
      <c r="F4" s="168">
        <v>0</v>
      </c>
      <c r="G4" s="168">
        <v>0</v>
      </c>
      <c r="H4" s="168">
        <v>0</v>
      </c>
      <c r="I4" s="168">
        <v>0</v>
      </c>
      <c r="J4" s="168">
        <v>0</v>
      </c>
      <c r="K4" s="168">
        <v>0</v>
      </c>
      <c r="L4" s="168">
        <v>0</v>
      </c>
      <c r="M4" s="176">
        <v>0</v>
      </c>
    </row>
    <row r="5" spans="1:13" s="90" customFormat="1" ht="20.2" customHeight="1" x14ac:dyDescent="0.35">
      <c r="A5" s="101" t="s">
        <v>65</v>
      </c>
      <c r="B5" s="102" t="s">
        <v>69</v>
      </c>
      <c r="C5" s="448" t="s">
        <v>843</v>
      </c>
      <c r="D5" s="102" t="s">
        <v>844</v>
      </c>
      <c r="E5" s="177">
        <v>0</v>
      </c>
      <c r="F5" s="170">
        <v>0</v>
      </c>
      <c r="G5" s="170">
        <v>0</v>
      </c>
      <c r="H5" s="170">
        <v>0</v>
      </c>
      <c r="I5" s="170">
        <v>0</v>
      </c>
      <c r="J5" s="170">
        <v>3</v>
      </c>
      <c r="K5" s="170">
        <v>0</v>
      </c>
      <c r="L5" s="170">
        <v>0</v>
      </c>
      <c r="M5" s="178">
        <v>0</v>
      </c>
    </row>
    <row r="6" spans="1:13" s="90" customFormat="1" ht="20.2" customHeight="1" x14ac:dyDescent="0.35">
      <c r="A6" s="96" t="s">
        <v>70</v>
      </c>
      <c r="B6" s="97" t="s">
        <v>830</v>
      </c>
      <c r="C6" s="447" t="s">
        <v>843</v>
      </c>
      <c r="D6" s="97" t="s">
        <v>844</v>
      </c>
      <c r="E6" s="175">
        <v>3</v>
      </c>
      <c r="F6" s="168">
        <v>0</v>
      </c>
      <c r="G6" s="168">
        <v>3</v>
      </c>
      <c r="H6" s="168">
        <v>3</v>
      </c>
      <c r="I6" s="168">
        <v>0</v>
      </c>
      <c r="J6" s="168">
        <v>0</v>
      </c>
      <c r="K6" s="168">
        <v>3</v>
      </c>
      <c r="L6" s="168">
        <v>0</v>
      </c>
      <c r="M6" s="176">
        <v>0</v>
      </c>
    </row>
    <row r="7" spans="1:13" s="90" customFormat="1" ht="20.2" customHeight="1" x14ac:dyDescent="0.35">
      <c r="A7" s="101" t="s">
        <v>71</v>
      </c>
      <c r="B7" s="102" t="s">
        <v>72</v>
      </c>
      <c r="C7" s="448" t="s">
        <v>841</v>
      </c>
      <c r="D7" s="102" t="s">
        <v>844</v>
      </c>
      <c r="E7" s="177">
        <v>0</v>
      </c>
      <c r="F7" s="170">
        <v>0</v>
      </c>
      <c r="G7" s="170">
        <v>0</v>
      </c>
      <c r="H7" s="170">
        <v>0</v>
      </c>
      <c r="I7" s="170">
        <v>0</v>
      </c>
      <c r="J7" s="170">
        <v>0</v>
      </c>
      <c r="K7" s="170">
        <v>0</v>
      </c>
      <c r="L7" s="170">
        <v>0</v>
      </c>
      <c r="M7" s="178">
        <v>0</v>
      </c>
    </row>
    <row r="8" spans="1:13" s="90" customFormat="1" ht="20.2" customHeight="1" x14ac:dyDescent="0.35">
      <c r="A8" s="96" t="s">
        <v>71</v>
      </c>
      <c r="B8" s="97" t="s">
        <v>73</v>
      </c>
      <c r="C8" s="447" t="s">
        <v>843</v>
      </c>
      <c r="D8" s="97" t="s">
        <v>844</v>
      </c>
      <c r="E8" s="175">
        <v>6</v>
      </c>
      <c r="F8" s="168">
        <v>0</v>
      </c>
      <c r="G8" s="168">
        <v>3</v>
      </c>
      <c r="H8" s="168">
        <v>3</v>
      </c>
      <c r="I8" s="168">
        <v>3</v>
      </c>
      <c r="J8" s="168">
        <v>0</v>
      </c>
      <c r="K8" s="168">
        <v>3</v>
      </c>
      <c r="L8" s="168">
        <v>3</v>
      </c>
      <c r="M8" s="176">
        <v>3</v>
      </c>
    </row>
    <row r="9" spans="1:13" s="90" customFormat="1" ht="20.2" customHeight="1" x14ac:dyDescent="0.35">
      <c r="A9" s="101" t="s">
        <v>71</v>
      </c>
      <c r="B9" s="102" t="s">
        <v>74</v>
      </c>
      <c r="C9" s="448" t="s">
        <v>843</v>
      </c>
      <c r="D9" s="102" t="s">
        <v>844</v>
      </c>
      <c r="E9" s="177">
        <v>6</v>
      </c>
      <c r="F9" s="170">
        <v>0</v>
      </c>
      <c r="G9" s="170">
        <v>3</v>
      </c>
      <c r="H9" s="170">
        <v>3</v>
      </c>
      <c r="I9" s="170">
        <v>0</v>
      </c>
      <c r="J9" s="170">
        <v>0</v>
      </c>
      <c r="K9" s="170">
        <v>3</v>
      </c>
      <c r="L9" s="170">
        <v>0</v>
      </c>
      <c r="M9" s="178">
        <v>0</v>
      </c>
    </row>
    <row r="10" spans="1:13" s="90" customFormat="1" ht="20.2" customHeight="1" x14ac:dyDescent="0.35">
      <c r="A10" s="96" t="s">
        <v>71</v>
      </c>
      <c r="B10" s="97" t="s">
        <v>75</v>
      </c>
      <c r="C10" s="447" t="s">
        <v>843</v>
      </c>
      <c r="D10" s="97" t="s">
        <v>844</v>
      </c>
      <c r="E10" s="175">
        <v>6</v>
      </c>
      <c r="F10" s="168">
        <v>0</v>
      </c>
      <c r="G10" s="168">
        <v>3</v>
      </c>
      <c r="H10" s="168">
        <v>3</v>
      </c>
      <c r="I10" s="168">
        <v>3</v>
      </c>
      <c r="J10" s="168">
        <v>3</v>
      </c>
      <c r="K10" s="168">
        <v>0</v>
      </c>
      <c r="L10" s="168">
        <v>34</v>
      </c>
      <c r="M10" s="176">
        <v>0</v>
      </c>
    </row>
    <row r="11" spans="1:13" s="90" customFormat="1" ht="20.2" customHeight="1" x14ac:dyDescent="0.35">
      <c r="A11" s="101" t="s">
        <v>71</v>
      </c>
      <c r="B11" s="102" t="s">
        <v>76</v>
      </c>
      <c r="C11" s="448" t="s">
        <v>843</v>
      </c>
      <c r="D11" s="102" t="s">
        <v>844</v>
      </c>
      <c r="E11" s="177">
        <v>6</v>
      </c>
      <c r="F11" s="170">
        <v>0</v>
      </c>
      <c r="G11" s="170">
        <v>3</v>
      </c>
      <c r="H11" s="170">
        <v>3</v>
      </c>
      <c r="I11" s="170">
        <v>3</v>
      </c>
      <c r="J11" s="170">
        <v>0</v>
      </c>
      <c r="K11" s="170">
        <v>3</v>
      </c>
      <c r="L11" s="170">
        <v>0</v>
      </c>
      <c r="M11" s="178">
        <v>6</v>
      </c>
    </row>
    <row r="12" spans="1:13" s="90" customFormat="1" ht="20.2" customHeight="1" x14ac:dyDescent="0.35">
      <c r="A12" s="96" t="s">
        <v>71</v>
      </c>
      <c r="B12" s="97" t="s">
        <v>831</v>
      </c>
      <c r="C12" s="447" t="s">
        <v>843</v>
      </c>
      <c r="D12" s="97" t="s">
        <v>844</v>
      </c>
      <c r="E12" s="175">
        <v>3</v>
      </c>
      <c r="F12" s="168">
        <v>3</v>
      </c>
      <c r="G12" s="168">
        <v>3</v>
      </c>
      <c r="H12" s="168">
        <v>3</v>
      </c>
      <c r="I12" s="168">
        <v>3</v>
      </c>
      <c r="J12" s="168">
        <v>3</v>
      </c>
      <c r="K12" s="168">
        <v>3</v>
      </c>
      <c r="L12" s="168">
        <v>0</v>
      </c>
      <c r="M12" s="176">
        <v>0</v>
      </c>
    </row>
    <row r="13" spans="1:13" s="90" customFormat="1" ht="20.2" customHeight="1" x14ac:dyDescent="0.35">
      <c r="A13" s="101" t="s">
        <v>71</v>
      </c>
      <c r="B13" s="102" t="s">
        <v>77</v>
      </c>
      <c r="C13" s="448" t="s">
        <v>843</v>
      </c>
      <c r="D13" s="102" t="s">
        <v>844</v>
      </c>
      <c r="E13" s="177">
        <v>6</v>
      </c>
      <c r="F13" s="170">
        <v>0</v>
      </c>
      <c r="G13" s="170">
        <v>3</v>
      </c>
      <c r="H13" s="170">
        <v>3</v>
      </c>
      <c r="I13" s="170">
        <v>3</v>
      </c>
      <c r="J13" s="170">
        <v>0</v>
      </c>
      <c r="K13" s="170">
        <v>3</v>
      </c>
      <c r="L13" s="170">
        <v>0</v>
      </c>
      <c r="M13" s="178">
        <v>3</v>
      </c>
    </row>
    <row r="14" spans="1:13" s="90" customFormat="1" ht="20.2" customHeight="1" x14ac:dyDescent="0.35">
      <c r="A14" s="96" t="s">
        <v>78</v>
      </c>
      <c r="B14" s="97" t="s">
        <v>79</v>
      </c>
      <c r="C14" s="447" t="s">
        <v>843</v>
      </c>
      <c r="D14" s="97" t="s">
        <v>844</v>
      </c>
      <c r="E14" s="175">
        <v>6</v>
      </c>
      <c r="F14" s="168">
        <v>3</v>
      </c>
      <c r="G14" s="168">
        <v>6</v>
      </c>
      <c r="H14" s="168">
        <v>3</v>
      </c>
      <c r="I14" s="168">
        <v>0</v>
      </c>
      <c r="J14" s="168">
        <v>3</v>
      </c>
      <c r="K14" s="168">
        <v>3</v>
      </c>
      <c r="L14" s="168">
        <v>0</v>
      </c>
      <c r="M14" s="176">
        <v>21</v>
      </c>
    </row>
    <row r="15" spans="1:13" s="90" customFormat="1" ht="20.2" customHeight="1" x14ac:dyDescent="0.35">
      <c r="A15" s="101" t="s">
        <v>78</v>
      </c>
      <c r="B15" s="102" t="s">
        <v>832</v>
      </c>
      <c r="C15" s="448" t="s">
        <v>843</v>
      </c>
      <c r="D15" s="102" t="s">
        <v>844</v>
      </c>
      <c r="E15" s="177">
        <v>6</v>
      </c>
      <c r="F15" s="170">
        <v>3</v>
      </c>
      <c r="G15" s="170">
        <v>3</v>
      </c>
      <c r="H15" s="170">
        <v>3</v>
      </c>
      <c r="I15" s="170">
        <v>0</v>
      </c>
      <c r="J15" s="170">
        <v>3</v>
      </c>
      <c r="K15" s="170">
        <v>0</v>
      </c>
      <c r="L15" s="170">
        <v>12</v>
      </c>
      <c r="M15" s="178">
        <v>9</v>
      </c>
    </row>
    <row r="16" spans="1:13" s="90" customFormat="1" ht="20.2" customHeight="1" x14ac:dyDescent="0.35">
      <c r="A16" s="96" t="s">
        <v>80</v>
      </c>
      <c r="B16" s="97" t="s">
        <v>81</v>
      </c>
      <c r="C16" s="447" t="s">
        <v>843</v>
      </c>
      <c r="D16" s="97" t="s">
        <v>844</v>
      </c>
      <c r="E16" s="175">
        <v>3</v>
      </c>
      <c r="F16" s="168">
        <v>0</v>
      </c>
      <c r="G16" s="168">
        <v>3</v>
      </c>
      <c r="H16" s="168">
        <v>3</v>
      </c>
      <c r="I16" s="168">
        <v>3</v>
      </c>
      <c r="J16" s="168">
        <v>0</v>
      </c>
      <c r="K16" s="168">
        <v>0</v>
      </c>
      <c r="L16" s="168">
        <v>0</v>
      </c>
      <c r="M16" s="176">
        <v>2</v>
      </c>
    </row>
    <row r="17" spans="1:13" s="90" customFormat="1" ht="20.2" customHeight="1" x14ac:dyDescent="0.35">
      <c r="A17" s="101" t="s">
        <v>80</v>
      </c>
      <c r="B17" s="102" t="s">
        <v>82</v>
      </c>
      <c r="C17" s="448" t="s">
        <v>843</v>
      </c>
      <c r="D17" s="102" t="s">
        <v>844</v>
      </c>
      <c r="E17" s="177">
        <v>3</v>
      </c>
      <c r="F17" s="170">
        <v>3</v>
      </c>
      <c r="G17" s="170">
        <v>3</v>
      </c>
      <c r="H17" s="170">
        <v>3</v>
      </c>
      <c r="I17" s="170">
        <v>0</v>
      </c>
      <c r="J17" s="170">
        <v>3</v>
      </c>
      <c r="K17" s="170">
        <v>3</v>
      </c>
      <c r="L17" s="170">
        <v>0</v>
      </c>
      <c r="M17" s="178">
        <v>0</v>
      </c>
    </row>
    <row r="18" spans="1:13" s="90" customFormat="1" ht="20.2" customHeight="1" x14ac:dyDescent="0.35">
      <c r="A18" s="96" t="s">
        <v>80</v>
      </c>
      <c r="B18" s="97" t="s">
        <v>83</v>
      </c>
      <c r="C18" s="447" t="s">
        <v>843</v>
      </c>
      <c r="D18" s="97" t="s">
        <v>844</v>
      </c>
      <c r="E18" s="175">
        <v>3</v>
      </c>
      <c r="F18" s="168">
        <v>3</v>
      </c>
      <c r="G18" s="168">
        <v>3</v>
      </c>
      <c r="H18" s="168">
        <v>3</v>
      </c>
      <c r="I18" s="168">
        <v>0</v>
      </c>
      <c r="J18" s="168">
        <v>3</v>
      </c>
      <c r="K18" s="168">
        <v>3</v>
      </c>
      <c r="L18" s="168">
        <v>0</v>
      </c>
      <c r="M18" s="176">
        <v>0</v>
      </c>
    </row>
    <row r="19" spans="1:13" s="90" customFormat="1" ht="20.2" customHeight="1" x14ac:dyDescent="0.35">
      <c r="A19" s="101" t="s">
        <v>80</v>
      </c>
      <c r="B19" s="102" t="s">
        <v>84</v>
      </c>
      <c r="C19" s="448" t="s">
        <v>843</v>
      </c>
      <c r="D19" s="102" t="s">
        <v>844</v>
      </c>
      <c r="E19" s="177">
        <v>3</v>
      </c>
      <c r="F19" s="170">
        <v>3</v>
      </c>
      <c r="G19" s="170">
        <v>3</v>
      </c>
      <c r="H19" s="170">
        <v>3</v>
      </c>
      <c r="I19" s="170">
        <v>0</v>
      </c>
      <c r="J19" s="170">
        <v>0</v>
      </c>
      <c r="K19" s="170">
        <v>0</v>
      </c>
      <c r="L19" s="170">
        <v>0</v>
      </c>
      <c r="M19" s="178">
        <v>0</v>
      </c>
    </row>
    <row r="20" spans="1:13" s="90" customFormat="1" ht="20.2" customHeight="1" x14ac:dyDescent="0.35">
      <c r="A20" s="96" t="s">
        <v>80</v>
      </c>
      <c r="B20" s="97" t="s">
        <v>85</v>
      </c>
      <c r="C20" s="447" t="s">
        <v>843</v>
      </c>
      <c r="D20" s="97" t="s">
        <v>844</v>
      </c>
      <c r="E20" s="175">
        <v>3</v>
      </c>
      <c r="F20" s="168">
        <v>3</v>
      </c>
      <c r="G20" s="168">
        <v>3</v>
      </c>
      <c r="H20" s="168">
        <v>3</v>
      </c>
      <c r="I20" s="168">
        <v>3</v>
      </c>
      <c r="J20" s="168">
        <v>0</v>
      </c>
      <c r="K20" s="168">
        <v>3</v>
      </c>
      <c r="L20" s="168">
        <v>0</v>
      </c>
      <c r="M20" s="176">
        <v>3</v>
      </c>
    </row>
    <row r="21" spans="1:13" s="90" customFormat="1" ht="20.2" customHeight="1" x14ac:dyDescent="0.35">
      <c r="A21" s="101" t="s">
        <v>80</v>
      </c>
      <c r="B21" s="102" t="s">
        <v>86</v>
      </c>
      <c r="C21" s="448" t="s">
        <v>841</v>
      </c>
      <c r="D21" s="102" t="s">
        <v>845</v>
      </c>
      <c r="E21" s="177">
        <v>0</v>
      </c>
      <c r="F21" s="170">
        <v>0</v>
      </c>
      <c r="G21" s="170">
        <v>0</v>
      </c>
      <c r="H21" s="170">
        <v>0</v>
      </c>
      <c r="I21" s="170">
        <v>0</v>
      </c>
      <c r="J21" s="170">
        <v>0</v>
      </c>
      <c r="K21" s="170">
        <v>0</v>
      </c>
      <c r="L21" s="170">
        <v>0</v>
      </c>
      <c r="M21" s="178">
        <v>0</v>
      </c>
    </row>
    <row r="22" spans="1:13" s="90" customFormat="1" ht="20.2" customHeight="1" x14ac:dyDescent="0.35">
      <c r="A22" s="96" t="s">
        <v>80</v>
      </c>
      <c r="B22" s="97" t="s">
        <v>87</v>
      </c>
      <c r="C22" s="447" t="s">
        <v>841</v>
      </c>
      <c r="D22" s="97" t="s">
        <v>844</v>
      </c>
      <c r="E22" s="175">
        <v>0</v>
      </c>
      <c r="F22" s="168">
        <v>0</v>
      </c>
      <c r="G22" s="168">
        <v>0</v>
      </c>
      <c r="H22" s="168">
        <v>0</v>
      </c>
      <c r="I22" s="168">
        <v>0</v>
      </c>
      <c r="J22" s="168">
        <v>0</v>
      </c>
      <c r="K22" s="168">
        <v>0</v>
      </c>
      <c r="L22" s="168">
        <v>0</v>
      </c>
      <c r="M22" s="176">
        <v>0</v>
      </c>
    </row>
    <row r="23" spans="1:13" s="90" customFormat="1" ht="20.2" customHeight="1" x14ac:dyDescent="0.35">
      <c r="A23" s="101" t="s">
        <v>80</v>
      </c>
      <c r="B23" s="102" t="s">
        <v>88</v>
      </c>
      <c r="C23" s="448" t="s">
        <v>841</v>
      </c>
      <c r="D23" s="102" t="s">
        <v>845</v>
      </c>
      <c r="E23" s="177">
        <v>0</v>
      </c>
      <c r="F23" s="170">
        <v>0</v>
      </c>
      <c r="G23" s="170">
        <v>0</v>
      </c>
      <c r="H23" s="170">
        <v>0</v>
      </c>
      <c r="I23" s="170">
        <v>0</v>
      </c>
      <c r="J23" s="170">
        <v>0</v>
      </c>
      <c r="K23" s="170">
        <v>0</v>
      </c>
      <c r="L23" s="170">
        <v>0</v>
      </c>
      <c r="M23" s="178">
        <v>0</v>
      </c>
    </row>
    <row r="24" spans="1:13" s="90" customFormat="1" ht="20.2" customHeight="1" x14ac:dyDescent="0.35">
      <c r="A24" s="96" t="s">
        <v>80</v>
      </c>
      <c r="B24" s="97" t="s">
        <v>89</v>
      </c>
      <c r="C24" s="447" t="s">
        <v>843</v>
      </c>
      <c r="D24" s="97" t="s">
        <v>844</v>
      </c>
      <c r="E24" s="175">
        <v>4</v>
      </c>
      <c r="F24" s="168">
        <v>0</v>
      </c>
      <c r="G24" s="168">
        <v>3</v>
      </c>
      <c r="H24" s="168">
        <v>3</v>
      </c>
      <c r="I24" s="168">
        <v>0</v>
      </c>
      <c r="J24" s="168">
        <v>4</v>
      </c>
      <c r="K24" s="168">
        <v>3</v>
      </c>
      <c r="L24" s="168">
        <v>0</v>
      </c>
      <c r="M24" s="176">
        <v>7</v>
      </c>
    </row>
    <row r="25" spans="1:13" s="90" customFormat="1" ht="20.2" customHeight="1" x14ac:dyDescent="0.35">
      <c r="A25" s="101" t="s">
        <v>80</v>
      </c>
      <c r="B25" s="102" t="s">
        <v>90</v>
      </c>
      <c r="C25" s="448" t="s">
        <v>843</v>
      </c>
      <c r="D25" s="102" t="s">
        <v>844</v>
      </c>
      <c r="E25" s="177">
        <v>3</v>
      </c>
      <c r="F25" s="170">
        <v>0</v>
      </c>
      <c r="G25" s="170">
        <v>3</v>
      </c>
      <c r="H25" s="170">
        <v>3</v>
      </c>
      <c r="I25" s="170">
        <v>0</v>
      </c>
      <c r="J25" s="170">
        <v>4</v>
      </c>
      <c r="K25" s="170">
        <v>3</v>
      </c>
      <c r="L25" s="170">
        <v>0</v>
      </c>
      <c r="M25" s="178">
        <v>0</v>
      </c>
    </row>
    <row r="26" spans="1:13" s="90" customFormat="1" ht="20.2" customHeight="1" x14ac:dyDescent="0.35">
      <c r="A26" s="96" t="s">
        <v>80</v>
      </c>
      <c r="B26" s="97" t="s">
        <v>91</v>
      </c>
      <c r="C26" s="447" t="s">
        <v>843</v>
      </c>
      <c r="D26" s="97" t="s">
        <v>842</v>
      </c>
      <c r="E26" s="175">
        <v>6</v>
      </c>
      <c r="F26" s="168">
        <v>3</v>
      </c>
      <c r="G26" s="168">
        <v>3</v>
      </c>
      <c r="H26" s="168">
        <v>3</v>
      </c>
      <c r="I26" s="168">
        <v>3</v>
      </c>
      <c r="J26" s="168">
        <v>1</v>
      </c>
      <c r="K26" s="168">
        <v>3</v>
      </c>
      <c r="L26" s="168">
        <v>1</v>
      </c>
      <c r="M26" s="176">
        <v>1</v>
      </c>
    </row>
    <row r="27" spans="1:13" s="90" customFormat="1" ht="20.2" customHeight="1" x14ac:dyDescent="0.35">
      <c r="A27" s="101" t="s">
        <v>80</v>
      </c>
      <c r="B27" s="102" t="s">
        <v>92</v>
      </c>
      <c r="C27" s="448" t="s">
        <v>843</v>
      </c>
      <c r="D27" s="102" t="s">
        <v>844</v>
      </c>
      <c r="E27" s="177">
        <v>4</v>
      </c>
      <c r="F27" s="170">
        <v>3</v>
      </c>
      <c r="G27" s="170">
        <v>3</v>
      </c>
      <c r="H27" s="170">
        <v>3</v>
      </c>
      <c r="I27" s="170">
        <v>0</v>
      </c>
      <c r="J27" s="170">
        <v>5</v>
      </c>
      <c r="K27" s="170">
        <v>3</v>
      </c>
      <c r="L27" s="170">
        <v>0</v>
      </c>
      <c r="M27" s="178">
        <v>0</v>
      </c>
    </row>
    <row r="28" spans="1:13" s="90" customFormat="1" ht="20.2" customHeight="1" x14ac:dyDescent="0.35">
      <c r="A28" s="96" t="s">
        <v>80</v>
      </c>
      <c r="B28" s="97" t="s">
        <v>93</v>
      </c>
      <c r="C28" s="447" t="s">
        <v>843</v>
      </c>
      <c r="D28" s="97" t="s">
        <v>846</v>
      </c>
      <c r="E28" s="175">
        <v>8</v>
      </c>
      <c r="F28" s="168">
        <v>4</v>
      </c>
      <c r="G28" s="168">
        <v>4</v>
      </c>
      <c r="H28" s="168">
        <v>4</v>
      </c>
      <c r="I28" s="168">
        <v>0</v>
      </c>
      <c r="J28" s="168">
        <v>0</v>
      </c>
      <c r="K28" s="168">
        <v>0</v>
      </c>
      <c r="L28" s="168">
        <v>0</v>
      </c>
      <c r="M28" s="176">
        <v>0</v>
      </c>
    </row>
    <row r="29" spans="1:13" s="90" customFormat="1" ht="20.2" customHeight="1" x14ac:dyDescent="0.35">
      <c r="A29" s="101" t="s">
        <v>80</v>
      </c>
      <c r="B29" s="102" t="s">
        <v>94</v>
      </c>
      <c r="C29" s="448" t="s">
        <v>843</v>
      </c>
      <c r="D29" s="102" t="s">
        <v>842</v>
      </c>
      <c r="E29" s="177">
        <v>6</v>
      </c>
      <c r="F29" s="170">
        <v>3</v>
      </c>
      <c r="G29" s="170">
        <v>3</v>
      </c>
      <c r="H29" s="170">
        <v>3</v>
      </c>
      <c r="I29" s="170">
        <v>3</v>
      </c>
      <c r="J29" s="170">
        <v>3</v>
      </c>
      <c r="K29" s="170">
        <v>2</v>
      </c>
      <c r="L29" s="170">
        <v>15</v>
      </c>
      <c r="M29" s="178">
        <v>4</v>
      </c>
    </row>
    <row r="30" spans="1:13" s="90" customFormat="1" ht="20.2" customHeight="1" x14ac:dyDescent="0.35">
      <c r="A30" s="96" t="s">
        <v>80</v>
      </c>
      <c r="B30" s="97" t="s">
        <v>95</v>
      </c>
      <c r="C30" s="447" t="s">
        <v>843</v>
      </c>
      <c r="D30" s="97" t="s">
        <v>844</v>
      </c>
      <c r="E30" s="175">
        <v>4</v>
      </c>
      <c r="F30" s="168">
        <v>3</v>
      </c>
      <c r="G30" s="168">
        <v>3</v>
      </c>
      <c r="H30" s="168">
        <v>3</v>
      </c>
      <c r="I30" s="168">
        <v>0</v>
      </c>
      <c r="J30" s="168">
        <v>4</v>
      </c>
      <c r="K30" s="168">
        <v>4</v>
      </c>
      <c r="L30" s="168">
        <v>0</v>
      </c>
      <c r="M30" s="176">
        <v>0</v>
      </c>
    </row>
    <row r="31" spans="1:13" s="90" customFormat="1" ht="20.2" customHeight="1" x14ac:dyDescent="0.35">
      <c r="A31" s="101" t="s">
        <v>80</v>
      </c>
      <c r="B31" s="102" t="s">
        <v>96</v>
      </c>
      <c r="C31" s="448" t="s">
        <v>843</v>
      </c>
      <c r="D31" s="102" t="s">
        <v>844</v>
      </c>
      <c r="E31" s="177">
        <v>3</v>
      </c>
      <c r="F31" s="170">
        <v>3</v>
      </c>
      <c r="G31" s="170">
        <v>3</v>
      </c>
      <c r="H31" s="170">
        <v>3</v>
      </c>
      <c r="I31" s="170">
        <v>0</v>
      </c>
      <c r="J31" s="170">
        <v>5</v>
      </c>
      <c r="K31" s="170">
        <v>3</v>
      </c>
      <c r="L31" s="170">
        <v>0</v>
      </c>
      <c r="M31" s="178">
        <v>3</v>
      </c>
    </row>
    <row r="32" spans="1:13" s="90" customFormat="1" ht="20.2" customHeight="1" x14ac:dyDescent="0.35">
      <c r="A32" s="96" t="s">
        <v>80</v>
      </c>
      <c r="B32" s="97" t="s">
        <v>97</v>
      </c>
      <c r="C32" s="447" t="s">
        <v>843</v>
      </c>
      <c r="D32" s="97" t="s">
        <v>844</v>
      </c>
      <c r="E32" s="175">
        <v>4</v>
      </c>
      <c r="F32" s="168">
        <v>3</v>
      </c>
      <c r="G32" s="168">
        <v>3</v>
      </c>
      <c r="H32" s="168">
        <v>3</v>
      </c>
      <c r="I32" s="168">
        <v>0</v>
      </c>
      <c r="J32" s="168">
        <v>4</v>
      </c>
      <c r="K32" s="168">
        <v>3</v>
      </c>
      <c r="L32" s="168">
        <v>0</v>
      </c>
      <c r="M32" s="176">
        <v>11</v>
      </c>
    </row>
    <row r="33" spans="1:13" s="90" customFormat="1" ht="20.2" customHeight="1" x14ac:dyDescent="0.35">
      <c r="A33" s="101" t="s">
        <v>80</v>
      </c>
      <c r="B33" s="102" t="s">
        <v>98</v>
      </c>
      <c r="C33" s="448" t="s">
        <v>843</v>
      </c>
      <c r="D33" s="102" t="s">
        <v>844</v>
      </c>
      <c r="E33" s="177">
        <v>3</v>
      </c>
      <c r="F33" s="170">
        <v>3</v>
      </c>
      <c r="G33" s="170">
        <v>3</v>
      </c>
      <c r="H33" s="170">
        <v>3</v>
      </c>
      <c r="I33" s="170">
        <v>3</v>
      </c>
      <c r="J33" s="170">
        <v>5</v>
      </c>
      <c r="K33" s="170">
        <v>3</v>
      </c>
      <c r="L33" s="170">
        <v>0</v>
      </c>
      <c r="M33" s="178">
        <v>0</v>
      </c>
    </row>
    <row r="34" spans="1:13" s="90" customFormat="1" ht="20.2" customHeight="1" x14ac:dyDescent="0.35">
      <c r="A34" s="96" t="s">
        <v>80</v>
      </c>
      <c r="B34" s="97" t="s">
        <v>99</v>
      </c>
      <c r="C34" s="447" t="s">
        <v>843</v>
      </c>
      <c r="D34" s="97" t="s">
        <v>844</v>
      </c>
      <c r="E34" s="175">
        <v>3</v>
      </c>
      <c r="F34" s="168">
        <v>3</v>
      </c>
      <c r="G34" s="168">
        <v>3</v>
      </c>
      <c r="H34" s="168">
        <v>3</v>
      </c>
      <c r="I34" s="168">
        <v>0</v>
      </c>
      <c r="J34" s="168">
        <v>3</v>
      </c>
      <c r="K34" s="168">
        <v>3</v>
      </c>
      <c r="L34" s="168">
        <v>3</v>
      </c>
      <c r="M34" s="176">
        <v>0</v>
      </c>
    </row>
    <row r="35" spans="1:13" s="90" customFormat="1" ht="20.2" customHeight="1" x14ac:dyDescent="0.35">
      <c r="A35" s="101" t="s">
        <v>80</v>
      </c>
      <c r="B35" s="102" t="s">
        <v>100</v>
      </c>
      <c r="C35" s="448" t="s">
        <v>843</v>
      </c>
      <c r="D35" s="102" t="s">
        <v>844</v>
      </c>
      <c r="E35" s="177">
        <v>3</v>
      </c>
      <c r="F35" s="170">
        <v>3</v>
      </c>
      <c r="G35" s="170">
        <v>3</v>
      </c>
      <c r="H35" s="170">
        <v>3</v>
      </c>
      <c r="I35" s="170">
        <v>0</v>
      </c>
      <c r="J35" s="170">
        <v>3</v>
      </c>
      <c r="K35" s="170">
        <v>3</v>
      </c>
      <c r="L35" s="170">
        <v>3</v>
      </c>
      <c r="M35" s="178">
        <v>0</v>
      </c>
    </row>
    <row r="36" spans="1:13" s="90" customFormat="1" ht="20.2" customHeight="1" x14ac:dyDescent="0.35">
      <c r="A36" s="96" t="s">
        <v>80</v>
      </c>
      <c r="B36" s="97" t="s">
        <v>101</v>
      </c>
      <c r="C36" s="447" t="s">
        <v>843</v>
      </c>
      <c r="D36" s="97" t="s">
        <v>844</v>
      </c>
      <c r="E36" s="175">
        <v>4</v>
      </c>
      <c r="F36" s="168">
        <v>3</v>
      </c>
      <c r="G36" s="168">
        <v>3</v>
      </c>
      <c r="H36" s="168">
        <v>3</v>
      </c>
      <c r="I36" s="168">
        <v>4</v>
      </c>
      <c r="J36" s="168">
        <v>4</v>
      </c>
      <c r="K36" s="168">
        <v>3</v>
      </c>
      <c r="L36" s="168">
        <v>0</v>
      </c>
      <c r="M36" s="176">
        <v>3</v>
      </c>
    </row>
    <row r="37" spans="1:13" s="90" customFormat="1" ht="20.2" customHeight="1" x14ac:dyDescent="0.35">
      <c r="A37" s="101" t="s">
        <v>80</v>
      </c>
      <c r="B37" s="102" t="s">
        <v>102</v>
      </c>
      <c r="C37" s="448" t="s">
        <v>843</v>
      </c>
      <c r="D37" s="102" t="s">
        <v>844</v>
      </c>
      <c r="E37" s="177">
        <v>4</v>
      </c>
      <c r="F37" s="170">
        <v>3</v>
      </c>
      <c r="G37" s="170">
        <v>3</v>
      </c>
      <c r="H37" s="170">
        <v>3</v>
      </c>
      <c r="I37" s="170">
        <v>0</v>
      </c>
      <c r="J37" s="170">
        <v>0</v>
      </c>
      <c r="K37" s="170">
        <v>3</v>
      </c>
      <c r="L37" s="170">
        <v>0</v>
      </c>
      <c r="M37" s="178">
        <v>0</v>
      </c>
    </row>
    <row r="38" spans="1:13" s="90" customFormat="1" ht="20.2" customHeight="1" x14ac:dyDescent="0.35">
      <c r="A38" s="96" t="s">
        <v>80</v>
      </c>
      <c r="B38" s="97" t="s">
        <v>103</v>
      </c>
      <c r="C38" s="447" t="s">
        <v>843</v>
      </c>
      <c r="D38" s="97" t="s">
        <v>844</v>
      </c>
      <c r="E38" s="175">
        <v>3</v>
      </c>
      <c r="F38" s="168">
        <v>3</v>
      </c>
      <c r="G38" s="168">
        <v>3</v>
      </c>
      <c r="H38" s="168">
        <v>3</v>
      </c>
      <c r="I38" s="168">
        <v>0</v>
      </c>
      <c r="J38" s="168">
        <v>4</v>
      </c>
      <c r="K38" s="168">
        <v>3</v>
      </c>
      <c r="L38" s="168">
        <v>0</v>
      </c>
      <c r="M38" s="176">
        <v>0</v>
      </c>
    </row>
    <row r="39" spans="1:13" s="90" customFormat="1" ht="20.2" customHeight="1" x14ac:dyDescent="0.35">
      <c r="A39" s="101" t="s">
        <v>80</v>
      </c>
      <c r="B39" s="102" t="s">
        <v>104</v>
      </c>
      <c r="C39" s="448" t="s">
        <v>843</v>
      </c>
      <c r="D39" s="102" t="s">
        <v>844</v>
      </c>
      <c r="E39" s="177">
        <v>3</v>
      </c>
      <c r="F39" s="170">
        <v>3</v>
      </c>
      <c r="G39" s="170">
        <v>3</v>
      </c>
      <c r="H39" s="170">
        <v>3</v>
      </c>
      <c r="I39" s="170">
        <v>3</v>
      </c>
      <c r="J39" s="170">
        <v>0</v>
      </c>
      <c r="K39" s="170">
        <v>3</v>
      </c>
      <c r="L39" s="170">
        <v>0</v>
      </c>
      <c r="M39" s="178">
        <v>3</v>
      </c>
    </row>
    <row r="40" spans="1:13" s="90" customFormat="1" ht="20.2" customHeight="1" x14ac:dyDescent="0.35">
      <c r="A40" s="96" t="s">
        <v>80</v>
      </c>
      <c r="B40" s="97" t="s">
        <v>105</v>
      </c>
      <c r="C40" s="447" t="s">
        <v>843</v>
      </c>
      <c r="D40" s="97" t="s">
        <v>844</v>
      </c>
      <c r="E40" s="175">
        <v>4</v>
      </c>
      <c r="F40" s="168">
        <v>3</v>
      </c>
      <c r="G40" s="168">
        <v>4</v>
      </c>
      <c r="H40" s="168">
        <v>4</v>
      </c>
      <c r="I40" s="168">
        <v>3</v>
      </c>
      <c r="J40" s="168">
        <v>0</v>
      </c>
      <c r="K40" s="168">
        <v>0</v>
      </c>
      <c r="L40" s="168">
        <v>0</v>
      </c>
      <c r="M40" s="176">
        <v>24</v>
      </c>
    </row>
    <row r="41" spans="1:13" s="90" customFormat="1" ht="20.2" customHeight="1" x14ac:dyDescent="0.35">
      <c r="A41" s="101" t="s">
        <v>80</v>
      </c>
      <c r="B41" s="102" t="s">
        <v>106</v>
      </c>
      <c r="C41" s="448" t="s">
        <v>841</v>
      </c>
      <c r="D41" s="102" t="s">
        <v>844</v>
      </c>
      <c r="E41" s="177">
        <v>0</v>
      </c>
      <c r="F41" s="170">
        <v>0</v>
      </c>
      <c r="G41" s="170">
        <v>0</v>
      </c>
      <c r="H41" s="170">
        <v>0</v>
      </c>
      <c r="I41" s="170">
        <v>0</v>
      </c>
      <c r="J41" s="170">
        <v>0</v>
      </c>
      <c r="K41" s="170">
        <v>0</v>
      </c>
      <c r="L41" s="170">
        <v>0</v>
      </c>
      <c r="M41" s="178">
        <v>0</v>
      </c>
    </row>
    <row r="42" spans="1:13" s="90" customFormat="1" ht="20.2" customHeight="1" x14ac:dyDescent="0.35">
      <c r="A42" s="96" t="s">
        <v>80</v>
      </c>
      <c r="B42" s="97" t="s">
        <v>107</v>
      </c>
      <c r="C42" s="447" t="s">
        <v>843</v>
      </c>
      <c r="D42" s="97" t="s">
        <v>844</v>
      </c>
      <c r="E42" s="175">
        <v>3</v>
      </c>
      <c r="F42" s="168">
        <v>3</v>
      </c>
      <c r="G42" s="168">
        <v>3</v>
      </c>
      <c r="H42" s="168">
        <v>3</v>
      </c>
      <c r="I42" s="168">
        <v>3</v>
      </c>
      <c r="J42" s="168">
        <v>0</v>
      </c>
      <c r="K42" s="168">
        <v>3</v>
      </c>
      <c r="L42" s="168">
        <v>0</v>
      </c>
      <c r="M42" s="176">
        <v>3</v>
      </c>
    </row>
    <row r="43" spans="1:13" s="90" customFormat="1" ht="20.2" customHeight="1" x14ac:dyDescent="0.35">
      <c r="A43" s="101" t="s">
        <v>108</v>
      </c>
      <c r="B43" s="102" t="s">
        <v>109</v>
      </c>
      <c r="C43" s="448" t="s">
        <v>843</v>
      </c>
      <c r="D43" s="102" t="s">
        <v>844</v>
      </c>
      <c r="E43" s="177">
        <v>3</v>
      </c>
      <c r="F43" s="170">
        <v>3</v>
      </c>
      <c r="G43" s="170">
        <v>3</v>
      </c>
      <c r="H43" s="170">
        <v>3</v>
      </c>
      <c r="I43" s="170">
        <v>0</v>
      </c>
      <c r="J43" s="170">
        <v>0</v>
      </c>
      <c r="K43" s="170">
        <v>0</v>
      </c>
      <c r="L43" s="170">
        <v>0</v>
      </c>
      <c r="M43" s="178">
        <v>0</v>
      </c>
    </row>
    <row r="44" spans="1:13" s="90" customFormat="1" ht="20.2" customHeight="1" x14ac:dyDescent="0.35">
      <c r="A44" s="96" t="s">
        <v>108</v>
      </c>
      <c r="B44" s="97" t="s">
        <v>110</v>
      </c>
      <c r="C44" s="447" t="s">
        <v>843</v>
      </c>
      <c r="D44" s="97" t="s">
        <v>844</v>
      </c>
      <c r="E44" s="175">
        <v>3</v>
      </c>
      <c r="F44" s="168">
        <v>3</v>
      </c>
      <c r="G44" s="168">
        <v>3</v>
      </c>
      <c r="H44" s="168">
        <v>3</v>
      </c>
      <c r="I44" s="168">
        <v>0</v>
      </c>
      <c r="J44" s="168">
        <v>0</v>
      </c>
      <c r="K44" s="168">
        <v>0</v>
      </c>
      <c r="L44" s="168">
        <v>0</v>
      </c>
      <c r="M44" s="176">
        <v>0</v>
      </c>
    </row>
    <row r="45" spans="1:13" s="90" customFormat="1" ht="20.2" customHeight="1" x14ac:dyDescent="0.35">
      <c r="A45" s="101" t="s">
        <v>108</v>
      </c>
      <c r="B45" s="102" t="s">
        <v>111</v>
      </c>
      <c r="C45" s="448" t="s">
        <v>841</v>
      </c>
      <c r="D45" s="102" t="s">
        <v>845</v>
      </c>
      <c r="E45" s="177">
        <v>0</v>
      </c>
      <c r="F45" s="170">
        <v>0</v>
      </c>
      <c r="G45" s="170">
        <v>0</v>
      </c>
      <c r="H45" s="170">
        <v>0</v>
      </c>
      <c r="I45" s="170">
        <v>0</v>
      </c>
      <c r="J45" s="170">
        <v>0</v>
      </c>
      <c r="K45" s="170">
        <v>0</v>
      </c>
      <c r="L45" s="170">
        <v>0</v>
      </c>
      <c r="M45" s="178">
        <v>0</v>
      </c>
    </row>
    <row r="46" spans="1:13" s="90" customFormat="1" ht="20.2" customHeight="1" x14ac:dyDescent="0.35">
      <c r="A46" s="96" t="s">
        <v>108</v>
      </c>
      <c r="B46" s="97" t="s">
        <v>112</v>
      </c>
      <c r="C46" s="447" t="s">
        <v>843</v>
      </c>
      <c r="D46" s="97" t="s">
        <v>844</v>
      </c>
      <c r="E46" s="175">
        <v>3</v>
      </c>
      <c r="F46" s="168">
        <v>3</v>
      </c>
      <c r="G46" s="168">
        <v>3</v>
      </c>
      <c r="H46" s="168">
        <v>3</v>
      </c>
      <c r="I46" s="168">
        <v>0</v>
      </c>
      <c r="J46" s="168">
        <v>0</v>
      </c>
      <c r="K46" s="168">
        <v>0</v>
      </c>
      <c r="L46" s="168">
        <v>0</v>
      </c>
      <c r="M46" s="176">
        <v>0</v>
      </c>
    </row>
    <row r="47" spans="1:13" s="90" customFormat="1" ht="20.2" customHeight="1" x14ac:dyDescent="0.35">
      <c r="A47" s="101" t="s">
        <v>113</v>
      </c>
      <c r="B47" s="102" t="s">
        <v>833</v>
      </c>
      <c r="C47" s="448" t="s">
        <v>843</v>
      </c>
      <c r="D47" s="102" t="s">
        <v>844</v>
      </c>
      <c r="E47" s="177">
        <v>6</v>
      </c>
      <c r="F47" s="170">
        <v>0</v>
      </c>
      <c r="G47" s="170">
        <v>3</v>
      </c>
      <c r="H47" s="170">
        <v>3</v>
      </c>
      <c r="I47" s="170">
        <v>0</v>
      </c>
      <c r="J47" s="170">
        <v>3</v>
      </c>
      <c r="K47" s="170">
        <v>3</v>
      </c>
      <c r="L47" s="170">
        <v>0</v>
      </c>
      <c r="M47" s="178">
        <v>6</v>
      </c>
    </row>
    <row r="48" spans="1:13" s="90" customFormat="1" ht="20.2" customHeight="1" x14ac:dyDescent="0.35">
      <c r="A48" s="96" t="s">
        <v>113</v>
      </c>
      <c r="B48" s="97" t="s">
        <v>114</v>
      </c>
      <c r="C48" s="447" t="s">
        <v>843</v>
      </c>
      <c r="D48" s="97" t="s">
        <v>844</v>
      </c>
      <c r="E48" s="175">
        <v>3</v>
      </c>
      <c r="F48" s="168">
        <v>3</v>
      </c>
      <c r="G48" s="168">
        <v>3</v>
      </c>
      <c r="H48" s="168">
        <v>3</v>
      </c>
      <c r="I48" s="168">
        <v>0</v>
      </c>
      <c r="J48" s="168">
        <v>3</v>
      </c>
      <c r="K48" s="168">
        <v>0</v>
      </c>
      <c r="L48" s="168">
        <v>0</v>
      </c>
      <c r="M48" s="176">
        <v>0</v>
      </c>
    </row>
    <row r="49" spans="1:13" s="90" customFormat="1" ht="20.2" customHeight="1" x14ac:dyDescent="0.35">
      <c r="A49" s="101" t="s">
        <v>113</v>
      </c>
      <c r="B49" s="102" t="s">
        <v>115</v>
      </c>
      <c r="C49" s="448" t="s">
        <v>843</v>
      </c>
      <c r="D49" s="102" t="s">
        <v>844</v>
      </c>
      <c r="E49" s="177">
        <v>3</v>
      </c>
      <c r="F49" s="170">
        <v>0</v>
      </c>
      <c r="G49" s="170">
        <v>0</v>
      </c>
      <c r="H49" s="170">
        <v>0</v>
      </c>
      <c r="I49" s="170">
        <v>0</v>
      </c>
      <c r="J49" s="170">
        <v>3</v>
      </c>
      <c r="K49" s="170">
        <v>0</v>
      </c>
      <c r="L49" s="170">
        <v>0</v>
      </c>
      <c r="M49" s="178">
        <v>0</v>
      </c>
    </row>
    <row r="50" spans="1:13" s="90" customFormat="1" ht="20.2" customHeight="1" x14ac:dyDescent="0.35">
      <c r="A50" s="96" t="s">
        <v>113</v>
      </c>
      <c r="B50" s="97" t="s">
        <v>116</v>
      </c>
      <c r="C50" s="447" t="s">
        <v>841</v>
      </c>
      <c r="D50" s="97" t="s">
        <v>844</v>
      </c>
      <c r="E50" s="175">
        <v>0</v>
      </c>
      <c r="F50" s="168">
        <v>0</v>
      </c>
      <c r="G50" s="168">
        <v>0</v>
      </c>
      <c r="H50" s="168">
        <v>0</v>
      </c>
      <c r="I50" s="168">
        <v>0</v>
      </c>
      <c r="J50" s="168">
        <v>0</v>
      </c>
      <c r="K50" s="168">
        <v>0</v>
      </c>
      <c r="L50" s="168">
        <v>0</v>
      </c>
      <c r="M50" s="176">
        <v>0</v>
      </c>
    </row>
    <row r="51" spans="1:13" s="90" customFormat="1" ht="20.2" customHeight="1" x14ac:dyDescent="0.35">
      <c r="A51" s="101" t="s">
        <v>117</v>
      </c>
      <c r="B51" s="102" t="s">
        <v>118</v>
      </c>
      <c r="C51" s="448" t="s">
        <v>843</v>
      </c>
      <c r="D51" s="102" t="s">
        <v>844</v>
      </c>
      <c r="E51" s="177">
        <v>0</v>
      </c>
      <c r="F51" s="170">
        <v>0</v>
      </c>
      <c r="G51" s="170">
        <v>0</v>
      </c>
      <c r="H51" s="170">
        <v>0</v>
      </c>
      <c r="I51" s="170">
        <v>3</v>
      </c>
      <c r="J51" s="170">
        <v>0</v>
      </c>
      <c r="K51" s="170">
        <v>0</v>
      </c>
      <c r="L51" s="170">
        <v>0</v>
      </c>
      <c r="M51" s="178">
        <v>0</v>
      </c>
    </row>
    <row r="52" spans="1:13" s="90" customFormat="1" ht="20.2" customHeight="1" x14ac:dyDescent="0.35">
      <c r="A52" s="96" t="s">
        <v>119</v>
      </c>
      <c r="B52" s="97" t="s">
        <v>120</v>
      </c>
      <c r="C52" s="447" t="s">
        <v>843</v>
      </c>
      <c r="D52" s="97" t="s">
        <v>844</v>
      </c>
      <c r="E52" s="175">
        <v>6</v>
      </c>
      <c r="F52" s="168">
        <v>3</v>
      </c>
      <c r="G52" s="168">
        <v>3</v>
      </c>
      <c r="H52" s="168">
        <v>3</v>
      </c>
      <c r="I52" s="168">
        <v>0</v>
      </c>
      <c r="J52" s="168">
        <v>0</v>
      </c>
      <c r="K52" s="168">
        <v>3</v>
      </c>
      <c r="L52" s="168">
        <v>0</v>
      </c>
      <c r="M52" s="176">
        <v>0</v>
      </c>
    </row>
    <row r="53" spans="1:13" s="90" customFormat="1" ht="20.2" customHeight="1" x14ac:dyDescent="0.35">
      <c r="A53" s="101" t="s">
        <v>121</v>
      </c>
      <c r="B53" s="102" t="s">
        <v>122</v>
      </c>
      <c r="C53" s="448" t="s">
        <v>843</v>
      </c>
      <c r="D53" s="102" t="s">
        <v>844</v>
      </c>
      <c r="E53" s="177">
        <v>3</v>
      </c>
      <c r="F53" s="170">
        <v>3</v>
      </c>
      <c r="G53" s="170">
        <v>3</v>
      </c>
      <c r="H53" s="170">
        <v>3</v>
      </c>
      <c r="I53" s="170">
        <v>3</v>
      </c>
      <c r="J53" s="170">
        <v>0</v>
      </c>
      <c r="K53" s="170">
        <v>0</v>
      </c>
      <c r="L53" s="170">
        <v>0</v>
      </c>
      <c r="M53" s="178">
        <v>3</v>
      </c>
    </row>
    <row r="54" spans="1:13" s="90" customFormat="1" ht="20.2" customHeight="1" x14ac:dyDescent="0.35">
      <c r="A54" s="96" t="s">
        <v>121</v>
      </c>
      <c r="B54" s="97" t="s">
        <v>123</v>
      </c>
      <c r="C54" s="447" t="s">
        <v>843</v>
      </c>
      <c r="D54" s="97" t="s">
        <v>844</v>
      </c>
      <c r="E54" s="175">
        <v>3</v>
      </c>
      <c r="F54" s="168">
        <v>0</v>
      </c>
      <c r="G54" s="168">
        <v>0</v>
      </c>
      <c r="H54" s="168">
        <v>0</v>
      </c>
      <c r="I54" s="168">
        <v>0</v>
      </c>
      <c r="J54" s="168">
        <v>0</v>
      </c>
      <c r="K54" s="168">
        <v>0</v>
      </c>
      <c r="L54" s="168">
        <v>0</v>
      </c>
      <c r="M54" s="176">
        <v>0</v>
      </c>
    </row>
    <row r="55" spans="1:13" s="90" customFormat="1" ht="20.2" customHeight="1" x14ac:dyDescent="0.35">
      <c r="A55" s="101" t="s">
        <v>121</v>
      </c>
      <c r="B55" s="102" t="s">
        <v>124</v>
      </c>
      <c r="C55" s="448" t="s">
        <v>843</v>
      </c>
      <c r="D55" s="102" t="s">
        <v>844</v>
      </c>
      <c r="E55" s="177">
        <v>3</v>
      </c>
      <c r="F55" s="170">
        <v>3</v>
      </c>
      <c r="G55" s="170">
        <v>3</v>
      </c>
      <c r="H55" s="170">
        <v>3</v>
      </c>
      <c r="I55" s="170">
        <v>0</v>
      </c>
      <c r="J55" s="170">
        <v>0</v>
      </c>
      <c r="K55" s="170">
        <v>3</v>
      </c>
      <c r="L55" s="170">
        <v>0</v>
      </c>
      <c r="M55" s="178">
        <v>3</v>
      </c>
    </row>
    <row r="56" spans="1:13" s="90" customFormat="1" ht="20.2" customHeight="1" x14ac:dyDescent="0.35">
      <c r="A56" s="96" t="s">
        <v>121</v>
      </c>
      <c r="B56" s="97" t="s">
        <v>125</v>
      </c>
      <c r="C56" s="447" t="s">
        <v>847</v>
      </c>
      <c r="D56" s="97" t="s">
        <v>844</v>
      </c>
      <c r="E56" s="175">
        <v>0</v>
      </c>
      <c r="F56" s="168">
        <v>0</v>
      </c>
      <c r="G56" s="168">
        <v>0</v>
      </c>
      <c r="H56" s="168">
        <v>0</v>
      </c>
      <c r="I56" s="168">
        <v>0</v>
      </c>
      <c r="J56" s="168">
        <v>0</v>
      </c>
      <c r="K56" s="168">
        <v>0</v>
      </c>
      <c r="L56" s="168">
        <v>0</v>
      </c>
      <c r="M56" s="176">
        <v>0</v>
      </c>
    </row>
    <row r="57" spans="1:13" s="90" customFormat="1" ht="20.2" customHeight="1" x14ac:dyDescent="0.35">
      <c r="A57" s="101" t="s">
        <v>121</v>
      </c>
      <c r="B57" s="102" t="s">
        <v>126</v>
      </c>
      <c r="C57" s="448" t="s">
        <v>843</v>
      </c>
      <c r="D57" s="102" t="s">
        <v>844</v>
      </c>
      <c r="E57" s="177">
        <v>0</v>
      </c>
      <c r="F57" s="170">
        <v>0</v>
      </c>
      <c r="G57" s="170">
        <v>0</v>
      </c>
      <c r="H57" s="170">
        <v>0</v>
      </c>
      <c r="I57" s="170">
        <v>0</v>
      </c>
      <c r="J57" s="170">
        <v>3</v>
      </c>
      <c r="K57" s="170">
        <v>0</v>
      </c>
      <c r="L57" s="170">
        <v>0</v>
      </c>
      <c r="M57" s="178">
        <v>0</v>
      </c>
    </row>
    <row r="58" spans="1:13" s="90" customFormat="1" ht="20.2" customHeight="1" x14ac:dyDescent="0.35">
      <c r="A58" s="96" t="s">
        <v>121</v>
      </c>
      <c r="B58" s="97" t="s">
        <v>127</v>
      </c>
      <c r="C58" s="447" t="s">
        <v>843</v>
      </c>
      <c r="D58" s="97" t="s">
        <v>844</v>
      </c>
      <c r="E58" s="175">
        <v>3</v>
      </c>
      <c r="F58" s="168">
        <v>0</v>
      </c>
      <c r="G58" s="168">
        <v>0</v>
      </c>
      <c r="H58" s="168">
        <v>0</v>
      </c>
      <c r="I58" s="168">
        <v>0</v>
      </c>
      <c r="J58" s="168">
        <v>0</v>
      </c>
      <c r="K58" s="168">
        <v>0</v>
      </c>
      <c r="L58" s="168">
        <v>0</v>
      </c>
      <c r="M58" s="176">
        <v>0</v>
      </c>
    </row>
    <row r="59" spans="1:13" s="90" customFormat="1" ht="20.2" customHeight="1" x14ac:dyDescent="0.35">
      <c r="A59" s="101" t="s">
        <v>121</v>
      </c>
      <c r="B59" s="102" t="s">
        <v>128</v>
      </c>
      <c r="C59" s="448" t="s">
        <v>843</v>
      </c>
      <c r="D59" s="102" t="s">
        <v>844</v>
      </c>
      <c r="E59" s="177">
        <v>3</v>
      </c>
      <c r="F59" s="170">
        <v>0</v>
      </c>
      <c r="G59" s="170">
        <v>0</v>
      </c>
      <c r="H59" s="170">
        <v>0</v>
      </c>
      <c r="I59" s="170">
        <v>3</v>
      </c>
      <c r="J59" s="170">
        <v>0</v>
      </c>
      <c r="K59" s="170">
        <v>0</v>
      </c>
      <c r="L59" s="170">
        <v>0</v>
      </c>
      <c r="M59" s="178">
        <v>0</v>
      </c>
    </row>
    <row r="60" spans="1:13" s="90" customFormat="1" ht="20.2" customHeight="1" x14ac:dyDescent="0.35">
      <c r="A60" s="96" t="s">
        <v>121</v>
      </c>
      <c r="B60" s="97" t="s">
        <v>129</v>
      </c>
      <c r="C60" s="447" t="s">
        <v>841</v>
      </c>
      <c r="D60" s="97" t="s">
        <v>844</v>
      </c>
      <c r="E60" s="175">
        <v>0</v>
      </c>
      <c r="F60" s="168">
        <v>0</v>
      </c>
      <c r="G60" s="168">
        <v>0</v>
      </c>
      <c r="H60" s="168">
        <v>0</v>
      </c>
      <c r="I60" s="168">
        <v>0</v>
      </c>
      <c r="J60" s="168">
        <v>0</v>
      </c>
      <c r="K60" s="168">
        <v>0</v>
      </c>
      <c r="L60" s="168">
        <v>0</v>
      </c>
      <c r="M60" s="176">
        <v>0</v>
      </c>
    </row>
    <row r="61" spans="1:13" s="90" customFormat="1" ht="20.2" customHeight="1" x14ac:dyDescent="0.35">
      <c r="A61" s="101" t="s">
        <v>121</v>
      </c>
      <c r="B61" s="102" t="s">
        <v>130</v>
      </c>
      <c r="C61" s="448" t="s">
        <v>843</v>
      </c>
      <c r="D61" s="102" t="s">
        <v>844</v>
      </c>
      <c r="E61" s="177">
        <v>3</v>
      </c>
      <c r="F61" s="170">
        <v>3</v>
      </c>
      <c r="G61" s="170">
        <v>3</v>
      </c>
      <c r="H61" s="170">
        <v>3</v>
      </c>
      <c r="I61" s="170">
        <v>0</v>
      </c>
      <c r="J61" s="170">
        <v>0</v>
      </c>
      <c r="K61" s="170">
        <v>3</v>
      </c>
      <c r="L61" s="170">
        <v>0</v>
      </c>
      <c r="M61" s="178">
        <v>0</v>
      </c>
    </row>
    <row r="62" spans="1:13" s="90" customFormat="1" ht="20.2" customHeight="1" x14ac:dyDescent="0.35">
      <c r="A62" s="96" t="s">
        <v>121</v>
      </c>
      <c r="B62" s="97" t="s">
        <v>131</v>
      </c>
      <c r="C62" s="447" t="s">
        <v>843</v>
      </c>
      <c r="D62" s="97" t="s">
        <v>844</v>
      </c>
      <c r="E62" s="175">
        <v>3</v>
      </c>
      <c r="F62" s="168">
        <v>3</v>
      </c>
      <c r="G62" s="168">
        <v>3</v>
      </c>
      <c r="H62" s="168">
        <v>3</v>
      </c>
      <c r="I62" s="168">
        <v>3</v>
      </c>
      <c r="J62" s="168">
        <v>0</v>
      </c>
      <c r="K62" s="168">
        <v>3</v>
      </c>
      <c r="L62" s="168">
        <v>0</v>
      </c>
      <c r="M62" s="176">
        <v>3</v>
      </c>
    </row>
    <row r="63" spans="1:13" s="90" customFormat="1" ht="20.2" customHeight="1" x14ac:dyDescent="0.35">
      <c r="A63" s="101" t="s">
        <v>121</v>
      </c>
      <c r="B63" s="102" t="s">
        <v>132</v>
      </c>
      <c r="C63" s="448" t="s">
        <v>843</v>
      </c>
      <c r="D63" s="102" t="s">
        <v>844</v>
      </c>
      <c r="E63" s="177">
        <v>0</v>
      </c>
      <c r="F63" s="170">
        <v>3</v>
      </c>
      <c r="G63" s="170">
        <v>3</v>
      </c>
      <c r="H63" s="170">
        <v>0</v>
      </c>
      <c r="I63" s="170">
        <v>0</v>
      </c>
      <c r="J63" s="170">
        <v>0</v>
      </c>
      <c r="K63" s="170">
        <v>0</v>
      </c>
      <c r="L63" s="170">
        <v>0</v>
      </c>
      <c r="M63" s="178">
        <v>0</v>
      </c>
    </row>
    <row r="64" spans="1:13" s="90" customFormat="1" ht="20.2" customHeight="1" x14ac:dyDescent="0.35">
      <c r="A64" s="96" t="s">
        <v>121</v>
      </c>
      <c r="B64" s="97" t="s">
        <v>133</v>
      </c>
      <c r="C64" s="447" t="s">
        <v>843</v>
      </c>
      <c r="D64" s="97" t="s">
        <v>844</v>
      </c>
      <c r="E64" s="175">
        <v>3</v>
      </c>
      <c r="F64" s="168">
        <v>0</v>
      </c>
      <c r="G64" s="168">
        <v>0</v>
      </c>
      <c r="H64" s="168">
        <v>0</v>
      </c>
      <c r="I64" s="168">
        <v>0</v>
      </c>
      <c r="J64" s="168">
        <v>3</v>
      </c>
      <c r="K64" s="168">
        <v>0</v>
      </c>
      <c r="L64" s="168">
        <v>0</v>
      </c>
      <c r="M64" s="176">
        <v>0</v>
      </c>
    </row>
    <row r="65" spans="1:13" s="90" customFormat="1" ht="20.2" customHeight="1" x14ac:dyDescent="0.35">
      <c r="A65" s="101" t="s">
        <v>121</v>
      </c>
      <c r="B65" s="102" t="s">
        <v>134</v>
      </c>
      <c r="C65" s="448" t="s">
        <v>843</v>
      </c>
      <c r="D65" s="102" t="s">
        <v>844</v>
      </c>
      <c r="E65" s="177">
        <v>3</v>
      </c>
      <c r="F65" s="170">
        <v>3</v>
      </c>
      <c r="G65" s="170">
        <v>3</v>
      </c>
      <c r="H65" s="170">
        <v>3</v>
      </c>
      <c r="I65" s="170">
        <v>3</v>
      </c>
      <c r="J65" s="170">
        <v>0</v>
      </c>
      <c r="K65" s="170">
        <v>0</v>
      </c>
      <c r="L65" s="170">
        <v>0</v>
      </c>
      <c r="M65" s="178">
        <v>3</v>
      </c>
    </row>
    <row r="66" spans="1:13" s="90" customFormat="1" ht="20.2" customHeight="1" x14ac:dyDescent="0.35">
      <c r="A66" s="96" t="s">
        <v>121</v>
      </c>
      <c r="B66" s="97" t="s">
        <v>135</v>
      </c>
      <c r="C66" s="447" t="s">
        <v>843</v>
      </c>
      <c r="D66" s="97" t="s">
        <v>845</v>
      </c>
      <c r="E66" s="175">
        <v>3</v>
      </c>
      <c r="F66" s="168">
        <v>0</v>
      </c>
      <c r="G66" s="168">
        <v>0</v>
      </c>
      <c r="H66" s="168">
        <v>0</v>
      </c>
      <c r="I66" s="168">
        <v>0</v>
      </c>
      <c r="J66" s="168">
        <v>3</v>
      </c>
      <c r="K66" s="168">
        <v>0</v>
      </c>
      <c r="L66" s="168">
        <v>0</v>
      </c>
      <c r="M66" s="176">
        <v>0</v>
      </c>
    </row>
    <row r="67" spans="1:13" s="90" customFormat="1" ht="20.2" customHeight="1" x14ac:dyDescent="0.35">
      <c r="A67" s="101" t="s">
        <v>121</v>
      </c>
      <c r="B67" s="102" t="s">
        <v>136</v>
      </c>
      <c r="C67" s="448" t="s">
        <v>843</v>
      </c>
      <c r="D67" s="102" t="s">
        <v>844</v>
      </c>
      <c r="E67" s="177">
        <v>3</v>
      </c>
      <c r="F67" s="170">
        <v>3</v>
      </c>
      <c r="G67" s="170">
        <v>3</v>
      </c>
      <c r="H67" s="170">
        <v>0</v>
      </c>
      <c r="I67" s="170">
        <v>3</v>
      </c>
      <c r="J67" s="170">
        <v>0</v>
      </c>
      <c r="K67" s="170">
        <v>3</v>
      </c>
      <c r="L67" s="170">
        <v>8</v>
      </c>
      <c r="M67" s="178">
        <v>3</v>
      </c>
    </row>
    <row r="68" spans="1:13" s="90" customFormat="1" ht="20.2" customHeight="1" x14ac:dyDescent="0.35">
      <c r="A68" s="96" t="s">
        <v>121</v>
      </c>
      <c r="B68" s="97" t="s">
        <v>137</v>
      </c>
      <c r="C68" s="447" t="s">
        <v>843</v>
      </c>
      <c r="D68" s="97" t="s">
        <v>844</v>
      </c>
      <c r="E68" s="175">
        <v>0</v>
      </c>
      <c r="F68" s="168">
        <v>0</v>
      </c>
      <c r="G68" s="168">
        <v>0</v>
      </c>
      <c r="H68" s="168">
        <v>0</v>
      </c>
      <c r="I68" s="168">
        <v>3</v>
      </c>
      <c r="J68" s="168">
        <v>0</v>
      </c>
      <c r="K68" s="168">
        <v>0</v>
      </c>
      <c r="L68" s="168">
        <v>0</v>
      </c>
      <c r="M68" s="176">
        <v>0</v>
      </c>
    </row>
    <row r="69" spans="1:13" s="90" customFormat="1" ht="20.2" customHeight="1" x14ac:dyDescent="0.35">
      <c r="A69" s="101" t="s">
        <v>121</v>
      </c>
      <c r="B69" s="102" t="s">
        <v>138</v>
      </c>
      <c r="C69" s="448" t="s">
        <v>847</v>
      </c>
      <c r="D69" s="102" t="s">
        <v>844</v>
      </c>
      <c r="E69" s="177">
        <v>0</v>
      </c>
      <c r="F69" s="170">
        <v>0</v>
      </c>
      <c r="G69" s="170">
        <v>0</v>
      </c>
      <c r="H69" s="170">
        <v>0</v>
      </c>
      <c r="I69" s="170">
        <v>0</v>
      </c>
      <c r="J69" s="170">
        <v>0</v>
      </c>
      <c r="K69" s="170">
        <v>0</v>
      </c>
      <c r="L69" s="170">
        <v>0</v>
      </c>
      <c r="M69" s="178">
        <v>0</v>
      </c>
    </row>
    <row r="70" spans="1:13" s="90" customFormat="1" ht="20.2" customHeight="1" x14ac:dyDescent="0.35">
      <c r="A70" s="96" t="s">
        <v>121</v>
      </c>
      <c r="B70" s="97" t="s">
        <v>139</v>
      </c>
      <c r="C70" s="447" t="s">
        <v>843</v>
      </c>
      <c r="D70" s="97" t="s">
        <v>844</v>
      </c>
      <c r="E70" s="175">
        <v>3</v>
      </c>
      <c r="F70" s="168">
        <v>0</v>
      </c>
      <c r="G70" s="168">
        <v>0</v>
      </c>
      <c r="H70" s="168">
        <v>0</v>
      </c>
      <c r="I70" s="168">
        <v>0</v>
      </c>
      <c r="J70" s="168">
        <v>0</v>
      </c>
      <c r="K70" s="168">
        <v>0</v>
      </c>
      <c r="L70" s="168">
        <v>0</v>
      </c>
      <c r="M70" s="176">
        <v>0</v>
      </c>
    </row>
    <row r="71" spans="1:13" s="90" customFormat="1" ht="20.2" customHeight="1" x14ac:dyDescent="0.35">
      <c r="A71" s="101" t="s">
        <v>140</v>
      </c>
      <c r="B71" s="102" t="s">
        <v>141</v>
      </c>
      <c r="C71" s="448" t="s">
        <v>843</v>
      </c>
      <c r="D71" s="102" t="s">
        <v>844</v>
      </c>
      <c r="E71" s="177">
        <v>3</v>
      </c>
      <c r="F71" s="170">
        <v>0</v>
      </c>
      <c r="G71" s="170">
        <v>3</v>
      </c>
      <c r="H71" s="170">
        <v>3</v>
      </c>
      <c r="I71" s="170">
        <v>3</v>
      </c>
      <c r="J71" s="170">
        <v>3</v>
      </c>
      <c r="K71" s="170">
        <v>2</v>
      </c>
      <c r="L71" s="170">
        <v>0</v>
      </c>
      <c r="M71" s="178">
        <v>3</v>
      </c>
    </row>
    <row r="72" spans="1:13" s="90" customFormat="1" ht="20.2" customHeight="1" x14ac:dyDescent="0.35">
      <c r="A72" s="96" t="s">
        <v>140</v>
      </c>
      <c r="B72" s="97" t="s">
        <v>142</v>
      </c>
      <c r="C72" s="447" t="s">
        <v>843</v>
      </c>
      <c r="D72" s="97" t="s">
        <v>844</v>
      </c>
      <c r="E72" s="175">
        <v>3</v>
      </c>
      <c r="F72" s="168">
        <v>3</v>
      </c>
      <c r="G72" s="168">
        <v>3</v>
      </c>
      <c r="H72" s="168">
        <v>3</v>
      </c>
      <c r="I72" s="168">
        <v>0</v>
      </c>
      <c r="J72" s="168">
        <v>3</v>
      </c>
      <c r="K72" s="168">
        <v>0</v>
      </c>
      <c r="L72" s="168">
        <v>0</v>
      </c>
      <c r="M72" s="176">
        <v>3</v>
      </c>
    </row>
    <row r="73" spans="1:13" s="90" customFormat="1" ht="20.2" customHeight="1" x14ac:dyDescent="0.35">
      <c r="A73" s="101" t="s">
        <v>140</v>
      </c>
      <c r="B73" s="102" t="s">
        <v>143</v>
      </c>
      <c r="C73" s="448" t="s">
        <v>843</v>
      </c>
      <c r="D73" s="102" t="s">
        <v>844</v>
      </c>
      <c r="E73" s="177">
        <v>3</v>
      </c>
      <c r="F73" s="170">
        <v>3</v>
      </c>
      <c r="G73" s="170">
        <v>3</v>
      </c>
      <c r="H73" s="170">
        <v>3</v>
      </c>
      <c r="I73" s="170">
        <v>3</v>
      </c>
      <c r="J73" s="170">
        <v>3</v>
      </c>
      <c r="K73" s="170">
        <v>3</v>
      </c>
      <c r="L73" s="170">
        <v>0</v>
      </c>
      <c r="M73" s="178">
        <v>3</v>
      </c>
    </row>
    <row r="74" spans="1:13" s="90" customFormat="1" ht="20.2" customHeight="1" x14ac:dyDescent="0.35">
      <c r="A74" s="96" t="s">
        <v>140</v>
      </c>
      <c r="B74" s="97" t="s">
        <v>144</v>
      </c>
      <c r="C74" s="447" t="s">
        <v>843</v>
      </c>
      <c r="D74" s="97" t="s">
        <v>844</v>
      </c>
      <c r="E74" s="175">
        <v>6</v>
      </c>
      <c r="F74" s="168">
        <v>3</v>
      </c>
      <c r="G74" s="168">
        <v>3</v>
      </c>
      <c r="H74" s="168">
        <v>3</v>
      </c>
      <c r="I74" s="168">
        <v>3</v>
      </c>
      <c r="J74" s="168">
        <v>3</v>
      </c>
      <c r="K74" s="168">
        <v>3</v>
      </c>
      <c r="L74" s="168">
        <v>0</v>
      </c>
      <c r="M74" s="176">
        <v>12</v>
      </c>
    </row>
    <row r="75" spans="1:13" s="90" customFormat="1" ht="20.2" customHeight="1" x14ac:dyDescent="0.35">
      <c r="A75" s="101" t="s">
        <v>140</v>
      </c>
      <c r="B75" s="102" t="s">
        <v>145</v>
      </c>
      <c r="C75" s="448" t="s">
        <v>843</v>
      </c>
      <c r="D75" s="102" t="s">
        <v>844</v>
      </c>
      <c r="E75" s="177">
        <v>3</v>
      </c>
      <c r="F75" s="170">
        <v>0</v>
      </c>
      <c r="G75" s="170">
        <v>0</v>
      </c>
      <c r="H75" s="170">
        <v>0</v>
      </c>
      <c r="I75" s="170">
        <v>3</v>
      </c>
      <c r="J75" s="170">
        <v>3</v>
      </c>
      <c r="K75" s="170">
        <v>0</v>
      </c>
      <c r="L75" s="170">
        <v>0</v>
      </c>
      <c r="M75" s="178">
        <v>0</v>
      </c>
    </row>
    <row r="76" spans="1:13" s="90" customFormat="1" ht="20.2" customHeight="1" x14ac:dyDescent="0.35">
      <c r="A76" s="96" t="s">
        <v>140</v>
      </c>
      <c r="B76" s="97" t="s">
        <v>146</v>
      </c>
      <c r="C76" s="447" t="s">
        <v>843</v>
      </c>
      <c r="D76" s="97" t="s">
        <v>844</v>
      </c>
      <c r="E76" s="175">
        <v>6</v>
      </c>
      <c r="F76" s="168">
        <v>2</v>
      </c>
      <c r="G76" s="168">
        <v>3</v>
      </c>
      <c r="H76" s="168">
        <v>3</v>
      </c>
      <c r="I76" s="168">
        <v>4</v>
      </c>
      <c r="J76" s="168">
        <v>4</v>
      </c>
      <c r="K76" s="168">
        <v>3</v>
      </c>
      <c r="L76" s="168">
        <v>12</v>
      </c>
      <c r="M76" s="176">
        <v>0</v>
      </c>
    </row>
    <row r="77" spans="1:13" s="90" customFormat="1" ht="20.2" customHeight="1" x14ac:dyDescent="0.35">
      <c r="A77" s="101" t="s">
        <v>140</v>
      </c>
      <c r="B77" s="102" t="s">
        <v>147</v>
      </c>
      <c r="C77" s="448" t="s">
        <v>843</v>
      </c>
      <c r="D77" s="102" t="s">
        <v>844</v>
      </c>
      <c r="E77" s="177">
        <v>3</v>
      </c>
      <c r="F77" s="170">
        <v>0</v>
      </c>
      <c r="G77" s="170">
        <v>0</v>
      </c>
      <c r="H77" s="170">
        <v>0</v>
      </c>
      <c r="I77" s="170">
        <v>3</v>
      </c>
      <c r="J77" s="170">
        <v>0</v>
      </c>
      <c r="K77" s="170">
        <v>0</v>
      </c>
      <c r="L77" s="170">
        <v>0</v>
      </c>
      <c r="M77" s="178">
        <v>0</v>
      </c>
    </row>
    <row r="78" spans="1:13" s="90" customFormat="1" ht="20.2" customHeight="1" x14ac:dyDescent="0.35">
      <c r="A78" s="96" t="s">
        <v>140</v>
      </c>
      <c r="B78" s="97" t="s">
        <v>148</v>
      </c>
      <c r="C78" s="447" t="s">
        <v>841</v>
      </c>
      <c r="D78" s="97" t="s">
        <v>842</v>
      </c>
      <c r="E78" s="175">
        <v>0</v>
      </c>
      <c r="F78" s="168">
        <v>0</v>
      </c>
      <c r="G78" s="168">
        <v>0</v>
      </c>
      <c r="H78" s="168">
        <v>0</v>
      </c>
      <c r="I78" s="168">
        <v>0</v>
      </c>
      <c r="J78" s="168">
        <v>0</v>
      </c>
      <c r="K78" s="168">
        <v>0</v>
      </c>
      <c r="L78" s="168">
        <v>0</v>
      </c>
      <c r="M78" s="176">
        <v>0</v>
      </c>
    </row>
    <row r="79" spans="1:13" s="90" customFormat="1" ht="20.2" customHeight="1" x14ac:dyDescent="0.35">
      <c r="A79" s="101" t="s">
        <v>140</v>
      </c>
      <c r="B79" s="102" t="s">
        <v>149</v>
      </c>
      <c r="C79" s="448" t="s">
        <v>843</v>
      </c>
      <c r="D79" s="102" t="s">
        <v>844</v>
      </c>
      <c r="E79" s="177">
        <v>3</v>
      </c>
      <c r="F79" s="170">
        <v>0</v>
      </c>
      <c r="G79" s="170">
        <v>3</v>
      </c>
      <c r="H79" s="170">
        <v>3</v>
      </c>
      <c r="I79" s="170">
        <v>3</v>
      </c>
      <c r="J79" s="170">
        <v>0</v>
      </c>
      <c r="K79" s="170">
        <v>2</v>
      </c>
      <c r="L79" s="170">
        <v>0</v>
      </c>
      <c r="M79" s="178">
        <v>6</v>
      </c>
    </row>
    <row r="80" spans="1:13" s="90" customFormat="1" ht="20.2" customHeight="1" x14ac:dyDescent="0.35">
      <c r="A80" s="96" t="s">
        <v>140</v>
      </c>
      <c r="B80" s="97" t="s">
        <v>150</v>
      </c>
      <c r="C80" s="447" t="s">
        <v>843</v>
      </c>
      <c r="D80" s="97" t="s">
        <v>844</v>
      </c>
      <c r="E80" s="175">
        <v>3</v>
      </c>
      <c r="F80" s="168">
        <v>3</v>
      </c>
      <c r="G80" s="168">
        <v>3</v>
      </c>
      <c r="H80" s="168">
        <v>3</v>
      </c>
      <c r="I80" s="168">
        <v>3</v>
      </c>
      <c r="J80" s="168">
        <v>0</v>
      </c>
      <c r="K80" s="168">
        <v>0</v>
      </c>
      <c r="L80" s="168">
        <v>0</v>
      </c>
      <c r="M80" s="176">
        <v>3</v>
      </c>
    </row>
    <row r="81" spans="1:13" s="90" customFormat="1" ht="20.2" customHeight="1" x14ac:dyDescent="0.35">
      <c r="A81" s="101" t="s">
        <v>140</v>
      </c>
      <c r="B81" s="102" t="s">
        <v>151</v>
      </c>
      <c r="C81" s="448" t="s">
        <v>843</v>
      </c>
      <c r="D81" s="102" t="s">
        <v>844</v>
      </c>
      <c r="E81" s="177">
        <v>3</v>
      </c>
      <c r="F81" s="170">
        <v>0</v>
      </c>
      <c r="G81" s="170">
        <v>3</v>
      </c>
      <c r="H81" s="170">
        <v>3</v>
      </c>
      <c r="I81" s="170">
        <v>0</v>
      </c>
      <c r="J81" s="170">
        <v>0</v>
      </c>
      <c r="K81" s="170">
        <v>3</v>
      </c>
      <c r="L81" s="170">
        <v>0</v>
      </c>
      <c r="M81" s="178">
        <v>6</v>
      </c>
    </row>
    <row r="82" spans="1:13" s="90" customFormat="1" ht="20.2" customHeight="1" x14ac:dyDescent="0.35">
      <c r="A82" s="96" t="s">
        <v>140</v>
      </c>
      <c r="B82" s="97" t="s">
        <v>152</v>
      </c>
      <c r="C82" s="447" t="s">
        <v>843</v>
      </c>
      <c r="D82" s="97" t="s">
        <v>844</v>
      </c>
      <c r="E82" s="175">
        <v>3</v>
      </c>
      <c r="F82" s="168">
        <v>3</v>
      </c>
      <c r="G82" s="168">
        <v>3</v>
      </c>
      <c r="H82" s="168">
        <v>3</v>
      </c>
      <c r="I82" s="168">
        <v>3</v>
      </c>
      <c r="J82" s="168">
        <v>3</v>
      </c>
      <c r="K82" s="168">
        <v>0</v>
      </c>
      <c r="L82" s="168">
        <v>0</v>
      </c>
      <c r="M82" s="176">
        <v>3</v>
      </c>
    </row>
    <row r="83" spans="1:13" s="90" customFormat="1" ht="20.2" customHeight="1" x14ac:dyDescent="0.35">
      <c r="A83" s="101" t="s">
        <v>140</v>
      </c>
      <c r="B83" s="102" t="s">
        <v>153</v>
      </c>
      <c r="C83" s="448" t="s">
        <v>843</v>
      </c>
      <c r="D83" s="102" t="s">
        <v>844</v>
      </c>
      <c r="E83" s="177">
        <v>3</v>
      </c>
      <c r="F83" s="170">
        <v>0</v>
      </c>
      <c r="G83" s="170">
        <v>3</v>
      </c>
      <c r="H83" s="170">
        <v>0</v>
      </c>
      <c r="I83" s="170">
        <v>0</v>
      </c>
      <c r="J83" s="170">
        <v>3</v>
      </c>
      <c r="K83" s="170">
        <v>0</v>
      </c>
      <c r="L83" s="170">
        <v>0</v>
      </c>
      <c r="M83" s="178">
        <v>0</v>
      </c>
    </row>
    <row r="84" spans="1:13" s="90" customFormat="1" ht="20.2" customHeight="1" x14ac:dyDescent="0.35">
      <c r="A84" s="96" t="s">
        <v>140</v>
      </c>
      <c r="B84" s="97" t="s">
        <v>154</v>
      </c>
      <c r="C84" s="447" t="s">
        <v>847</v>
      </c>
      <c r="D84" s="97" t="s">
        <v>844</v>
      </c>
      <c r="E84" s="175">
        <v>0</v>
      </c>
      <c r="F84" s="168">
        <v>0</v>
      </c>
      <c r="G84" s="168">
        <v>0</v>
      </c>
      <c r="H84" s="168">
        <v>0</v>
      </c>
      <c r="I84" s="168">
        <v>0</v>
      </c>
      <c r="J84" s="168">
        <v>0</v>
      </c>
      <c r="K84" s="168">
        <v>0</v>
      </c>
      <c r="L84" s="168">
        <v>0</v>
      </c>
      <c r="M84" s="176">
        <v>0</v>
      </c>
    </row>
    <row r="85" spans="1:13" s="90" customFormat="1" ht="20.2" customHeight="1" x14ac:dyDescent="0.35">
      <c r="A85" s="101" t="s">
        <v>140</v>
      </c>
      <c r="B85" s="102" t="s">
        <v>155</v>
      </c>
      <c r="C85" s="448" t="s">
        <v>843</v>
      </c>
      <c r="D85" s="102" t="s">
        <v>844</v>
      </c>
      <c r="E85" s="177">
        <v>3</v>
      </c>
      <c r="F85" s="170">
        <v>3</v>
      </c>
      <c r="G85" s="170">
        <v>3</v>
      </c>
      <c r="H85" s="170">
        <v>3</v>
      </c>
      <c r="I85" s="170">
        <v>3</v>
      </c>
      <c r="J85" s="170">
        <v>3</v>
      </c>
      <c r="K85" s="170">
        <v>3</v>
      </c>
      <c r="L85" s="170">
        <v>0</v>
      </c>
      <c r="M85" s="178">
        <v>0</v>
      </c>
    </row>
    <row r="86" spans="1:13" s="90" customFormat="1" ht="20.2" customHeight="1" x14ac:dyDescent="0.35">
      <c r="A86" s="96" t="s">
        <v>156</v>
      </c>
      <c r="B86" s="97" t="s">
        <v>157</v>
      </c>
      <c r="C86" s="447" t="s">
        <v>843</v>
      </c>
      <c r="D86" s="97" t="s">
        <v>844</v>
      </c>
      <c r="E86" s="175">
        <v>3</v>
      </c>
      <c r="F86" s="168">
        <v>3</v>
      </c>
      <c r="G86" s="168">
        <v>3</v>
      </c>
      <c r="H86" s="168">
        <v>3</v>
      </c>
      <c r="I86" s="168">
        <v>3</v>
      </c>
      <c r="J86" s="168">
        <v>0</v>
      </c>
      <c r="K86" s="168">
        <v>3</v>
      </c>
      <c r="L86" s="168">
        <v>0</v>
      </c>
      <c r="M86" s="176">
        <v>0</v>
      </c>
    </row>
    <row r="87" spans="1:13" s="90" customFormat="1" ht="20.2" customHeight="1" x14ac:dyDescent="0.35">
      <c r="A87" s="101" t="s">
        <v>156</v>
      </c>
      <c r="B87" s="102" t="s">
        <v>158</v>
      </c>
      <c r="C87" s="448" t="s">
        <v>843</v>
      </c>
      <c r="D87" s="102" t="s">
        <v>844</v>
      </c>
      <c r="E87" s="177">
        <v>3</v>
      </c>
      <c r="F87" s="170">
        <v>3</v>
      </c>
      <c r="G87" s="170">
        <v>3</v>
      </c>
      <c r="H87" s="170">
        <v>3</v>
      </c>
      <c r="I87" s="170">
        <v>0</v>
      </c>
      <c r="J87" s="170">
        <v>0</v>
      </c>
      <c r="K87" s="170">
        <v>3</v>
      </c>
      <c r="L87" s="170">
        <v>0</v>
      </c>
      <c r="M87" s="178">
        <v>0</v>
      </c>
    </row>
    <row r="88" spans="1:13" s="90" customFormat="1" ht="20.2" customHeight="1" x14ac:dyDescent="0.35">
      <c r="A88" s="96" t="s">
        <v>159</v>
      </c>
      <c r="B88" s="97" t="s">
        <v>160</v>
      </c>
      <c r="C88" s="447" t="s">
        <v>841</v>
      </c>
      <c r="D88" s="97" t="s">
        <v>844</v>
      </c>
      <c r="E88" s="175">
        <v>0</v>
      </c>
      <c r="F88" s="168">
        <v>0</v>
      </c>
      <c r="G88" s="168">
        <v>0</v>
      </c>
      <c r="H88" s="168">
        <v>0</v>
      </c>
      <c r="I88" s="168">
        <v>0</v>
      </c>
      <c r="J88" s="168">
        <v>0</v>
      </c>
      <c r="K88" s="168">
        <v>0</v>
      </c>
      <c r="L88" s="168">
        <v>0</v>
      </c>
      <c r="M88" s="176">
        <v>0</v>
      </c>
    </row>
    <row r="89" spans="1:13" s="90" customFormat="1" ht="20.2" customHeight="1" x14ac:dyDescent="0.35">
      <c r="A89" s="101" t="s">
        <v>159</v>
      </c>
      <c r="B89" s="102" t="s">
        <v>161</v>
      </c>
      <c r="C89" s="448" t="s">
        <v>843</v>
      </c>
      <c r="D89" s="102" t="s">
        <v>844</v>
      </c>
      <c r="E89" s="177">
        <v>3</v>
      </c>
      <c r="F89" s="170">
        <v>0</v>
      </c>
      <c r="G89" s="170">
        <v>3</v>
      </c>
      <c r="H89" s="170">
        <v>3</v>
      </c>
      <c r="I89" s="170">
        <v>0</v>
      </c>
      <c r="J89" s="170">
        <v>3</v>
      </c>
      <c r="K89" s="170">
        <v>3</v>
      </c>
      <c r="L89" s="170">
        <v>0</v>
      </c>
      <c r="M89" s="178">
        <v>0</v>
      </c>
    </row>
    <row r="90" spans="1:13" s="90" customFormat="1" ht="20.2" customHeight="1" x14ac:dyDescent="0.35">
      <c r="A90" s="96" t="s">
        <v>159</v>
      </c>
      <c r="B90" s="97" t="s">
        <v>162</v>
      </c>
      <c r="C90" s="447" t="s">
        <v>843</v>
      </c>
      <c r="D90" s="97" t="s">
        <v>844</v>
      </c>
      <c r="E90" s="175">
        <v>6</v>
      </c>
      <c r="F90" s="168">
        <v>3</v>
      </c>
      <c r="G90" s="168">
        <v>3</v>
      </c>
      <c r="H90" s="168">
        <v>3</v>
      </c>
      <c r="I90" s="168">
        <v>3</v>
      </c>
      <c r="J90" s="168">
        <v>0</v>
      </c>
      <c r="K90" s="168">
        <v>3</v>
      </c>
      <c r="L90" s="168">
        <v>0</v>
      </c>
      <c r="M90" s="176">
        <v>2</v>
      </c>
    </row>
    <row r="91" spans="1:13" s="90" customFormat="1" ht="20.2" customHeight="1" x14ac:dyDescent="0.35">
      <c r="A91" s="101" t="s">
        <v>159</v>
      </c>
      <c r="B91" s="102" t="s">
        <v>834</v>
      </c>
      <c r="C91" s="448" t="s">
        <v>843</v>
      </c>
      <c r="D91" s="102" t="s">
        <v>844</v>
      </c>
      <c r="E91" s="177">
        <v>3</v>
      </c>
      <c r="F91" s="170">
        <v>3</v>
      </c>
      <c r="G91" s="170">
        <v>3</v>
      </c>
      <c r="H91" s="170">
        <v>3</v>
      </c>
      <c r="I91" s="170">
        <v>3</v>
      </c>
      <c r="J91" s="170">
        <v>3</v>
      </c>
      <c r="K91" s="170">
        <v>3</v>
      </c>
      <c r="L91" s="170">
        <v>0</v>
      </c>
      <c r="M91" s="178">
        <v>0</v>
      </c>
    </row>
    <row r="92" spans="1:13" s="90" customFormat="1" ht="20.2" customHeight="1" x14ac:dyDescent="0.35">
      <c r="A92" s="96" t="s">
        <v>163</v>
      </c>
      <c r="B92" s="97" t="s">
        <v>164</v>
      </c>
      <c r="C92" s="447" t="s">
        <v>847</v>
      </c>
      <c r="D92" s="97" t="s">
        <v>844</v>
      </c>
      <c r="E92" s="175">
        <v>0</v>
      </c>
      <c r="F92" s="168">
        <v>0</v>
      </c>
      <c r="G92" s="168">
        <v>0</v>
      </c>
      <c r="H92" s="168">
        <v>0</v>
      </c>
      <c r="I92" s="168">
        <v>0</v>
      </c>
      <c r="J92" s="168">
        <v>0</v>
      </c>
      <c r="K92" s="168">
        <v>0</v>
      </c>
      <c r="L92" s="168">
        <v>0</v>
      </c>
      <c r="M92" s="176">
        <v>0</v>
      </c>
    </row>
    <row r="93" spans="1:13" s="90" customFormat="1" ht="20.2" customHeight="1" x14ac:dyDescent="0.35">
      <c r="A93" s="101" t="s">
        <v>163</v>
      </c>
      <c r="B93" s="102" t="s">
        <v>165</v>
      </c>
      <c r="C93" s="448" t="s">
        <v>843</v>
      </c>
      <c r="D93" s="102" t="s">
        <v>844</v>
      </c>
      <c r="E93" s="177">
        <v>3</v>
      </c>
      <c r="F93" s="170">
        <v>0</v>
      </c>
      <c r="G93" s="170">
        <v>0</v>
      </c>
      <c r="H93" s="170">
        <v>0</v>
      </c>
      <c r="I93" s="170">
        <v>0</v>
      </c>
      <c r="J93" s="170">
        <v>0</v>
      </c>
      <c r="K93" s="170">
        <v>0</v>
      </c>
      <c r="L93" s="170">
        <v>0</v>
      </c>
      <c r="M93" s="178">
        <v>0</v>
      </c>
    </row>
    <row r="94" spans="1:13" s="90" customFormat="1" ht="20.2" customHeight="1" x14ac:dyDescent="0.35">
      <c r="A94" s="96" t="s">
        <v>163</v>
      </c>
      <c r="B94" s="97" t="s">
        <v>166</v>
      </c>
      <c r="C94" s="447" t="s">
        <v>847</v>
      </c>
      <c r="D94" s="97" t="s">
        <v>844</v>
      </c>
      <c r="E94" s="175">
        <v>0</v>
      </c>
      <c r="F94" s="168">
        <v>0</v>
      </c>
      <c r="G94" s="168">
        <v>0</v>
      </c>
      <c r="H94" s="168">
        <v>0</v>
      </c>
      <c r="I94" s="168">
        <v>0</v>
      </c>
      <c r="J94" s="168">
        <v>0</v>
      </c>
      <c r="K94" s="168">
        <v>0</v>
      </c>
      <c r="L94" s="168">
        <v>0</v>
      </c>
      <c r="M94" s="176">
        <v>0</v>
      </c>
    </row>
    <row r="95" spans="1:13" s="90" customFormat="1" ht="20.2" customHeight="1" x14ac:dyDescent="0.35">
      <c r="A95" s="101" t="s">
        <v>163</v>
      </c>
      <c r="B95" s="102" t="s">
        <v>167</v>
      </c>
      <c r="C95" s="448" t="s">
        <v>841</v>
      </c>
      <c r="D95" s="102" t="s">
        <v>845</v>
      </c>
      <c r="E95" s="177">
        <v>0</v>
      </c>
      <c r="F95" s="170">
        <v>0</v>
      </c>
      <c r="G95" s="170">
        <v>0</v>
      </c>
      <c r="H95" s="170">
        <v>0</v>
      </c>
      <c r="I95" s="170">
        <v>0</v>
      </c>
      <c r="J95" s="170">
        <v>0</v>
      </c>
      <c r="K95" s="170">
        <v>0</v>
      </c>
      <c r="L95" s="170">
        <v>0</v>
      </c>
      <c r="M95" s="178">
        <v>0</v>
      </c>
    </row>
    <row r="96" spans="1:13" s="90" customFormat="1" ht="20.2" customHeight="1" x14ac:dyDescent="0.35">
      <c r="A96" s="96" t="s">
        <v>163</v>
      </c>
      <c r="B96" s="97" t="s">
        <v>168</v>
      </c>
      <c r="C96" s="447" t="s">
        <v>843</v>
      </c>
      <c r="D96" s="97" t="s">
        <v>844</v>
      </c>
      <c r="E96" s="175">
        <v>3</v>
      </c>
      <c r="F96" s="168">
        <v>3</v>
      </c>
      <c r="G96" s="168">
        <v>3</v>
      </c>
      <c r="H96" s="168">
        <v>3</v>
      </c>
      <c r="I96" s="168">
        <v>0</v>
      </c>
      <c r="J96" s="168">
        <v>0</v>
      </c>
      <c r="K96" s="168">
        <v>0</v>
      </c>
      <c r="L96" s="168">
        <v>0</v>
      </c>
      <c r="M96" s="176">
        <v>0</v>
      </c>
    </row>
    <row r="97" spans="1:13" s="90" customFormat="1" ht="20.2" customHeight="1" x14ac:dyDescent="0.35">
      <c r="A97" s="101" t="s">
        <v>163</v>
      </c>
      <c r="B97" s="102" t="s">
        <v>169</v>
      </c>
      <c r="C97" s="448" t="s">
        <v>847</v>
      </c>
      <c r="D97" s="102" t="s">
        <v>844</v>
      </c>
      <c r="E97" s="177">
        <v>0</v>
      </c>
      <c r="F97" s="170">
        <v>0</v>
      </c>
      <c r="G97" s="170">
        <v>0</v>
      </c>
      <c r="H97" s="170">
        <v>0</v>
      </c>
      <c r="I97" s="170">
        <v>0</v>
      </c>
      <c r="J97" s="170">
        <v>0</v>
      </c>
      <c r="K97" s="170">
        <v>0</v>
      </c>
      <c r="L97" s="170">
        <v>0</v>
      </c>
      <c r="M97" s="178">
        <v>0</v>
      </c>
    </row>
    <row r="98" spans="1:13" s="90" customFormat="1" ht="20.2" customHeight="1" x14ac:dyDescent="0.35">
      <c r="A98" s="96" t="s">
        <v>163</v>
      </c>
      <c r="B98" s="97" t="s">
        <v>170</v>
      </c>
      <c r="C98" s="447" t="s">
        <v>843</v>
      </c>
      <c r="D98" s="97" t="s">
        <v>844</v>
      </c>
      <c r="E98" s="175">
        <v>3</v>
      </c>
      <c r="F98" s="168">
        <v>3</v>
      </c>
      <c r="G98" s="168">
        <v>3</v>
      </c>
      <c r="H98" s="168">
        <v>3</v>
      </c>
      <c r="I98" s="168">
        <v>0</v>
      </c>
      <c r="J98" s="168">
        <v>0</v>
      </c>
      <c r="K98" s="168">
        <v>3</v>
      </c>
      <c r="L98" s="168">
        <v>0</v>
      </c>
      <c r="M98" s="176">
        <v>0</v>
      </c>
    </row>
    <row r="99" spans="1:13" s="90" customFormat="1" ht="20.2" customHeight="1" x14ac:dyDescent="0.35">
      <c r="A99" s="101" t="s">
        <v>163</v>
      </c>
      <c r="B99" s="102" t="s">
        <v>171</v>
      </c>
      <c r="C99" s="448" t="s">
        <v>843</v>
      </c>
      <c r="D99" s="102" t="s">
        <v>844</v>
      </c>
      <c r="E99" s="177">
        <v>3</v>
      </c>
      <c r="F99" s="170">
        <v>3</v>
      </c>
      <c r="G99" s="170">
        <v>3</v>
      </c>
      <c r="H99" s="170">
        <v>0</v>
      </c>
      <c r="I99" s="170">
        <v>1</v>
      </c>
      <c r="J99" s="170">
        <v>3</v>
      </c>
      <c r="K99" s="170">
        <v>0</v>
      </c>
      <c r="L99" s="170">
        <v>0</v>
      </c>
      <c r="M99" s="178">
        <v>32</v>
      </c>
    </row>
    <row r="100" spans="1:13" s="90" customFormat="1" ht="20.2" customHeight="1" x14ac:dyDescent="0.35">
      <c r="A100" s="96" t="s">
        <v>163</v>
      </c>
      <c r="B100" s="97" t="s">
        <v>172</v>
      </c>
      <c r="C100" s="447" t="s">
        <v>843</v>
      </c>
      <c r="D100" s="97" t="s">
        <v>844</v>
      </c>
      <c r="E100" s="175">
        <v>3</v>
      </c>
      <c r="F100" s="168">
        <v>3</v>
      </c>
      <c r="G100" s="168">
        <v>3</v>
      </c>
      <c r="H100" s="168">
        <v>3</v>
      </c>
      <c r="I100" s="168">
        <v>4</v>
      </c>
      <c r="J100" s="168">
        <v>0</v>
      </c>
      <c r="K100" s="168">
        <v>0</v>
      </c>
      <c r="L100" s="168">
        <v>0</v>
      </c>
      <c r="M100" s="176">
        <v>0</v>
      </c>
    </row>
    <row r="101" spans="1:13" s="90" customFormat="1" ht="20.2" customHeight="1" x14ac:dyDescent="0.35">
      <c r="A101" s="101" t="s">
        <v>163</v>
      </c>
      <c r="B101" s="102" t="s">
        <v>173</v>
      </c>
      <c r="C101" s="448" t="s">
        <v>847</v>
      </c>
      <c r="D101" s="102" t="s">
        <v>844</v>
      </c>
      <c r="E101" s="177">
        <v>0</v>
      </c>
      <c r="F101" s="170">
        <v>0</v>
      </c>
      <c r="G101" s="170">
        <v>0</v>
      </c>
      <c r="H101" s="170">
        <v>0</v>
      </c>
      <c r="I101" s="170">
        <v>0</v>
      </c>
      <c r="J101" s="170">
        <v>0</v>
      </c>
      <c r="K101" s="170">
        <v>0</v>
      </c>
      <c r="L101" s="170">
        <v>0</v>
      </c>
      <c r="M101" s="178">
        <v>0</v>
      </c>
    </row>
    <row r="102" spans="1:13" s="90" customFormat="1" ht="20.2" customHeight="1" x14ac:dyDescent="0.35">
      <c r="A102" s="96" t="s">
        <v>163</v>
      </c>
      <c r="B102" s="97" t="s">
        <v>174</v>
      </c>
      <c r="C102" s="447" t="s">
        <v>847</v>
      </c>
      <c r="D102" s="97" t="s">
        <v>844</v>
      </c>
      <c r="E102" s="175">
        <v>0</v>
      </c>
      <c r="F102" s="168">
        <v>0</v>
      </c>
      <c r="G102" s="168">
        <v>0</v>
      </c>
      <c r="H102" s="168">
        <v>0</v>
      </c>
      <c r="I102" s="168">
        <v>0</v>
      </c>
      <c r="J102" s="168">
        <v>0</v>
      </c>
      <c r="K102" s="168">
        <v>0</v>
      </c>
      <c r="L102" s="168">
        <v>0</v>
      </c>
      <c r="M102" s="176">
        <v>0</v>
      </c>
    </row>
    <row r="103" spans="1:13" s="90" customFormat="1" ht="20.2" customHeight="1" x14ac:dyDescent="0.35">
      <c r="A103" s="101" t="s">
        <v>163</v>
      </c>
      <c r="B103" s="102" t="s">
        <v>175</v>
      </c>
      <c r="C103" s="448" t="s">
        <v>843</v>
      </c>
      <c r="D103" s="102" t="s">
        <v>844</v>
      </c>
      <c r="E103" s="177">
        <v>3</v>
      </c>
      <c r="F103" s="170">
        <v>0</v>
      </c>
      <c r="G103" s="170">
        <v>0</v>
      </c>
      <c r="H103" s="170">
        <v>0</v>
      </c>
      <c r="I103" s="170">
        <v>0</v>
      </c>
      <c r="J103" s="170">
        <v>0</v>
      </c>
      <c r="K103" s="170">
        <v>0</v>
      </c>
      <c r="L103" s="170">
        <v>0</v>
      </c>
      <c r="M103" s="178">
        <v>0</v>
      </c>
    </row>
    <row r="104" spans="1:13" s="90" customFormat="1" ht="20.2" customHeight="1" x14ac:dyDescent="0.35">
      <c r="A104" s="96" t="s">
        <v>163</v>
      </c>
      <c r="B104" s="97" t="s">
        <v>176</v>
      </c>
      <c r="C104" s="447" t="s">
        <v>843</v>
      </c>
      <c r="D104" s="97" t="s">
        <v>844</v>
      </c>
      <c r="E104" s="175">
        <v>6</v>
      </c>
      <c r="F104" s="168">
        <v>3</v>
      </c>
      <c r="G104" s="168">
        <v>3</v>
      </c>
      <c r="H104" s="168">
        <v>3</v>
      </c>
      <c r="I104" s="168">
        <v>3</v>
      </c>
      <c r="J104" s="168">
        <v>3</v>
      </c>
      <c r="K104" s="168">
        <v>0</v>
      </c>
      <c r="L104" s="168">
        <v>0</v>
      </c>
      <c r="M104" s="176">
        <v>0</v>
      </c>
    </row>
    <row r="105" spans="1:13" s="90" customFormat="1" ht="20.2" customHeight="1" x14ac:dyDescent="0.35">
      <c r="A105" s="101" t="s">
        <v>177</v>
      </c>
      <c r="B105" s="102" t="s">
        <v>178</v>
      </c>
      <c r="C105" s="448" t="s">
        <v>843</v>
      </c>
      <c r="D105" s="102" t="s">
        <v>844</v>
      </c>
      <c r="E105" s="177">
        <v>3</v>
      </c>
      <c r="F105" s="170">
        <v>3</v>
      </c>
      <c r="G105" s="170">
        <v>3</v>
      </c>
      <c r="H105" s="170">
        <v>3</v>
      </c>
      <c r="I105" s="170">
        <v>0</v>
      </c>
      <c r="J105" s="170">
        <v>0</v>
      </c>
      <c r="K105" s="170">
        <v>3</v>
      </c>
      <c r="L105" s="170">
        <v>0</v>
      </c>
      <c r="M105" s="178">
        <v>0</v>
      </c>
    </row>
    <row r="106" spans="1:13" s="90" customFormat="1" ht="20.2" customHeight="1" x14ac:dyDescent="0.35">
      <c r="A106" s="96" t="s">
        <v>177</v>
      </c>
      <c r="B106" s="97" t="s">
        <v>179</v>
      </c>
      <c r="C106" s="447" t="s">
        <v>843</v>
      </c>
      <c r="D106" s="97" t="s">
        <v>844</v>
      </c>
      <c r="E106" s="175">
        <v>3</v>
      </c>
      <c r="F106" s="168">
        <v>3</v>
      </c>
      <c r="G106" s="168">
        <v>3</v>
      </c>
      <c r="H106" s="168">
        <v>3</v>
      </c>
      <c r="I106" s="168">
        <v>4</v>
      </c>
      <c r="J106" s="168">
        <v>0</v>
      </c>
      <c r="K106" s="168">
        <v>3</v>
      </c>
      <c r="L106" s="168">
        <v>6</v>
      </c>
      <c r="M106" s="176">
        <v>0</v>
      </c>
    </row>
    <row r="107" spans="1:13" s="90" customFormat="1" ht="20.2" customHeight="1" x14ac:dyDescent="0.35">
      <c r="A107" s="101" t="s">
        <v>177</v>
      </c>
      <c r="B107" s="102" t="s">
        <v>180</v>
      </c>
      <c r="C107" s="448" t="s">
        <v>843</v>
      </c>
      <c r="D107" s="102" t="s">
        <v>844</v>
      </c>
      <c r="E107" s="177">
        <v>3</v>
      </c>
      <c r="F107" s="170">
        <v>3</v>
      </c>
      <c r="G107" s="170">
        <v>3</v>
      </c>
      <c r="H107" s="170">
        <v>3</v>
      </c>
      <c r="I107" s="170">
        <v>3</v>
      </c>
      <c r="J107" s="170">
        <v>0</v>
      </c>
      <c r="K107" s="170">
        <v>0</v>
      </c>
      <c r="L107" s="170">
        <v>0</v>
      </c>
      <c r="M107" s="178">
        <v>15</v>
      </c>
    </row>
    <row r="108" spans="1:13" s="90" customFormat="1" ht="20.2" customHeight="1" x14ac:dyDescent="0.35">
      <c r="A108" s="96" t="s">
        <v>177</v>
      </c>
      <c r="B108" s="97" t="s">
        <v>181</v>
      </c>
      <c r="C108" s="447" t="s">
        <v>843</v>
      </c>
      <c r="D108" s="97" t="s">
        <v>844</v>
      </c>
      <c r="E108" s="175">
        <v>3</v>
      </c>
      <c r="F108" s="168">
        <v>3</v>
      </c>
      <c r="G108" s="168">
        <v>3</v>
      </c>
      <c r="H108" s="168">
        <v>3</v>
      </c>
      <c r="I108" s="168">
        <v>0</v>
      </c>
      <c r="J108" s="168">
        <v>0</v>
      </c>
      <c r="K108" s="168">
        <v>3</v>
      </c>
      <c r="L108" s="168">
        <v>0</v>
      </c>
      <c r="M108" s="176">
        <v>0</v>
      </c>
    </row>
    <row r="109" spans="1:13" s="90" customFormat="1" ht="20.2" customHeight="1" x14ac:dyDescent="0.35">
      <c r="A109" s="101" t="s">
        <v>177</v>
      </c>
      <c r="B109" s="102" t="s">
        <v>182</v>
      </c>
      <c r="C109" s="448" t="s">
        <v>843</v>
      </c>
      <c r="D109" s="102" t="s">
        <v>844</v>
      </c>
      <c r="E109" s="177">
        <v>3</v>
      </c>
      <c r="F109" s="170">
        <v>3</v>
      </c>
      <c r="G109" s="170">
        <v>3</v>
      </c>
      <c r="H109" s="170">
        <v>3</v>
      </c>
      <c r="I109" s="170">
        <v>3</v>
      </c>
      <c r="J109" s="170">
        <v>0</v>
      </c>
      <c r="K109" s="170">
        <v>0</v>
      </c>
      <c r="L109" s="170">
        <v>0</v>
      </c>
      <c r="M109" s="178">
        <v>1</v>
      </c>
    </row>
    <row r="110" spans="1:13" s="90" customFormat="1" ht="20.2" customHeight="1" x14ac:dyDescent="0.35">
      <c r="A110" s="96" t="s">
        <v>177</v>
      </c>
      <c r="B110" s="97" t="s">
        <v>183</v>
      </c>
      <c r="C110" s="447" t="s">
        <v>843</v>
      </c>
      <c r="D110" s="97" t="s">
        <v>844</v>
      </c>
      <c r="E110" s="175">
        <v>3</v>
      </c>
      <c r="F110" s="168">
        <v>3</v>
      </c>
      <c r="G110" s="168">
        <v>0</v>
      </c>
      <c r="H110" s="168">
        <v>0</v>
      </c>
      <c r="I110" s="168">
        <v>3</v>
      </c>
      <c r="J110" s="168">
        <v>0</v>
      </c>
      <c r="K110" s="168">
        <v>3</v>
      </c>
      <c r="L110" s="168">
        <v>0</v>
      </c>
      <c r="M110" s="176">
        <v>0</v>
      </c>
    </row>
    <row r="111" spans="1:13" s="90" customFormat="1" ht="20.2" customHeight="1" x14ac:dyDescent="0.35">
      <c r="A111" s="101" t="s">
        <v>177</v>
      </c>
      <c r="B111" s="102" t="s">
        <v>184</v>
      </c>
      <c r="C111" s="448" t="s">
        <v>843</v>
      </c>
      <c r="D111" s="102" t="s">
        <v>844</v>
      </c>
      <c r="E111" s="177">
        <v>6</v>
      </c>
      <c r="F111" s="170">
        <v>3</v>
      </c>
      <c r="G111" s="170">
        <v>3</v>
      </c>
      <c r="H111" s="170">
        <v>3</v>
      </c>
      <c r="I111" s="170">
        <v>3</v>
      </c>
      <c r="J111" s="170">
        <v>0</v>
      </c>
      <c r="K111" s="170">
        <v>3</v>
      </c>
      <c r="L111" s="170">
        <v>0</v>
      </c>
      <c r="M111" s="178">
        <v>8</v>
      </c>
    </row>
    <row r="112" spans="1:13" s="90" customFormat="1" ht="20.2" customHeight="1" x14ac:dyDescent="0.35">
      <c r="A112" s="96" t="s">
        <v>185</v>
      </c>
      <c r="B112" s="97" t="s">
        <v>186</v>
      </c>
      <c r="C112" s="447" t="s">
        <v>843</v>
      </c>
      <c r="D112" s="97" t="s">
        <v>31</v>
      </c>
      <c r="E112" s="175">
        <v>0</v>
      </c>
      <c r="F112" s="168">
        <v>0</v>
      </c>
      <c r="G112" s="168">
        <v>3</v>
      </c>
      <c r="H112" s="168">
        <v>3</v>
      </c>
      <c r="I112" s="168">
        <v>0</v>
      </c>
      <c r="J112" s="168">
        <v>0</v>
      </c>
      <c r="K112" s="168">
        <v>3</v>
      </c>
      <c r="L112" s="168">
        <v>0</v>
      </c>
      <c r="M112" s="176">
        <v>13</v>
      </c>
    </row>
    <row r="113" spans="1:13" s="90" customFormat="1" ht="20.2" customHeight="1" x14ac:dyDescent="0.35">
      <c r="A113" s="101" t="s">
        <v>185</v>
      </c>
      <c r="B113" s="102" t="s">
        <v>187</v>
      </c>
      <c r="C113" s="448" t="s">
        <v>843</v>
      </c>
      <c r="D113" s="102" t="s">
        <v>844</v>
      </c>
      <c r="E113" s="177">
        <v>0</v>
      </c>
      <c r="F113" s="170">
        <v>0</v>
      </c>
      <c r="G113" s="170">
        <v>0</v>
      </c>
      <c r="H113" s="170">
        <v>0</v>
      </c>
      <c r="I113" s="170">
        <v>0</v>
      </c>
      <c r="J113" s="170">
        <v>0</v>
      </c>
      <c r="K113" s="170">
        <v>0</v>
      </c>
      <c r="L113" s="170">
        <v>0</v>
      </c>
      <c r="M113" s="178">
        <v>2</v>
      </c>
    </row>
    <row r="114" spans="1:13" s="90" customFormat="1" ht="20.2" customHeight="1" x14ac:dyDescent="0.35">
      <c r="A114" s="96" t="s">
        <v>185</v>
      </c>
      <c r="B114" s="97" t="s">
        <v>188</v>
      </c>
      <c r="C114" s="447" t="s">
        <v>841</v>
      </c>
      <c r="D114" s="97" t="s">
        <v>845</v>
      </c>
      <c r="E114" s="175">
        <v>0</v>
      </c>
      <c r="F114" s="168">
        <v>0</v>
      </c>
      <c r="G114" s="168">
        <v>0</v>
      </c>
      <c r="H114" s="168">
        <v>0</v>
      </c>
      <c r="I114" s="168">
        <v>0</v>
      </c>
      <c r="J114" s="168">
        <v>0</v>
      </c>
      <c r="K114" s="168">
        <v>0</v>
      </c>
      <c r="L114" s="168">
        <v>0</v>
      </c>
      <c r="M114" s="176">
        <v>0</v>
      </c>
    </row>
    <row r="115" spans="1:13" s="90" customFormat="1" ht="20.2" customHeight="1" x14ac:dyDescent="0.35">
      <c r="A115" s="101" t="s">
        <v>185</v>
      </c>
      <c r="B115" s="102" t="s">
        <v>189</v>
      </c>
      <c r="C115" s="448" t="s">
        <v>847</v>
      </c>
      <c r="D115" s="102" t="s">
        <v>844</v>
      </c>
      <c r="E115" s="177">
        <v>0</v>
      </c>
      <c r="F115" s="170">
        <v>0</v>
      </c>
      <c r="G115" s="170">
        <v>0</v>
      </c>
      <c r="H115" s="170">
        <v>0</v>
      </c>
      <c r="I115" s="170">
        <v>0</v>
      </c>
      <c r="J115" s="170">
        <v>0</v>
      </c>
      <c r="K115" s="170">
        <v>0</v>
      </c>
      <c r="L115" s="170">
        <v>0</v>
      </c>
      <c r="M115" s="178">
        <v>0</v>
      </c>
    </row>
    <row r="116" spans="1:13" s="90" customFormat="1" ht="20.2" customHeight="1" x14ac:dyDescent="0.35">
      <c r="A116" s="96" t="s">
        <v>185</v>
      </c>
      <c r="B116" s="97" t="s">
        <v>190</v>
      </c>
      <c r="C116" s="447" t="s">
        <v>843</v>
      </c>
      <c r="D116" s="97" t="s">
        <v>844</v>
      </c>
      <c r="E116" s="175">
        <v>3</v>
      </c>
      <c r="F116" s="168">
        <v>3</v>
      </c>
      <c r="G116" s="168">
        <v>0</v>
      </c>
      <c r="H116" s="168">
        <v>0</v>
      </c>
      <c r="I116" s="168">
        <v>0</v>
      </c>
      <c r="J116" s="168">
        <v>0</v>
      </c>
      <c r="K116" s="168">
        <v>3</v>
      </c>
      <c r="L116" s="168">
        <v>0</v>
      </c>
      <c r="M116" s="176">
        <v>0</v>
      </c>
    </row>
    <row r="117" spans="1:13" s="90" customFormat="1" ht="20.2" customHeight="1" x14ac:dyDescent="0.35">
      <c r="A117" s="101" t="s">
        <v>185</v>
      </c>
      <c r="B117" s="102" t="s">
        <v>191</v>
      </c>
      <c r="C117" s="448" t="s">
        <v>843</v>
      </c>
      <c r="D117" s="102" t="s">
        <v>844</v>
      </c>
      <c r="E117" s="177">
        <v>0</v>
      </c>
      <c r="F117" s="170">
        <v>0</v>
      </c>
      <c r="G117" s="170">
        <v>0</v>
      </c>
      <c r="H117" s="170">
        <v>0</v>
      </c>
      <c r="I117" s="170">
        <v>3</v>
      </c>
      <c r="J117" s="170">
        <v>0</v>
      </c>
      <c r="K117" s="170">
        <v>0</v>
      </c>
      <c r="L117" s="170">
        <v>0</v>
      </c>
      <c r="M117" s="178">
        <v>1</v>
      </c>
    </row>
    <row r="118" spans="1:13" s="90" customFormat="1" ht="20.2" customHeight="1" x14ac:dyDescent="0.35">
      <c r="A118" s="96" t="s">
        <v>192</v>
      </c>
      <c r="B118" s="97" t="s">
        <v>193</v>
      </c>
      <c r="C118" s="447" t="s">
        <v>843</v>
      </c>
      <c r="D118" s="97" t="s">
        <v>844</v>
      </c>
      <c r="E118" s="175">
        <v>3</v>
      </c>
      <c r="F118" s="168">
        <v>0</v>
      </c>
      <c r="G118" s="168">
        <v>0</v>
      </c>
      <c r="H118" s="168">
        <v>0</v>
      </c>
      <c r="I118" s="168">
        <v>0</v>
      </c>
      <c r="J118" s="168">
        <v>0</v>
      </c>
      <c r="K118" s="168">
        <v>0</v>
      </c>
      <c r="L118" s="168">
        <v>0</v>
      </c>
      <c r="M118" s="176">
        <v>0</v>
      </c>
    </row>
    <row r="119" spans="1:13" s="90" customFormat="1" ht="20.2" customHeight="1" x14ac:dyDescent="0.35">
      <c r="A119" s="101" t="s">
        <v>192</v>
      </c>
      <c r="B119" s="102" t="s">
        <v>194</v>
      </c>
      <c r="C119" s="448" t="s">
        <v>843</v>
      </c>
      <c r="D119" s="102" t="s">
        <v>844</v>
      </c>
      <c r="E119" s="177">
        <v>3</v>
      </c>
      <c r="F119" s="170">
        <v>0</v>
      </c>
      <c r="G119" s="170">
        <v>3</v>
      </c>
      <c r="H119" s="170">
        <v>0</v>
      </c>
      <c r="I119" s="170">
        <v>0</v>
      </c>
      <c r="J119" s="170">
        <v>0</v>
      </c>
      <c r="K119" s="170">
        <v>0</v>
      </c>
      <c r="L119" s="170">
        <v>0</v>
      </c>
      <c r="M119" s="178">
        <v>0</v>
      </c>
    </row>
    <row r="120" spans="1:13" s="90" customFormat="1" ht="20.2" customHeight="1" x14ac:dyDescent="0.35">
      <c r="A120" s="96" t="s">
        <v>192</v>
      </c>
      <c r="B120" s="97" t="s">
        <v>195</v>
      </c>
      <c r="C120" s="447" t="s">
        <v>847</v>
      </c>
      <c r="D120" s="97" t="s">
        <v>844</v>
      </c>
      <c r="E120" s="175">
        <v>0</v>
      </c>
      <c r="F120" s="168">
        <v>0</v>
      </c>
      <c r="G120" s="168">
        <v>0</v>
      </c>
      <c r="H120" s="168">
        <v>0</v>
      </c>
      <c r="I120" s="168">
        <v>0</v>
      </c>
      <c r="J120" s="168">
        <v>0</v>
      </c>
      <c r="K120" s="168">
        <v>0</v>
      </c>
      <c r="L120" s="168">
        <v>0</v>
      </c>
      <c r="M120" s="176">
        <v>0</v>
      </c>
    </row>
    <row r="121" spans="1:13" s="90" customFormat="1" ht="20.2" customHeight="1" x14ac:dyDescent="0.35">
      <c r="A121" s="101" t="s">
        <v>192</v>
      </c>
      <c r="B121" s="102" t="s">
        <v>196</v>
      </c>
      <c r="C121" s="448" t="s">
        <v>843</v>
      </c>
      <c r="D121" s="102" t="s">
        <v>844</v>
      </c>
      <c r="E121" s="177">
        <v>6</v>
      </c>
      <c r="F121" s="170">
        <v>3</v>
      </c>
      <c r="G121" s="170">
        <v>3</v>
      </c>
      <c r="H121" s="170">
        <v>3</v>
      </c>
      <c r="I121" s="170">
        <v>0</v>
      </c>
      <c r="J121" s="170">
        <v>3</v>
      </c>
      <c r="K121" s="170">
        <v>0</v>
      </c>
      <c r="L121" s="170">
        <v>18</v>
      </c>
      <c r="M121" s="178">
        <v>0</v>
      </c>
    </row>
    <row r="122" spans="1:13" s="90" customFormat="1" ht="20.2" customHeight="1" x14ac:dyDescent="0.35">
      <c r="A122" s="96" t="s">
        <v>197</v>
      </c>
      <c r="B122" s="97" t="s">
        <v>198</v>
      </c>
      <c r="C122" s="447" t="s">
        <v>843</v>
      </c>
      <c r="D122" s="97" t="s">
        <v>844</v>
      </c>
      <c r="E122" s="175">
        <v>3</v>
      </c>
      <c r="F122" s="168">
        <v>0</v>
      </c>
      <c r="G122" s="168">
        <v>0</v>
      </c>
      <c r="H122" s="168">
        <v>0</v>
      </c>
      <c r="I122" s="168">
        <v>0</v>
      </c>
      <c r="J122" s="168">
        <v>0</v>
      </c>
      <c r="K122" s="168">
        <v>0</v>
      </c>
      <c r="L122" s="168">
        <v>0</v>
      </c>
      <c r="M122" s="176">
        <v>4</v>
      </c>
    </row>
    <row r="123" spans="1:13" s="90" customFormat="1" ht="20.2" customHeight="1" x14ac:dyDescent="0.35">
      <c r="A123" s="101" t="s">
        <v>197</v>
      </c>
      <c r="B123" s="102" t="s">
        <v>199</v>
      </c>
      <c r="C123" s="448" t="s">
        <v>843</v>
      </c>
      <c r="D123" s="102" t="s">
        <v>844</v>
      </c>
      <c r="E123" s="177">
        <v>3</v>
      </c>
      <c r="F123" s="170">
        <v>3</v>
      </c>
      <c r="G123" s="170">
        <v>3</v>
      </c>
      <c r="H123" s="170">
        <v>3</v>
      </c>
      <c r="I123" s="170">
        <v>0</v>
      </c>
      <c r="J123" s="170">
        <v>3</v>
      </c>
      <c r="K123" s="170">
        <v>3</v>
      </c>
      <c r="L123" s="170">
        <v>18</v>
      </c>
      <c r="M123" s="178">
        <v>0</v>
      </c>
    </row>
    <row r="124" spans="1:13" s="90" customFormat="1" ht="20.2" customHeight="1" x14ac:dyDescent="0.35">
      <c r="A124" s="96" t="s">
        <v>197</v>
      </c>
      <c r="B124" s="97" t="s">
        <v>200</v>
      </c>
      <c r="C124" s="447" t="s">
        <v>843</v>
      </c>
      <c r="D124" s="97" t="s">
        <v>844</v>
      </c>
      <c r="E124" s="175">
        <v>6</v>
      </c>
      <c r="F124" s="168">
        <v>0</v>
      </c>
      <c r="G124" s="168">
        <v>3</v>
      </c>
      <c r="H124" s="168">
        <v>3</v>
      </c>
      <c r="I124" s="168">
        <v>3</v>
      </c>
      <c r="J124" s="168">
        <v>0</v>
      </c>
      <c r="K124" s="168">
        <v>3</v>
      </c>
      <c r="L124" s="168">
        <v>0</v>
      </c>
      <c r="M124" s="176">
        <v>18</v>
      </c>
    </row>
    <row r="125" spans="1:13" s="90" customFormat="1" ht="20.2" customHeight="1" x14ac:dyDescent="0.35">
      <c r="A125" s="101" t="s">
        <v>197</v>
      </c>
      <c r="B125" s="102" t="s">
        <v>201</v>
      </c>
      <c r="C125" s="448" t="s">
        <v>843</v>
      </c>
      <c r="D125" s="102" t="s">
        <v>844</v>
      </c>
      <c r="E125" s="177">
        <v>3</v>
      </c>
      <c r="F125" s="170">
        <v>0</v>
      </c>
      <c r="G125" s="170">
        <v>3</v>
      </c>
      <c r="H125" s="170">
        <v>0</v>
      </c>
      <c r="I125" s="170">
        <v>0</v>
      </c>
      <c r="J125" s="170">
        <v>0</v>
      </c>
      <c r="K125" s="170">
        <v>0</v>
      </c>
      <c r="L125" s="170">
        <v>0</v>
      </c>
      <c r="M125" s="178">
        <v>0</v>
      </c>
    </row>
    <row r="126" spans="1:13" s="90" customFormat="1" ht="20.2" customHeight="1" x14ac:dyDescent="0.35">
      <c r="A126" s="96" t="s">
        <v>202</v>
      </c>
      <c r="B126" s="97" t="s">
        <v>203</v>
      </c>
      <c r="C126" s="447" t="s">
        <v>843</v>
      </c>
      <c r="D126" s="97" t="s">
        <v>844</v>
      </c>
      <c r="E126" s="175">
        <v>9</v>
      </c>
      <c r="F126" s="168">
        <v>3</v>
      </c>
      <c r="G126" s="168">
        <v>3</v>
      </c>
      <c r="H126" s="168">
        <v>3</v>
      </c>
      <c r="I126" s="168">
        <v>3</v>
      </c>
      <c r="J126" s="168">
        <v>3</v>
      </c>
      <c r="K126" s="168">
        <v>0</v>
      </c>
      <c r="L126" s="168">
        <v>5</v>
      </c>
      <c r="M126" s="176">
        <v>12</v>
      </c>
    </row>
    <row r="127" spans="1:13" s="90" customFormat="1" ht="20.2" customHeight="1" x14ac:dyDescent="0.35">
      <c r="A127" s="101" t="s">
        <v>202</v>
      </c>
      <c r="B127" s="102" t="s">
        <v>204</v>
      </c>
      <c r="C127" s="448" t="s">
        <v>843</v>
      </c>
      <c r="D127" s="102" t="s">
        <v>844</v>
      </c>
      <c r="E127" s="177">
        <v>3</v>
      </c>
      <c r="F127" s="170">
        <v>3</v>
      </c>
      <c r="G127" s="170">
        <v>3</v>
      </c>
      <c r="H127" s="170">
        <v>3</v>
      </c>
      <c r="I127" s="170">
        <v>3</v>
      </c>
      <c r="J127" s="170">
        <v>3</v>
      </c>
      <c r="K127" s="170">
        <v>3</v>
      </c>
      <c r="L127" s="170">
        <v>0</v>
      </c>
      <c r="M127" s="178">
        <v>1</v>
      </c>
    </row>
    <row r="128" spans="1:13" s="90" customFormat="1" ht="20.2" customHeight="1" x14ac:dyDescent="0.35">
      <c r="A128" s="96" t="s">
        <v>202</v>
      </c>
      <c r="B128" s="97" t="s">
        <v>205</v>
      </c>
      <c r="C128" s="447" t="s">
        <v>843</v>
      </c>
      <c r="D128" s="97" t="s">
        <v>844</v>
      </c>
      <c r="E128" s="175">
        <v>6</v>
      </c>
      <c r="F128" s="168">
        <v>0</v>
      </c>
      <c r="G128" s="168">
        <v>3</v>
      </c>
      <c r="H128" s="168">
        <v>3</v>
      </c>
      <c r="I128" s="168">
        <v>3</v>
      </c>
      <c r="J128" s="168">
        <v>3</v>
      </c>
      <c r="K128" s="168">
        <v>6</v>
      </c>
      <c r="L128" s="168">
        <v>0</v>
      </c>
      <c r="M128" s="176">
        <v>12</v>
      </c>
    </row>
    <row r="129" spans="1:13" s="90" customFormat="1" ht="20.2" customHeight="1" x14ac:dyDescent="0.35">
      <c r="A129" s="101" t="s">
        <v>206</v>
      </c>
      <c r="B129" s="102" t="s">
        <v>207</v>
      </c>
      <c r="C129" s="448" t="s">
        <v>841</v>
      </c>
      <c r="D129" s="102" t="s">
        <v>844</v>
      </c>
      <c r="E129" s="177">
        <v>0</v>
      </c>
      <c r="F129" s="170">
        <v>0</v>
      </c>
      <c r="G129" s="170">
        <v>0</v>
      </c>
      <c r="H129" s="170">
        <v>0</v>
      </c>
      <c r="I129" s="170">
        <v>0</v>
      </c>
      <c r="J129" s="170">
        <v>0</v>
      </c>
      <c r="K129" s="170">
        <v>0</v>
      </c>
      <c r="L129" s="170">
        <v>0</v>
      </c>
      <c r="M129" s="178">
        <v>0</v>
      </c>
    </row>
    <row r="130" spans="1:13" s="90" customFormat="1" ht="20.2" customHeight="1" x14ac:dyDescent="0.35">
      <c r="A130" s="96" t="s">
        <v>206</v>
      </c>
      <c r="B130" s="97" t="s">
        <v>208</v>
      </c>
      <c r="C130" s="447" t="s">
        <v>841</v>
      </c>
      <c r="D130" s="97" t="s">
        <v>844</v>
      </c>
      <c r="E130" s="175">
        <v>0</v>
      </c>
      <c r="F130" s="168">
        <v>0</v>
      </c>
      <c r="G130" s="168">
        <v>0</v>
      </c>
      <c r="H130" s="168">
        <v>0</v>
      </c>
      <c r="I130" s="168">
        <v>0</v>
      </c>
      <c r="J130" s="168">
        <v>0</v>
      </c>
      <c r="K130" s="168">
        <v>0</v>
      </c>
      <c r="L130" s="168">
        <v>0</v>
      </c>
      <c r="M130" s="176">
        <v>0</v>
      </c>
    </row>
    <row r="131" spans="1:13" s="90" customFormat="1" ht="20.2" customHeight="1" x14ac:dyDescent="0.35">
      <c r="A131" s="101" t="s">
        <v>209</v>
      </c>
      <c r="B131" s="102" t="s">
        <v>210</v>
      </c>
      <c r="C131" s="448" t="s">
        <v>843</v>
      </c>
      <c r="D131" s="102" t="s">
        <v>844</v>
      </c>
      <c r="E131" s="177">
        <v>3</v>
      </c>
      <c r="F131" s="170">
        <v>0</v>
      </c>
      <c r="G131" s="170">
        <v>0</v>
      </c>
      <c r="H131" s="170">
        <v>0</v>
      </c>
      <c r="I131" s="170">
        <v>0</v>
      </c>
      <c r="J131" s="170">
        <v>0</v>
      </c>
      <c r="K131" s="170">
        <v>0</v>
      </c>
      <c r="L131" s="170">
        <v>0</v>
      </c>
      <c r="M131" s="178">
        <v>0</v>
      </c>
    </row>
    <row r="132" spans="1:13" s="90" customFormat="1" ht="20.2" customHeight="1" x14ac:dyDescent="0.35">
      <c r="A132" s="96" t="s">
        <v>209</v>
      </c>
      <c r="B132" s="97" t="s">
        <v>211</v>
      </c>
      <c r="C132" s="447" t="s">
        <v>843</v>
      </c>
      <c r="D132" s="97" t="s">
        <v>844</v>
      </c>
      <c r="E132" s="175">
        <v>3</v>
      </c>
      <c r="F132" s="168">
        <v>0</v>
      </c>
      <c r="G132" s="168">
        <v>0</v>
      </c>
      <c r="H132" s="168">
        <v>0</v>
      </c>
      <c r="I132" s="168">
        <v>0</v>
      </c>
      <c r="J132" s="168">
        <v>0</v>
      </c>
      <c r="K132" s="168">
        <v>0</v>
      </c>
      <c r="L132" s="168">
        <v>0</v>
      </c>
      <c r="M132" s="176">
        <v>1</v>
      </c>
    </row>
    <row r="133" spans="1:13" s="90" customFormat="1" ht="20.2" customHeight="1" x14ac:dyDescent="0.35">
      <c r="A133" s="101" t="s">
        <v>209</v>
      </c>
      <c r="B133" s="102" t="s">
        <v>212</v>
      </c>
      <c r="C133" s="448" t="s">
        <v>841</v>
      </c>
      <c r="D133" s="102" t="s">
        <v>842</v>
      </c>
      <c r="E133" s="177">
        <v>0</v>
      </c>
      <c r="F133" s="170">
        <v>0</v>
      </c>
      <c r="G133" s="170">
        <v>0</v>
      </c>
      <c r="H133" s="170">
        <v>0</v>
      </c>
      <c r="I133" s="170">
        <v>0</v>
      </c>
      <c r="J133" s="170">
        <v>0</v>
      </c>
      <c r="K133" s="170">
        <v>0</v>
      </c>
      <c r="L133" s="170">
        <v>0</v>
      </c>
      <c r="M133" s="178">
        <v>0</v>
      </c>
    </row>
    <row r="134" spans="1:13" s="90" customFormat="1" ht="20.2" customHeight="1" x14ac:dyDescent="0.35">
      <c r="A134" s="96" t="s">
        <v>209</v>
      </c>
      <c r="B134" s="97" t="s">
        <v>213</v>
      </c>
      <c r="C134" s="447" t="s">
        <v>843</v>
      </c>
      <c r="D134" s="97" t="s">
        <v>844</v>
      </c>
      <c r="E134" s="175">
        <v>3</v>
      </c>
      <c r="F134" s="168">
        <v>3</v>
      </c>
      <c r="G134" s="168">
        <v>3</v>
      </c>
      <c r="H134" s="168">
        <v>0</v>
      </c>
      <c r="I134" s="168">
        <v>3</v>
      </c>
      <c r="J134" s="168">
        <v>0</v>
      </c>
      <c r="K134" s="168">
        <v>0</v>
      </c>
      <c r="L134" s="168">
        <v>0</v>
      </c>
      <c r="M134" s="176">
        <v>3</v>
      </c>
    </row>
    <row r="135" spans="1:13" s="90" customFormat="1" ht="20.2" customHeight="1" x14ac:dyDescent="0.35">
      <c r="A135" s="101" t="s">
        <v>209</v>
      </c>
      <c r="B135" s="102" t="s">
        <v>214</v>
      </c>
      <c r="C135" s="448" t="s">
        <v>843</v>
      </c>
      <c r="D135" s="102" t="s">
        <v>844</v>
      </c>
      <c r="E135" s="177">
        <v>3</v>
      </c>
      <c r="F135" s="170">
        <v>3</v>
      </c>
      <c r="G135" s="170">
        <v>3</v>
      </c>
      <c r="H135" s="170">
        <v>3</v>
      </c>
      <c r="I135" s="170">
        <v>4</v>
      </c>
      <c r="J135" s="170">
        <v>0</v>
      </c>
      <c r="K135" s="170">
        <v>3</v>
      </c>
      <c r="L135" s="170">
        <v>0</v>
      </c>
      <c r="M135" s="178">
        <v>0</v>
      </c>
    </row>
    <row r="136" spans="1:13" s="90" customFormat="1" ht="20.2" customHeight="1" x14ac:dyDescent="0.35">
      <c r="A136" s="96" t="s">
        <v>209</v>
      </c>
      <c r="B136" s="97" t="s">
        <v>215</v>
      </c>
      <c r="C136" s="447" t="s">
        <v>843</v>
      </c>
      <c r="D136" s="97" t="s">
        <v>844</v>
      </c>
      <c r="E136" s="175">
        <v>3</v>
      </c>
      <c r="F136" s="168">
        <v>3</v>
      </c>
      <c r="G136" s="168">
        <v>3</v>
      </c>
      <c r="H136" s="168">
        <v>3</v>
      </c>
      <c r="I136" s="168">
        <v>3</v>
      </c>
      <c r="J136" s="168">
        <v>3</v>
      </c>
      <c r="K136" s="168">
        <v>3</v>
      </c>
      <c r="L136" s="168">
        <v>0</v>
      </c>
      <c r="M136" s="176">
        <v>0</v>
      </c>
    </row>
    <row r="137" spans="1:13" s="90" customFormat="1" ht="20.2" customHeight="1" x14ac:dyDescent="0.35">
      <c r="A137" s="101" t="s">
        <v>209</v>
      </c>
      <c r="B137" s="102" t="s">
        <v>216</v>
      </c>
      <c r="C137" s="448" t="s">
        <v>843</v>
      </c>
      <c r="D137" s="102" t="s">
        <v>844</v>
      </c>
      <c r="E137" s="177">
        <v>9</v>
      </c>
      <c r="F137" s="170">
        <v>3</v>
      </c>
      <c r="G137" s="170">
        <v>3</v>
      </c>
      <c r="H137" s="170">
        <v>3</v>
      </c>
      <c r="I137" s="170">
        <v>3</v>
      </c>
      <c r="J137" s="170">
        <v>0</v>
      </c>
      <c r="K137" s="170">
        <v>0</v>
      </c>
      <c r="L137" s="170">
        <v>0</v>
      </c>
      <c r="M137" s="178">
        <v>9</v>
      </c>
    </row>
    <row r="138" spans="1:13" s="90" customFormat="1" ht="20.2" customHeight="1" x14ac:dyDescent="0.35">
      <c r="A138" s="96" t="s">
        <v>217</v>
      </c>
      <c r="B138" s="97" t="s">
        <v>218</v>
      </c>
      <c r="C138" s="447" t="s">
        <v>843</v>
      </c>
      <c r="D138" s="97" t="s">
        <v>844</v>
      </c>
      <c r="E138" s="175">
        <v>6</v>
      </c>
      <c r="F138" s="168">
        <v>3</v>
      </c>
      <c r="G138" s="168">
        <v>3</v>
      </c>
      <c r="H138" s="168">
        <v>3</v>
      </c>
      <c r="I138" s="168">
        <v>3</v>
      </c>
      <c r="J138" s="168">
        <v>3</v>
      </c>
      <c r="K138" s="168">
        <v>3</v>
      </c>
      <c r="L138" s="168">
        <v>3</v>
      </c>
      <c r="M138" s="176">
        <v>3</v>
      </c>
    </row>
    <row r="139" spans="1:13" s="90" customFormat="1" ht="20.2" customHeight="1" x14ac:dyDescent="0.35">
      <c r="A139" s="101" t="s">
        <v>217</v>
      </c>
      <c r="B139" s="102" t="s">
        <v>219</v>
      </c>
      <c r="C139" s="448" t="s">
        <v>847</v>
      </c>
      <c r="D139" s="102" t="s">
        <v>844</v>
      </c>
      <c r="E139" s="177">
        <v>0</v>
      </c>
      <c r="F139" s="170">
        <v>0</v>
      </c>
      <c r="G139" s="170">
        <v>0</v>
      </c>
      <c r="H139" s="170">
        <v>0</v>
      </c>
      <c r="I139" s="170">
        <v>0</v>
      </c>
      <c r="J139" s="170">
        <v>0</v>
      </c>
      <c r="K139" s="170">
        <v>0</v>
      </c>
      <c r="L139" s="170">
        <v>0</v>
      </c>
      <c r="M139" s="178">
        <v>0</v>
      </c>
    </row>
    <row r="140" spans="1:13" s="90" customFormat="1" ht="20.2" customHeight="1" x14ac:dyDescent="0.35">
      <c r="A140" s="96" t="s">
        <v>217</v>
      </c>
      <c r="B140" s="97" t="s">
        <v>220</v>
      </c>
      <c r="C140" s="447" t="s">
        <v>841</v>
      </c>
      <c r="D140" s="97" t="s">
        <v>844</v>
      </c>
      <c r="E140" s="175">
        <v>0</v>
      </c>
      <c r="F140" s="168">
        <v>0</v>
      </c>
      <c r="G140" s="168">
        <v>0</v>
      </c>
      <c r="H140" s="168">
        <v>0</v>
      </c>
      <c r="I140" s="168">
        <v>0</v>
      </c>
      <c r="J140" s="168">
        <v>0</v>
      </c>
      <c r="K140" s="168">
        <v>0</v>
      </c>
      <c r="L140" s="168">
        <v>0</v>
      </c>
      <c r="M140" s="176">
        <v>0</v>
      </c>
    </row>
    <row r="141" spans="1:13" s="90" customFormat="1" ht="20.2" customHeight="1" x14ac:dyDescent="0.35">
      <c r="A141" s="101" t="s">
        <v>217</v>
      </c>
      <c r="B141" s="102" t="s">
        <v>221</v>
      </c>
      <c r="C141" s="448" t="s">
        <v>847</v>
      </c>
      <c r="D141" s="102" t="s">
        <v>844</v>
      </c>
      <c r="E141" s="177">
        <v>0</v>
      </c>
      <c r="F141" s="170">
        <v>0</v>
      </c>
      <c r="G141" s="170">
        <v>0</v>
      </c>
      <c r="H141" s="170">
        <v>0</v>
      </c>
      <c r="I141" s="170">
        <v>0</v>
      </c>
      <c r="J141" s="170">
        <v>0</v>
      </c>
      <c r="K141" s="170">
        <v>0</v>
      </c>
      <c r="L141" s="170">
        <v>0</v>
      </c>
      <c r="M141" s="178">
        <v>0</v>
      </c>
    </row>
    <row r="142" spans="1:13" s="90" customFormat="1" ht="20.2" customHeight="1" x14ac:dyDescent="0.35">
      <c r="A142" s="96" t="s">
        <v>217</v>
      </c>
      <c r="B142" s="97" t="s">
        <v>222</v>
      </c>
      <c r="C142" s="447" t="s">
        <v>843</v>
      </c>
      <c r="D142" s="97" t="s">
        <v>844</v>
      </c>
      <c r="E142" s="175">
        <v>3</v>
      </c>
      <c r="F142" s="168">
        <v>0</v>
      </c>
      <c r="G142" s="168">
        <v>3</v>
      </c>
      <c r="H142" s="168">
        <v>3</v>
      </c>
      <c r="I142" s="168">
        <v>3</v>
      </c>
      <c r="J142" s="168">
        <v>0</v>
      </c>
      <c r="K142" s="168">
        <v>0</v>
      </c>
      <c r="L142" s="168">
        <v>0</v>
      </c>
      <c r="M142" s="176">
        <v>0</v>
      </c>
    </row>
    <row r="143" spans="1:13" s="90" customFormat="1" ht="20.2" customHeight="1" x14ac:dyDescent="0.35">
      <c r="A143" s="101" t="s">
        <v>217</v>
      </c>
      <c r="B143" s="102" t="s">
        <v>223</v>
      </c>
      <c r="C143" s="448" t="s">
        <v>841</v>
      </c>
      <c r="D143" s="102" t="s">
        <v>844</v>
      </c>
      <c r="E143" s="177">
        <v>0</v>
      </c>
      <c r="F143" s="170">
        <v>0</v>
      </c>
      <c r="G143" s="170">
        <v>0</v>
      </c>
      <c r="H143" s="170">
        <v>0</v>
      </c>
      <c r="I143" s="170">
        <v>0</v>
      </c>
      <c r="J143" s="170">
        <v>0</v>
      </c>
      <c r="K143" s="170">
        <v>0</v>
      </c>
      <c r="L143" s="170">
        <v>0</v>
      </c>
      <c r="M143" s="178">
        <v>0</v>
      </c>
    </row>
    <row r="144" spans="1:13" s="90" customFormat="1" ht="20.2" customHeight="1" x14ac:dyDescent="0.35">
      <c r="A144" s="96" t="s">
        <v>217</v>
      </c>
      <c r="B144" s="97" t="s">
        <v>224</v>
      </c>
      <c r="C144" s="447" t="s">
        <v>843</v>
      </c>
      <c r="D144" s="97" t="s">
        <v>844</v>
      </c>
      <c r="E144" s="175">
        <v>6</v>
      </c>
      <c r="F144" s="168">
        <v>0</v>
      </c>
      <c r="G144" s="168">
        <v>3</v>
      </c>
      <c r="H144" s="168">
        <v>3</v>
      </c>
      <c r="I144" s="168">
        <v>0</v>
      </c>
      <c r="J144" s="168">
        <v>0</v>
      </c>
      <c r="K144" s="168">
        <v>3</v>
      </c>
      <c r="L144" s="168">
        <v>0</v>
      </c>
      <c r="M144" s="176">
        <v>3</v>
      </c>
    </row>
    <row r="145" spans="1:13" s="90" customFormat="1" ht="20.2" customHeight="1" x14ac:dyDescent="0.35">
      <c r="A145" s="101" t="s">
        <v>217</v>
      </c>
      <c r="B145" s="102" t="s">
        <v>225</v>
      </c>
      <c r="C145" s="448" t="s">
        <v>843</v>
      </c>
      <c r="D145" s="102" t="s">
        <v>844</v>
      </c>
      <c r="E145" s="177">
        <v>3</v>
      </c>
      <c r="F145" s="170">
        <v>0</v>
      </c>
      <c r="G145" s="170">
        <v>3</v>
      </c>
      <c r="H145" s="170">
        <v>3</v>
      </c>
      <c r="I145" s="170">
        <v>3</v>
      </c>
      <c r="J145" s="170">
        <v>3</v>
      </c>
      <c r="K145" s="170">
        <v>3</v>
      </c>
      <c r="L145" s="170">
        <v>0</v>
      </c>
      <c r="M145" s="178">
        <v>0</v>
      </c>
    </row>
    <row r="146" spans="1:13" s="90" customFormat="1" ht="20.2" customHeight="1" x14ac:dyDescent="0.35">
      <c r="A146" s="96" t="s">
        <v>226</v>
      </c>
      <c r="B146" s="97" t="s">
        <v>227</v>
      </c>
      <c r="C146" s="447" t="s">
        <v>843</v>
      </c>
      <c r="D146" s="97" t="s">
        <v>844</v>
      </c>
      <c r="E146" s="175">
        <v>6</v>
      </c>
      <c r="F146" s="168">
        <v>3</v>
      </c>
      <c r="G146" s="168">
        <v>3</v>
      </c>
      <c r="H146" s="168">
        <v>0</v>
      </c>
      <c r="I146" s="168">
        <v>3</v>
      </c>
      <c r="J146" s="168">
        <v>0</v>
      </c>
      <c r="K146" s="168">
        <v>0</v>
      </c>
      <c r="L146" s="168">
        <v>0</v>
      </c>
      <c r="M146" s="176">
        <v>2</v>
      </c>
    </row>
    <row r="147" spans="1:13" s="90" customFormat="1" ht="20.2" customHeight="1" x14ac:dyDescent="0.35">
      <c r="A147" s="101" t="s">
        <v>226</v>
      </c>
      <c r="B147" s="102" t="s">
        <v>228</v>
      </c>
      <c r="C147" s="448" t="s">
        <v>843</v>
      </c>
      <c r="D147" s="102" t="s">
        <v>844</v>
      </c>
      <c r="E147" s="177">
        <v>6</v>
      </c>
      <c r="F147" s="170">
        <v>0</v>
      </c>
      <c r="G147" s="170">
        <v>3</v>
      </c>
      <c r="H147" s="170">
        <v>3</v>
      </c>
      <c r="I147" s="170">
        <v>0</v>
      </c>
      <c r="J147" s="170">
        <v>0</v>
      </c>
      <c r="K147" s="170">
        <v>3</v>
      </c>
      <c r="L147" s="170">
        <v>0</v>
      </c>
      <c r="M147" s="178">
        <v>0</v>
      </c>
    </row>
    <row r="148" spans="1:13" s="90" customFormat="1" ht="20.2" customHeight="1" x14ac:dyDescent="0.35">
      <c r="A148" s="96" t="s">
        <v>226</v>
      </c>
      <c r="B148" s="97" t="s">
        <v>229</v>
      </c>
      <c r="C148" s="447" t="s">
        <v>843</v>
      </c>
      <c r="D148" s="97" t="s">
        <v>844</v>
      </c>
      <c r="E148" s="175">
        <v>3</v>
      </c>
      <c r="F148" s="168">
        <v>0</v>
      </c>
      <c r="G148" s="168">
        <v>3</v>
      </c>
      <c r="H148" s="168">
        <v>3</v>
      </c>
      <c r="I148" s="168">
        <v>0</v>
      </c>
      <c r="J148" s="168">
        <v>4</v>
      </c>
      <c r="K148" s="168">
        <v>3</v>
      </c>
      <c r="L148" s="168">
        <v>0</v>
      </c>
      <c r="M148" s="176">
        <v>0</v>
      </c>
    </row>
    <row r="149" spans="1:13" s="90" customFormat="1" ht="20.2" customHeight="1" x14ac:dyDescent="0.35">
      <c r="A149" s="101" t="s">
        <v>226</v>
      </c>
      <c r="B149" s="102" t="s">
        <v>230</v>
      </c>
      <c r="C149" s="448" t="s">
        <v>847</v>
      </c>
      <c r="D149" s="102" t="s">
        <v>844</v>
      </c>
      <c r="E149" s="177">
        <v>0</v>
      </c>
      <c r="F149" s="170">
        <v>0</v>
      </c>
      <c r="G149" s="170">
        <v>0</v>
      </c>
      <c r="H149" s="170">
        <v>0</v>
      </c>
      <c r="I149" s="170">
        <v>0</v>
      </c>
      <c r="J149" s="170">
        <v>0</v>
      </c>
      <c r="K149" s="170">
        <v>0</v>
      </c>
      <c r="L149" s="170">
        <v>0</v>
      </c>
      <c r="M149" s="178">
        <v>0</v>
      </c>
    </row>
    <row r="150" spans="1:13" s="90" customFormat="1" ht="20.2" customHeight="1" x14ac:dyDescent="0.35">
      <c r="A150" s="96" t="s">
        <v>226</v>
      </c>
      <c r="B150" s="97" t="s">
        <v>231</v>
      </c>
      <c r="C150" s="447" t="s">
        <v>843</v>
      </c>
      <c r="D150" s="97" t="s">
        <v>844</v>
      </c>
      <c r="E150" s="175">
        <v>0</v>
      </c>
      <c r="F150" s="168">
        <v>0</v>
      </c>
      <c r="G150" s="168">
        <v>0</v>
      </c>
      <c r="H150" s="168">
        <v>0</v>
      </c>
      <c r="I150" s="168">
        <v>0</v>
      </c>
      <c r="J150" s="168">
        <v>0</v>
      </c>
      <c r="K150" s="168">
        <v>0</v>
      </c>
      <c r="L150" s="168">
        <v>0</v>
      </c>
      <c r="M150" s="176">
        <v>0</v>
      </c>
    </row>
    <row r="151" spans="1:13" s="90" customFormat="1" ht="20.2" customHeight="1" x14ac:dyDescent="0.35">
      <c r="A151" s="101" t="s">
        <v>226</v>
      </c>
      <c r="B151" s="102" t="s">
        <v>232</v>
      </c>
      <c r="C151" s="448" t="s">
        <v>843</v>
      </c>
      <c r="D151" s="102" t="s">
        <v>844</v>
      </c>
      <c r="E151" s="177">
        <v>4</v>
      </c>
      <c r="F151" s="170">
        <v>0</v>
      </c>
      <c r="G151" s="170">
        <v>0</v>
      </c>
      <c r="H151" s="170">
        <v>0</v>
      </c>
      <c r="I151" s="170">
        <v>0</v>
      </c>
      <c r="J151" s="170">
        <v>0</v>
      </c>
      <c r="K151" s="170">
        <v>3</v>
      </c>
      <c r="L151" s="170">
        <v>0</v>
      </c>
      <c r="M151" s="178">
        <v>0</v>
      </c>
    </row>
    <row r="152" spans="1:13" s="90" customFormat="1" ht="20.2" customHeight="1" x14ac:dyDescent="0.35">
      <c r="A152" s="96" t="s">
        <v>226</v>
      </c>
      <c r="B152" s="97" t="s">
        <v>233</v>
      </c>
      <c r="C152" s="447" t="s">
        <v>841</v>
      </c>
      <c r="D152" s="97" t="s">
        <v>844</v>
      </c>
      <c r="E152" s="175">
        <v>0</v>
      </c>
      <c r="F152" s="168">
        <v>0</v>
      </c>
      <c r="G152" s="168">
        <v>0</v>
      </c>
      <c r="H152" s="168">
        <v>0</v>
      </c>
      <c r="I152" s="168">
        <v>0</v>
      </c>
      <c r="J152" s="168">
        <v>0</v>
      </c>
      <c r="K152" s="168">
        <v>0</v>
      </c>
      <c r="L152" s="168">
        <v>0</v>
      </c>
      <c r="M152" s="176">
        <v>0</v>
      </c>
    </row>
    <row r="153" spans="1:13" s="90" customFormat="1" ht="20.2" customHeight="1" x14ac:dyDescent="0.35">
      <c r="A153" s="101" t="s">
        <v>226</v>
      </c>
      <c r="B153" s="102" t="s">
        <v>234</v>
      </c>
      <c r="C153" s="448" t="s">
        <v>843</v>
      </c>
      <c r="D153" s="102" t="s">
        <v>844</v>
      </c>
      <c r="E153" s="177">
        <v>4</v>
      </c>
      <c r="F153" s="170">
        <v>0</v>
      </c>
      <c r="G153" s="170">
        <v>4</v>
      </c>
      <c r="H153" s="170">
        <v>4</v>
      </c>
      <c r="I153" s="170">
        <v>4</v>
      </c>
      <c r="J153" s="170">
        <v>0</v>
      </c>
      <c r="K153" s="170">
        <v>3</v>
      </c>
      <c r="L153" s="170">
        <v>0</v>
      </c>
      <c r="M153" s="178">
        <v>0</v>
      </c>
    </row>
    <row r="154" spans="1:13" s="90" customFormat="1" ht="20.2" customHeight="1" x14ac:dyDescent="0.35">
      <c r="A154" s="96" t="s">
        <v>226</v>
      </c>
      <c r="B154" s="97" t="s">
        <v>235</v>
      </c>
      <c r="C154" s="447" t="s">
        <v>843</v>
      </c>
      <c r="D154" s="97" t="s">
        <v>844</v>
      </c>
      <c r="E154" s="175">
        <v>6</v>
      </c>
      <c r="F154" s="168">
        <v>3</v>
      </c>
      <c r="G154" s="168">
        <v>3</v>
      </c>
      <c r="H154" s="168">
        <v>3</v>
      </c>
      <c r="I154" s="168">
        <v>3</v>
      </c>
      <c r="J154" s="168">
        <v>4</v>
      </c>
      <c r="K154" s="168">
        <v>3</v>
      </c>
      <c r="L154" s="168">
        <v>0</v>
      </c>
      <c r="M154" s="176">
        <v>0</v>
      </c>
    </row>
    <row r="155" spans="1:13" s="90" customFormat="1" ht="20.2" customHeight="1" x14ac:dyDescent="0.35">
      <c r="A155" s="101" t="s">
        <v>226</v>
      </c>
      <c r="B155" s="102" t="s">
        <v>236</v>
      </c>
      <c r="C155" s="448" t="s">
        <v>843</v>
      </c>
      <c r="D155" s="102" t="s">
        <v>844</v>
      </c>
      <c r="E155" s="177">
        <v>3</v>
      </c>
      <c r="F155" s="170">
        <v>3</v>
      </c>
      <c r="G155" s="170">
        <v>3</v>
      </c>
      <c r="H155" s="170">
        <v>3</v>
      </c>
      <c r="I155" s="170">
        <v>0</v>
      </c>
      <c r="J155" s="170">
        <v>0</v>
      </c>
      <c r="K155" s="170">
        <v>0</v>
      </c>
      <c r="L155" s="170">
        <v>0</v>
      </c>
      <c r="M155" s="178">
        <v>0</v>
      </c>
    </row>
    <row r="156" spans="1:13" s="90" customFormat="1" ht="20.2" customHeight="1" x14ac:dyDescent="0.35">
      <c r="A156" s="96" t="s">
        <v>226</v>
      </c>
      <c r="B156" s="97" t="s">
        <v>237</v>
      </c>
      <c r="C156" s="447" t="s">
        <v>843</v>
      </c>
      <c r="D156" s="97" t="s">
        <v>844</v>
      </c>
      <c r="E156" s="175">
        <v>6</v>
      </c>
      <c r="F156" s="168">
        <v>3</v>
      </c>
      <c r="G156" s="168">
        <v>3</v>
      </c>
      <c r="H156" s="168">
        <v>3</v>
      </c>
      <c r="I156" s="168">
        <v>3</v>
      </c>
      <c r="J156" s="168">
        <v>3</v>
      </c>
      <c r="K156" s="168">
        <v>0</v>
      </c>
      <c r="L156" s="168">
        <v>0</v>
      </c>
      <c r="M156" s="176">
        <v>3</v>
      </c>
    </row>
    <row r="157" spans="1:13" s="90" customFormat="1" ht="20.2" customHeight="1" x14ac:dyDescent="0.35">
      <c r="A157" s="101" t="s">
        <v>226</v>
      </c>
      <c r="B157" s="102" t="s">
        <v>238</v>
      </c>
      <c r="C157" s="448" t="s">
        <v>843</v>
      </c>
      <c r="D157" s="102" t="s">
        <v>844</v>
      </c>
      <c r="E157" s="177">
        <v>3</v>
      </c>
      <c r="F157" s="170">
        <v>3</v>
      </c>
      <c r="G157" s="170">
        <v>3</v>
      </c>
      <c r="H157" s="170">
        <v>3</v>
      </c>
      <c r="I157" s="170">
        <v>0</v>
      </c>
      <c r="J157" s="170">
        <v>0</v>
      </c>
      <c r="K157" s="170">
        <v>0</v>
      </c>
      <c r="L157" s="170">
        <v>6</v>
      </c>
      <c r="M157" s="178">
        <v>0</v>
      </c>
    </row>
    <row r="158" spans="1:13" s="90" customFormat="1" ht="20.2" customHeight="1" x14ac:dyDescent="0.35">
      <c r="A158" s="96" t="s">
        <v>226</v>
      </c>
      <c r="B158" s="97" t="s">
        <v>239</v>
      </c>
      <c r="C158" s="447" t="s">
        <v>843</v>
      </c>
      <c r="D158" s="97" t="s">
        <v>844</v>
      </c>
      <c r="E158" s="175">
        <v>6</v>
      </c>
      <c r="F158" s="168">
        <v>3</v>
      </c>
      <c r="G158" s="168">
        <v>3</v>
      </c>
      <c r="H158" s="168">
        <v>3</v>
      </c>
      <c r="I158" s="168">
        <v>0</v>
      </c>
      <c r="J158" s="168">
        <v>0</v>
      </c>
      <c r="K158" s="168">
        <v>3</v>
      </c>
      <c r="L158" s="168">
        <v>3</v>
      </c>
      <c r="M158" s="176">
        <v>9</v>
      </c>
    </row>
    <row r="159" spans="1:13" s="90" customFormat="1" ht="20.2" customHeight="1" x14ac:dyDescent="0.35">
      <c r="A159" s="101" t="s">
        <v>240</v>
      </c>
      <c r="B159" s="102" t="s">
        <v>241</v>
      </c>
      <c r="C159" s="448" t="s">
        <v>843</v>
      </c>
      <c r="D159" s="102" t="s">
        <v>844</v>
      </c>
      <c r="E159" s="177">
        <v>4</v>
      </c>
      <c r="F159" s="170">
        <v>4</v>
      </c>
      <c r="G159" s="170">
        <v>3</v>
      </c>
      <c r="H159" s="170">
        <v>3</v>
      </c>
      <c r="I159" s="170">
        <v>0</v>
      </c>
      <c r="J159" s="170">
        <v>0</v>
      </c>
      <c r="K159" s="170">
        <v>7</v>
      </c>
      <c r="L159" s="170">
        <v>0</v>
      </c>
      <c r="M159" s="178">
        <v>0</v>
      </c>
    </row>
    <row r="160" spans="1:13" s="90" customFormat="1" ht="20.2" customHeight="1" x14ac:dyDescent="0.35">
      <c r="A160" s="96" t="s">
        <v>240</v>
      </c>
      <c r="B160" s="97" t="s">
        <v>242</v>
      </c>
      <c r="C160" s="447" t="s">
        <v>841</v>
      </c>
      <c r="D160" s="97" t="s">
        <v>844</v>
      </c>
      <c r="E160" s="175">
        <v>0</v>
      </c>
      <c r="F160" s="168">
        <v>0</v>
      </c>
      <c r="G160" s="168">
        <v>0</v>
      </c>
      <c r="H160" s="168">
        <v>0</v>
      </c>
      <c r="I160" s="168">
        <v>0</v>
      </c>
      <c r="J160" s="168">
        <v>0</v>
      </c>
      <c r="K160" s="168">
        <v>0</v>
      </c>
      <c r="L160" s="168">
        <v>0</v>
      </c>
      <c r="M160" s="176">
        <v>0</v>
      </c>
    </row>
    <row r="161" spans="1:13" s="90" customFormat="1" ht="20.2" customHeight="1" x14ac:dyDescent="0.35">
      <c r="A161" s="101" t="s">
        <v>240</v>
      </c>
      <c r="B161" s="102" t="s">
        <v>243</v>
      </c>
      <c r="C161" s="448" t="s">
        <v>843</v>
      </c>
      <c r="D161" s="102" t="s">
        <v>844</v>
      </c>
      <c r="E161" s="177">
        <v>3</v>
      </c>
      <c r="F161" s="170">
        <v>0</v>
      </c>
      <c r="G161" s="170">
        <v>3</v>
      </c>
      <c r="H161" s="170">
        <v>3</v>
      </c>
      <c r="I161" s="170">
        <v>0</v>
      </c>
      <c r="J161" s="170">
        <v>3</v>
      </c>
      <c r="K161" s="170">
        <v>3</v>
      </c>
      <c r="L161" s="170">
        <v>0</v>
      </c>
      <c r="M161" s="178">
        <v>0</v>
      </c>
    </row>
    <row r="162" spans="1:13" s="90" customFormat="1" ht="20.2" customHeight="1" x14ac:dyDescent="0.35">
      <c r="A162" s="96" t="s">
        <v>240</v>
      </c>
      <c r="B162" s="97" t="s">
        <v>244</v>
      </c>
      <c r="C162" s="447" t="s">
        <v>843</v>
      </c>
      <c r="D162" s="97" t="s">
        <v>844</v>
      </c>
      <c r="E162" s="175">
        <v>3</v>
      </c>
      <c r="F162" s="168">
        <v>0</v>
      </c>
      <c r="G162" s="168">
        <v>3</v>
      </c>
      <c r="H162" s="168">
        <v>3</v>
      </c>
      <c r="I162" s="168">
        <v>0</v>
      </c>
      <c r="J162" s="168">
        <v>3</v>
      </c>
      <c r="K162" s="168">
        <v>0</v>
      </c>
      <c r="L162" s="168">
        <v>0</v>
      </c>
      <c r="M162" s="176">
        <v>0</v>
      </c>
    </row>
    <row r="163" spans="1:13" s="90" customFormat="1" ht="20.2" customHeight="1" x14ac:dyDescent="0.35">
      <c r="A163" s="101" t="s">
        <v>240</v>
      </c>
      <c r="B163" s="102" t="s">
        <v>245</v>
      </c>
      <c r="C163" s="448" t="s">
        <v>843</v>
      </c>
      <c r="D163" s="102" t="s">
        <v>844</v>
      </c>
      <c r="E163" s="177">
        <v>3</v>
      </c>
      <c r="F163" s="170">
        <v>3</v>
      </c>
      <c r="G163" s="170">
        <v>3</v>
      </c>
      <c r="H163" s="170">
        <v>3</v>
      </c>
      <c r="I163" s="170">
        <v>0</v>
      </c>
      <c r="J163" s="170">
        <v>0</v>
      </c>
      <c r="K163" s="170">
        <v>0</v>
      </c>
      <c r="L163" s="170">
        <v>0</v>
      </c>
      <c r="M163" s="178">
        <v>3</v>
      </c>
    </row>
    <row r="164" spans="1:13" s="90" customFormat="1" ht="20.2" customHeight="1" x14ac:dyDescent="0.35">
      <c r="A164" s="96" t="s">
        <v>240</v>
      </c>
      <c r="B164" s="97" t="s">
        <v>246</v>
      </c>
      <c r="C164" s="447" t="s">
        <v>843</v>
      </c>
      <c r="D164" s="97" t="s">
        <v>844</v>
      </c>
      <c r="E164" s="175">
        <v>4</v>
      </c>
      <c r="F164" s="168">
        <v>0</v>
      </c>
      <c r="G164" s="168">
        <v>0</v>
      </c>
      <c r="H164" s="168">
        <v>0</v>
      </c>
      <c r="I164" s="168">
        <v>0</v>
      </c>
      <c r="J164" s="168">
        <v>3</v>
      </c>
      <c r="K164" s="168">
        <v>0</v>
      </c>
      <c r="L164" s="168">
        <v>0</v>
      </c>
      <c r="M164" s="176">
        <v>0</v>
      </c>
    </row>
    <row r="165" spans="1:13" s="90" customFormat="1" ht="20.2" customHeight="1" x14ac:dyDescent="0.35">
      <c r="A165" s="101" t="s">
        <v>240</v>
      </c>
      <c r="B165" s="102" t="s">
        <v>247</v>
      </c>
      <c r="C165" s="448" t="s">
        <v>847</v>
      </c>
      <c r="D165" s="102" t="s">
        <v>844</v>
      </c>
      <c r="E165" s="177">
        <v>0</v>
      </c>
      <c r="F165" s="170">
        <v>0</v>
      </c>
      <c r="G165" s="170">
        <v>0</v>
      </c>
      <c r="H165" s="170">
        <v>0</v>
      </c>
      <c r="I165" s="170">
        <v>0</v>
      </c>
      <c r="J165" s="170">
        <v>0</v>
      </c>
      <c r="K165" s="170">
        <v>0</v>
      </c>
      <c r="L165" s="170">
        <v>0</v>
      </c>
      <c r="M165" s="178">
        <v>0</v>
      </c>
    </row>
    <row r="166" spans="1:13" s="90" customFormat="1" ht="20.2" customHeight="1" x14ac:dyDescent="0.35">
      <c r="A166" s="96" t="s">
        <v>240</v>
      </c>
      <c r="B166" s="97" t="s">
        <v>248</v>
      </c>
      <c r="C166" s="447" t="s">
        <v>843</v>
      </c>
      <c r="D166" s="97" t="s">
        <v>844</v>
      </c>
      <c r="E166" s="175">
        <v>3</v>
      </c>
      <c r="F166" s="168">
        <v>3</v>
      </c>
      <c r="G166" s="168">
        <v>3</v>
      </c>
      <c r="H166" s="168">
        <v>3</v>
      </c>
      <c r="I166" s="168">
        <v>0</v>
      </c>
      <c r="J166" s="168">
        <v>0</v>
      </c>
      <c r="K166" s="168">
        <v>3</v>
      </c>
      <c r="L166" s="168">
        <v>0</v>
      </c>
      <c r="M166" s="176">
        <v>0</v>
      </c>
    </row>
    <row r="167" spans="1:13" s="90" customFormat="1" ht="20.2" customHeight="1" x14ac:dyDescent="0.35">
      <c r="A167" s="101" t="s">
        <v>240</v>
      </c>
      <c r="B167" s="102" t="s">
        <v>249</v>
      </c>
      <c r="C167" s="448" t="s">
        <v>843</v>
      </c>
      <c r="D167" s="102" t="s">
        <v>844</v>
      </c>
      <c r="E167" s="177">
        <v>4</v>
      </c>
      <c r="F167" s="170">
        <v>0</v>
      </c>
      <c r="G167" s="170">
        <v>4</v>
      </c>
      <c r="H167" s="170">
        <v>4</v>
      </c>
      <c r="I167" s="170">
        <v>0</v>
      </c>
      <c r="J167" s="170">
        <v>0</v>
      </c>
      <c r="K167" s="170">
        <v>0</v>
      </c>
      <c r="L167" s="170">
        <v>0</v>
      </c>
      <c r="M167" s="178">
        <v>4</v>
      </c>
    </row>
    <row r="168" spans="1:13" s="90" customFormat="1" ht="20.2" customHeight="1" x14ac:dyDescent="0.35">
      <c r="A168" s="96" t="s">
        <v>250</v>
      </c>
      <c r="B168" s="97" t="s">
        <v>251</v>
      </c>
      <c r="C168" s="447" t="s">
        <v>847</v>
      </c>
      <c r="D168" s="97" t="s">
        <v>844</v>
      </c>
      <c r="E168" s="175">
        <v>0</v>
      </c>
      <c r="F168" s="168">
        <v>0</v>
      </c>
      <c r="G168" s="168">
        <v>0</v>
      </c>
      <c r="H168" s="168">
        <v>0</v>
      </c>
      <c r="I168" s="168">
        <v>0</v>
      </c>
      <c r="J168" s="168">
        <v>0</v>
      </c>
      <c r="K168" s="168">
        <v>0</v>
      </c>
      <c r="L168" s="168">
        <v>0</v>
      </c>
      <c r="M168" s="176">
        <v>0</v>
      </c>
    </row>
    <row r="169" spans="1:13" s="90" customFormat="1" ht="20.2" customHeight="1" x14ac:dyDescent="0.35">
      <c r="A169" s="101" t="s">
        <v>250</v>
      </c>
      <c r="B169" s="102" t="s">
        <v>252</v>
      </c>
      <c r="C169" s="448" t="s">
        <v>847</v>
      </c>
      <c r="D169" s="102" t="s">
        <v>844</v>
      </c>
      <c r="E169" s="177">
        <v>0</v>
      </c>
      <c r="F169" s="170">
        <v>0</v>
      </c>
      <c r="G169" s="170">
        <v>0</v>
      </c>
      <c r="H169" s="170">
        <v>0</v>
      </c>
      <c r="I169" s="170">
        <v>0</v>
      </c>
      <c r="J169" s="170">
        <v>0</v>
      </c>
      <c r="K169" s="170">
        <v>0</v>
      </c>
      <c r="L169" s="170">
        <v>0</v>
      </c>
      <c r="M169" s="178">
        <v>0</v>
      </c>
    </row>
    <row r="170" spans="1:13" s="90" customFormat="1" ht="20.2" customHeight="1" x14ac:dyDescent="0.35">
      <c r="A170" s="96" t="s">
        <v>250</v>
      </c>
      <c r="B170" s="97" t="s">
        <v>253</v>
      </c>
      <c r="C170" s="447" t="s">
        <v>843</v>
      </c>
      <c r="D170" s="97" t="s">
        <v>844</v>
      </c>
      <c r="E170" s="175">
        <v>3</v>
      </c>
      <c r="F170" s="168">
        <v>3</v>
      </c>
      <c r="G170" s="168">
        <v>3</v>
      </c>
      <c r="H170" s="168">
        <v>3</v>
      </c>
      <c r="I170" s="168">
        <v>0</v>
      </c>
      <c r="J170" s="168">
        <v>3</v>
      </c>
      <c r="K170" s="168">
        <v>3</v>
      </c>
      <c r="L170" s="168">
        <v>0</v>
      </c>
      <c r="M170" s="176">
        <v>0</v>
      </c>
    </row>
    <row r="171" spans="1:13" s="90" customFormat="1" ht="20.2" customHeight="1" x14ac:dyDescent="0.35">
      <c r="A171" s="101" t="s">
        <v>250</v>
      </c>
      <c r="B171" s="102" t="s">
        <v>254</v>
      </c>
      <c r="C171" s="448" t="s">
        <v>843</v>
      </c>
      <c r="D171" s="102" t="s">
        <v>844</v>
      </c>
      <c r="E171" s="177">
        <v>3</v>
      </c>
      <c r="F171" s="170">
        <v>3</v>
      </c>
      <c r="G171" s="170">
        <v>3</v>
      </c>
      <c r="H171" s="170">
        <v>3</v>
      </c>
      <c r="I171" s="170">
        <v>0</v>
      </c>
      <c r="J171" s="170">
        <v>0</v>
      </c>
      <c r="K171" s="170">
        <v>3</v>
      </c>
      <c r="L171" s="170">
        <v>3</v>
      </c>
      <c r="M171" s="178">
        <v>0</v>
      </c>
    </row>
    <row r="172" spans="1:13" s="90" customFormat="1" ht="20.2" customHeight="1" x14ac:dyDescent="0.35">
      <c r="A172" s="96" t="s">
        <v>250</v>
      </c>
      <c r="B172" s="97" t="s">
        <v>255</v>
      </c>
      <c r="C172" s="447" t="s">
        <v>843</v>
      </c>
      <c r="D172" s="97" t="s">
        <v>844</v>
      </c>
      <c r="E172" s="175">
        <v>6</v>
      </c>
      <c r="F172" s="168">
        <v>3</v>
      </c>
      <c r="G172" s="168">
        <v>6</v>
      </c>
      <c r="H172" s="168">
        <v>3</v>
      </c>
      <c r="I172" s="168">
        <v>0</v>
      </c>
      <c r="J172" s="168">
        <v>3</v>
      </c>
      <c r="K172" s="168">
        <v>0</v>
      </c>
      <c r="L172" s="168">
        <v>0</v>
      </c>
      <c r="M172" s="176">
        <v>12</v>
      </c>
    </row>
    <row r="173" spans="1:13" s="90" customFormat="1" ht="20.2" customHeight="1" x14ac:dyDescent="0.35">
      <c r="A173" s="101" t="s">
        <v>256</v>
      </c>
      <c r="B173" s="102" t="s">
        <v>257</v>
      </c>
      <c r="C173" s="448" t="s">
        <v>841</v>
      </c>
      <c r="D173" s="102" t="s">
        <v>845</v>
      </c>
      <c r="E173" s="177">
        <v>0</v>
      </c>
      <c r="F173" s="170">
        <v>0</v>
      </c>
      <c r="G173" s="170">
        <v>0</v>
      </c>
      <c r="H173" s="170">
        <v>0</v>
      </c>
      <c r="I173" s="170">
        <v>0</v>
      </c>
      <c r="J173" s="170">
        <v>0</v>
      </c>
      <c r="K173" s="170">
        <v>0</v>
      </c>
      <c r="L173" s="170">
        <v>0</v>
      </c>
      <c r="M173" s="178">
        <v>0</v>
      </c>
    </row>
    <row r="174" spans="1:13" s="90" customFormat="1" ht="20.2" customHeight="1" x14ac:dyDescent="0.35">
      <c r="A174" s="96" t="s">
        <v>256</v>
      </c>
      <c r="B174" s="97" t="s">
        <v>258</v>
      </c>
      <c r="C174" s="447" t="s">
        <v>843</v>
      </c>
      <c r="D174" s="97" t="s">
        <v>844</v>
      </c>
      <c r="E174" s="175">
        <v>3</v>
      </c>
      <c r="F174" s="168">
        <v>0</v>
      </c>
      <c r="G174" s="168">
        <v>3</v>
      </c>
      <c r="H174" s="168">
        <v>3</v>
      </c>
      <c r="I174" s="168">
        <v>0</v>
      </c>
      <c r="J174" s="168">
        <v>3</v>
      </c>
      <c r="K174" s="168">
        <v>3</v>
      </c>
      <c r="L174" s="168">
        <v>0</v>
      </c>
      <c r="M174" s="176">
        <v>0</v>
      </c>
    </row>
    <row r="175" spans="1:13" s="90" customFormat="1" ht="20.2" customHeight="1" x14ac:dyDescent="0.35">
      <c r="A175" s="101" t="s">
        <v>256</v>
      </c>
      <c r="B175" s="102" t="s">
        <v>259</v>
      </c>
      <c r="C175" s="448" t="s">
        <v>843</v>
      </c>
      <c r="D175" s="102" t="s">
        <v>844</v>
      </c>
      <c r="E175" s="177">
        <v>0</v>
      </c>
      <c r="F175" s="170">
        <v>0</v>
      </c>
      <c r="G175" s="170">
        <v>0</v>
      </c>
      <c r="H175" s="170">
        <v>0</v>
      </c>
      <c r="I175" s="170">
        <v>3</v>
      </c>
      <c r="J175" s="170">
        <v>0</v>
      </c>
      <c r="K175" s="170">
        <v>0</v>
      </c>
      <c r="L175" s="170">
        <v>0</v>
      </c>
      <c r="M175" s="178">
        <v>0</v>
      </c>
    </row>
    <row r="176" spans="1:13" s="90" customFormat="1" ht="20.2" customHeight="1" x14ac:dyDescent="0.35">
      <c r="A176" s="96" t="s">
        <v>256</v>
      </c>
      <c r="B176" s="97" t="s">
        <v>835</v>
      </c>
      <c r="C176" s="447" t="s">
        <v>847</v>
      </c>
      <c r="D176" s="97" t="s">
        <v>844</v>
      </c>
      <c r="E176" s="175">
        <v>0</v>
      </c>
      <c r="F176" s="168">
        <v>0</v>
      </c>
      <c r="G176" s="168">
        <v>0</v>
      </c>
      <c r="H176" s="168">
        <v>0</v>
      </c>
      <c r="I176" s="168">
        <v>0</v>
      </c>
      <c r="J176" s="168">
        <v>0</v>
      </c>
      <c r="K176" s="168">
        <v>0</v>
      </c>
      <c r="L176" s="168">
        <v>0</v>
      </c>
      <c r="M176" s="176">
        <v>0</v>
      </c>
    </row>
    <row r="177" spans="1:13" s="90" customFormat="1" ht="20.2" customHeight="1" x14ac:dyDescent="0.35">
      <c r="A177" s="101" t="s">
        <v>256</v>
      </c>
      <c r="B177" s="102" t="s">
        <v>260</v>
      </c>
      <c r="C177" s="448" t="s">
        <v>843</v>
      </c>
      <c r="D177" s="102" t="s">
        <v>844</v>
      </c>
      <c r="E177" s="177">
        <v>0</v>
      </c>
      <c r="F177" s="170">
        <v>0</v>
      </c>
      <c r="G177" s="170">
        <v>0</v>
      </c>
      <c r="H177" s="170">
        <v>0</v>
      </c>
      <c r="I177" s="170">
        <v>3</v>
      </c>
      <c r="J177" s="170">
        <v>0</v>
      </c>
      <c r="K177" s="170">
        <v>0</v>
      </c>
      <c r="L177" s="170">
        <v>0</v>
      </c>
      <c r="M177" s="178">
        <v>0</v>
      </c>
    </row>
    <row r="178" spans="1:13" s="90" customFormat="1" ht="20.2" customHeight="1" x14ac:dyDescent="0.35">
      <c r="A178" s="96" t="s">
        <v>256</v>
      </c>
      <c r="B178" s="97" t="s">
        <v>261</v>
      </c>
      <c r="C178" s="447" t="s">
        <v>843</v>
      </c>
      <c r="D178" s="97" t="s">
        <v>844</v>
      </c>
      <c r="E178" s="175">
        <v>6</v>
      </c>
      <c r="F178" s="168">
        <v>3</v>
      </c>
      <c r="G178" s="168">
        <v>3</v>
      </c>
      <c r="H178" s="168">
        <v>3</v>
      </c>
      <c r="I178" s="168">
        <v>0</v>
      </c>
      <c r="J178" s="168">
        <v>3</v>
      </c>
      <c r="K178" s="168">
        <v>3</v>
      </c>
      <c r="L178" s="168">
        <v>15</v>
      </c>
      <c r="M178" s="176">
        <v>0</v>
      </c>
    </row>
    <row r="179" spans="1:13" s="90" customFormat="1" ht="20.2" customHeight="1" x14ac:dyDescent="0.35">
      <c r="A179" s="101" t="s">
        <v>262</v>
      </c>
      <c r="B179" s="102" t="s">
        <v>263</v>
      </c>
      <c r="C179" s="448" t="s">
        <v>843</v>
      </c>
      <c r="D179" s="102" t="s">
        <v>844</v>
      </c>
      <c r="E179" s="177">
        <v>3</v>
      </c>
      <c r="F179" s="170">
        <v>0</v>
      </c>
      <c r="G179" s="170">
        <v>0</v>
      </c>
      <c r="H179" s="170">
        <v>0</v>
      </c>
      <c r="I179" s="170">
        <v>3</v>
      </c>
      <c r="J179" s="170">
        <v>0</v>
      </c>
      <c r="K179" s="170">
        <v>0</v>
      </c>
      <c r="L179" s="170">
        <v>0</v>
      </c>
      <c r="M179" s="178">
        <v>0</v>
      </c>
    </row>
    <row r="180" spans="1:13" s="90" customFormat="1" ht="20.2" customHeight="1" x14ac:dyDescent="0.35">
      <c r="A180" s="96" t="s">
        <v>264</v>
      </c>
      <c r="B180" s="97" t="s">
        <v>265</v>
      </c>
      <c r="C180" s="447" t="s">
        <v>843</v>
      </c>
      <c r="D180" s="97" t="s">
        <v>844</v>
      </c>
      <c r="E180" s="175">
        <v>3</v>
      </c>
      <c r="F180" s="168">
        <v>0</v>
      </c>
      <c r="G180" s="168">
        <v>3</v>
      </c>
      <c r="H180" s="168">
        <v>3</v>
      </c>
      <c r="I180" s="168">
        <v>0</v>
      </c>
      <c r="J180" s="168">
        <v>0</v>
      </c>
      <c r="K180" s="168">
        <v>0</v>
      </c>
      <c r="L180" s="168">
        <v>0</v>
      </c>
      <c r="M180" s="176">
        <v>0</v>
      </c>
    </row>
    <row r="181" spans="1:13" s="90" customFormat="1" ht="20.2" customHeight="1" x14ac:dyDescent="0.35">
      <c r="A181" s="101" t="s">
        <v>264</v>
      </c>
      <c r="B181" s="102" t="s">
        <v>266</v>
      </c>
      <c r="C181" s="448" t="s">
        <v>843</v>
      </c>
      <c r="D181" s="102" t="s">
        <v>844</v>
      </c>
      <c r="E181" s="177">
        <v>6</v>
      </c>
      <c r="F181" s="170">
        <v>3</v>
      </c>
      <c r="G181" s="170">
        <v>3</v>
      </c>
      <c r="H181" s="170">
        <v>3</v>
      </c>
      <c r="I181" s="170">
        <v>0</v>
      </c>
      <c r="J181" s="170">
        <v>0</v>
      </c>
      <c r="K181" s="170">
        <v>0</v>
      </c>
      <c r="L181" s="170">
        <v>0</v>
      </c>
      <c r="M181" s="178">
        <v>21</v>
      </c>
    </row>
    <row r="182" spans="1:13" s="90" customFormat="1" ht="20.2" customHeight="1" x14ac:dyDescent="0.35">
      <c r="A182" s="96" t="s">
        <v>267</v>
      </c>
      <c r="B182" s="97" t="s">
        <v>268</v>
      </c>
      <c r="C182" s="447" t="s">
        <v>843</v>
      </c>
      <c r="D182" s="97" t="s">
        <v>844</v>
      </c>
      <c r="E182" s="175">
        <v>3</v>
      </c>
      <c r="F182" s="168">
        <v>3</v>
      </c>
      <c r="G182" s="168">
        <v>3</v>
      </c>
      <c r="H182" s="168">
        <v>3</v>
      </c>
      <c r="I182" s="168">
        <v>3</v>
      </c>
      <c r="J182" s="168">
        <v>0</v>
      </c>
      <c r="K182" s="168">
        <v>3</v>
      </c>
      <c r="L182" s="168">
        <v>0</v>
      </c>
      <c r="M182" s="176">
        <v>0</v>
      </c>
    </row>
    <row r="183" spans="1:13" s="90" customFormat="1" ht="20.2" customHeight="1" x14ac:dyDescent="0.35">
      <c r="A183" s="101" t="s">
        <v>267</v>
      </c>
      <c r="B183" s="102" t="s">
        <v>269</v>
      </c>
      <c r="C183" s="448" t="s">
        <v>843</v>
      </c>
      <c r="D183" s="102" t="s">
        <v>844</v>
      </c>
      <c r="E183" s="177">
        <v>3</v>
      </c>
      <c r="F183" s="170">
        <v>0</v>
      </c>
      <c r="G183" s="170">
        <v>3</v>
      </c>
      <c r="H183" s="170">
        <v>3</v>
      </c>
      <c r="I183" s="170">
        <v>6</v>
      </c>
      <c r="J183" s="170">
        <v>0</v>
      </c>
      <c r="K183" s="170">
        <v>3</v>
      </c>
      <c r="L183" s="170">
        <v>0</v>
      </c>
      <c r="M183" s="178">
        <v>0</v>
      </c>
    </row>
    <row r="184" spans="1:13" s="90" customFormat="1" ht="20.2" customHeight="1" x14ac:dyDescent="0.35">
      <c r="A184" s="96" t="s">
        <v>270</v>
      </c>
      <c r="B184" s="97" t="s">
        <v>271</v>
      </c>
      <c r="C184" s="447" t="s">
        <v>841</v>
      </c>
      <c r="D184" s="97" t="s">
        <v>844</v>
      </c>
      <c r="E184" s="175">
        <v>0</v>
      </c>
      <c r="F184" s="168">
        <v>0</v>
      </c>
      <c r="G184" s="168">
        <v>0</v>
      </c>
      <c r="H184" s="168">
        <v>0</v>
      </c>
      <c r="I184" s="168">
        <v>0</v>
      </c>
      <c r="J184" s="168">
        <v>0</v>
      </c>
      <c r="K184" s="168">
        <v>0</v>
      </c>
      <c r="L184" s="168">
        <v>0</v>
      </c>
      <c r="M184" s="176">
        <v>0</v>
      </c>
    </row>
    <row r="185" spans="1:13" s="90" customFormat="1" ht="20.2" customHeight="1" x14ac:dyDescent="0.35">
      <c r="A185" s="101" t="s">
        <v>272</v>
      </c>
      <c r="B185" s="102" t="s">
        <v>273</v>
      </c>
      <c r="C185" s="448" t="s">
        <v>847</v>
      </c>
      <c r="D185" s="102" t="s">
        <v>844</v>
      </c>
      <c r="E185" s="177">
        <v>0</v>
      </c>
      <c r="F185" s="170">
        <v>0</v>
      </c>
      <c r="G185" s="170">
        <v>0</v>
      </c>
      <c r="H185" s="170">
        <v>0</v>
      </c>
      <c r="I185" s="170">
        <v>0</v>
      </c>
      <c r="J185" s="170">
        <v>0</v>
      </c>
      <c r="K185" s="170">
        <v>0</v>
      </c>
      <c r="L185" s="170">
        <v>0</v>
      </c>
      <c r="M185" s="178">
        <v>0</v>
      </c>
    </row>
    <row r="186" spans="1:13" s="90" customFormat="1" ht="20.2" customHeight="1" x14ac:dyDescent="0.35">
      <c r="A186" s="96" t="s">
        <v>272</v>
      </c>
      <c r="B186" s="97" t="s">
        <v>274</v>
      </c>
      <c r="C186" s="447" t="s">
        <v>841</v>
      </c>
      <c r="D186" s="97" t="s">
        <v>844</v>
      </c>
      <c r="E186" s="175">
        <v>0</v>
      </c>
      <c r="F186" s="168">
        <v>0</v>
      </c>
      <c r="G186" s="168">
        <v>0</v>
      </c>
      <c r="H186" s="168">
        <v>0</v>
      </c>
      <c r="I186" s="168">
        <v>0</v>
      </c>
      <c r="J186" s="168">
        <v>0</v>
      </c>
      <c r="K186" s="168">
        <v>0</v>
      </c>
      <c r="L186" s="168">
        <v>0</v>
      </c>
      <c r="M186" s="176">
        <v>0</v>
      </c>
    </row>
    <row r="187" spans="1:13" s="90" customFormat="1" ht="20.2" customHeight="1" x14ac:dyDescent="0.35">
      <c r="A187" s="101" t="s">
        <v>272</v>
      </c>
      <c r="B187" s="102" t="s">
        <v>275</v>
      </c>
      <c r="C187" s="448" t="s">
        <v>841</v>
      </c>
      <c r="D187" s="102" t="s">
        <v>844</v>
      </c>
      <c r="E187" s="177">
        <v>0</v>
      </c>
      <c r="F187" s="170">
        <v>0</v>
      </c>
      <c r="G187" s="170">
        <v>0</v>
      </c>
      <c r="H187" s="170">
        <v>0</v>
      </c>
      <c r="I187" s="170">
        <v>0</v>
      </c>
      <c r="J187" s="170">
        <v>0</v>
      </c>
      <c r="K187" s="170">
        <v>0</v>
      </c>
      <c r="L187" s="170">
        <v>0</v>
      </c>
      <c r="M187" s="178">
        <v>0</v>
      </c>
    </row>
    <row r="188" spans="1:13" s="90" customFormat="1" ht="20.2" customHeight="1" x14ac:dyDescent="0.35">
      <c r="A188" s="96" t="s">
        <v>272</v>
      </c>
      <c r="B188" s="97" t="s">
        <v>276</v>
      </c>
      <c r="C188" s="447" t="s">
        <v>841</v>
      </c>
      <c r="D188" s="97" t="s">
        <v>844</v>
      </c>
      <c r="E188" s="175">
        <v>0</v>
      </c>
      <c r="F188" s="168">
        <v>0</v>
      </c>
      <c r="G188" s="168">
        <v>0</v>
      </c>
      <c r="H188" s="168">
        <v>0</v>
      </c>
      <c r="I188" s="168">
        <v>0</v>
      </c>
      <c r="J188" s="168">
        <v>0</v>
      </c>
      <c r="K188" s="168">
        <v>0</v>
      </c>
      <c r="L188" s="168">
        <v>0</v>
      </c>
      <c r="M188" s="176">
        <v>0</v>
      </c>
    </row>
    <row r="189" spans="1:13" s="90" customFormat="1" ht="20.2" customHeight="1" x14ac:dyDescent="0.35">
      <c r="A189" s="101" t="s">
        <v>272</v>
      </c>
      <c r="B189" s="102" t="s">
        <v>277</v>
      </c>
      <c r="C189" s="448" t="s">
        <v>843</v>
      </c>
      <c r="D189" s="102" t="s">
        <v>844</v>
      </c>
      <c r="E189" s="177">
        <v>3</v>
      </c>
      <c r="F189" s="170">
        <v>3</v>
      </c>
      <c r="G189" s="170">
        <v>3</v>
      </c>
      <c r="H189" s="170">
        <v>3</v>
      </c>
      <c r="I189" s="170">
        <v>3</v>
      </c>
      <c r="J189" s="170">
        <v>3</v>
      </c>
      <c r="K189" s="170">
        <v>3</v>
      </c>
      <c r="L189" s="170">
        <v>0</v>
      </c>
      <c r="M189" s="178">
        <v>0</v>
      </c>
    </row>
    <row r="190" spans="1:13" s="90" customFormat="1" ht="20.2" customHeight="1" x14ac:dyDescent="0.35">
      <c r="A190" s="96" t="s">
        <v>278</v>
      </c>
      <c r="B190" s="97" t="s">
        <v>279</v>
      </c>
      <c r="C190" s="447" t="s">
        <v>843</v>
      </c>
      <c r="D190" s="97" t="s">
        <v>844</v>
      </c>
      <c r="E190" s="175">
        <v>4</v>
      </c>
      <c r="F190" s="168">
        <v>0</v>
      </c>
      <c r="G190" s="168">
        <v>3</v>
      </c>
      <c r="H190" s="168">
        <v>3</v>
      </c>
      <c r="I190" s="168">
        <v>0</v>
      </c>
      <c r="J190" s="168">
        <v>3</v>
      </c>
      <c r="K190" s="168">
        <v>3</v>
      </c>
      <c r="L190" s="168">
        <v>0</v>
      </c>
      <c r="M190" s="176">
        <v>0</v>
      </c>
    </row>
    <row r="191" spans="1:13" s="90" customFormat="1" ht="20.2" customHeight="1" x14ac:dyDescent="0.35">
      <c r="A191" s="101" t="s">
        <v>278</v>
      </c>
      <c r="B191" s="102" t="s">
        <v>280</v>
      </c>
      <c r="C191" s="448" t="s">
        <v>841</v>
      </c>
      <c r="D191" s="102" t="s">
        <v>844</v>
      </c>
      <c r="E191" s="177">
        <v>0</v>
      </c>
      <c r="F191" s="170">
        <v>0</v>
      </c>
      <c r="G191" s="170">
        <v>0</v>
      </c>
      <c r="H191" s="170">
        <v>0</v>
      </c>
      <c r="I191" s="170">
        <v>0</v>
      </c>
      <c r="J191" s="170">
        <v>0</v>
      </c>
      <c r="K191" s="170">
        <v>0</v>
      </c>
      <c r="L191" s="170">
        <v>0</v>
      </c>
      <c r="M191" s="178">
        <v>0</v>
      </c>
    </row>
    <row r="192" spans="1:13" s="90" customFormat="1" ht="20.2" customHeight="1" x14ac:dyDescent="0.35">
      <c r="A192" s="96" t="s">
        <v>278</v>
      </c>
      <c r="B192" s="97" t="s">
        <v>281</v>
      </c>
      <c r="C192" s="447" t="s">
        <v>843</v>
      </c>
      <c r="D192" s="97" t="s">
        <v>844</v>
      </c>
      <c r="E192" s="175">
        <v>6</v>
      </c>
      <c r="F192" s="168">
        <v>3</v>
      </c>
      <c r="G192" s="168">
        <v>3</v>
      </c>
      <c r="H192" s="168">
        <v>3</v>
      </c>
      <c r="I192" s="168">
        <v>3</v>
      </c>
      <c r="J192" s="168">
        <v>0</v>
      </c>
      <c r="K192" s="168">
        <v>3</v>
      </c>
      <c r="L192" s="168">
        <v>0</v>
      </c>
      <c r="M192" s="176">
        <v>0</v>
      </c>
    </row>
    <row r="193" spans="1:13" s="90" customFormat="1" ht="20.2" customHeight="1" x14ac:dyDescent="0.35">
      <c r="A193" s="101" t="s">
        <v>278</v>
      </c>
      <c r="B193" s="102" t="s">
        <v>282</v>
      </c>
      <c r="C193" s="448" t="s">
        <v>843</v>
      </c>
      <c r="D193" s="102" t="s">
        <v>844</v>
      </c>
      <c r="E193" s="177">
        <v>6</v>
      </c>
      <c r="F193" s="170">
        <v>0</v>
      </c>
      <c r="G193" s="170">
        <v>3</v>
      </c>
      <c r="H193" s="170">
        <v>3</v>
      </c>
      <c r="I193" s="170">
        <v>3</v>
      </c>
      <c r="J193" s="170">
        <v>0</v>
      </c>
      <c r="K193" s="170">
        <v>3</v>
      </c>
      <c r="L193" s="170">
        <v>0</v>
      </c>
      <c r="M193" s="178">
        <v>0</v>
      </c>
    </row>
    <row r="194" spans="1:13" s="90" customFormat="1" ht="20.2" customHeight="1" x14ac:dyDescent="0.35">
      <c r="A194" s="96" t="s">
        <v>283</v>
      </c>
      <c r="B194" s="97" t="s">
        <v>284</v>
      </c>
      <c r="C194" s="447" t="s">
        <v>847</v>
      </c>
      <c r="D194" s="97" t="s">
        <v>844</v>
      </c>
      <c r="E194" s="175">
        <v>0</v>
      </c>
      <c r="F194" s="168">
        <v>0</v>
      </c>
      <c r="G194" s="168">
        <v>0</v>
      </c>
      <c r="H194" s="168">
        <v>0</v>
      </c>
      <c r="I194" s="168">
        <v>0</v>
      </c>
      <c r="J194" s="168">
        <v>0</v>
      </c>
      <c r="K194" s="168">
        <v>0</v>
      </c>
      <c r="L194" s="168">
        <v>0</v>
      </c>
      <c r="M194" s="176">
        <v>0</v>
      </c>
    </row>
    <row r="195" spans="1:13" s="90" customFormat="1" ht="20.2" customHeight="1" x14ac:dyDescent="0.35">
      <c r="A195" s="101" t="s">
        <v>283</v>
      </c>
      <c r="B195" s="102" t="s">
        <v>285</v>
      </c>
      <c r="C195" s="448" t="s">
        <v>843</v>
      </c>
      <c r="D195" s="102" t="s">
        <v>844</v>
      </c>
      <c r="E195" s="177">
        <v>6</v>
      </c>
      <c r="F195" s="170">
        <v>3</v>
      </c>
      <c r="G195" s="170">
        <v>3</v>
      </c>
      <c r="H195" s="170">
        <v>3</v>
      </c>
      <c r="I195" s="170">
        <v>1</v>
      </c>
      <c r="J195" s="170">
        <v>2</v>
      </c>
      <c r="K195" s="170">
        <v>0</v>
      </c>
      <c r="L195" s="170">
        <v>0</v>
      </c>
      <c r="M195" s="178">
        <v>0</v>
      </c>
    </row>
    <row r="196" spans="1:13" s="90" customFormat="1" ht="20.2" customHeight="1" x14ac:dyDescent="0.35">
      <c r="A196" s="96" t="s">
        <v>283</v>
      </c>
      <c r="B196" s="97" t="s">
        <v>286</v>
      </c>
      <c r="C196" s="447" t="s">
        <v>843</v>
      </c>
      <c r="D196" s="97" t="s">
        <v>842</v>
      </c>
      <c r="E196" s="175">
        <v>3</v>
      </c>
      <c r="F196" s="168">
        <v>0</v>
      </c>
      <c r="G196" s="168">
        <v>0</v>
      </c>
      <c r="H196" s="168">
        <v>0</v>
      </c>
      <c r="I196" s="168">
        <v>0</v>
      </c>
      <c r="J196" s="168">
        <v>0</v>
      </c>
      <c r="K196" s="168">
        <v>0</v>
      </c>
      <c r="L196" s="168">
        <v>0</v>
      </c>
      <c r="M196" s="176">
        <v>0</v>
      </c>
    </row>
    <row r="197" spans="1:13" s="90" customFormat="1" ht="20.2" customHeight="1" x14ac:dyDescent="0.35">
      <c r="A197" s="101" t="s">
        <v>283</v>
      </c>
      <c r="B197" s="102" t="s">
        <v>287</v>
      </c>
      <c r="C197" s="448" t="s">
        <v>843</v>
      </c>
      <c r="D197" s="102" t="s">
        <v>844</v>
      </c>
      <c r="E197" s="177">
        <v>0</v>
      </c>
      <c r="F197" s="170">
        <v>0</v>
      </c>
      <c r="G197" s="170">
        <v>0</v>
      </c>
      <c r="H197" s="170">
        <v>0</v>
      </c>
      <c r="I197" s="170">
        <v>0</v>
      </c>
      <c r="J197" s="170">
        <v>0</v>
      </c>
      <c r="K197" s="170">
        <v>0</v>
      </c>
      <c r="L197" s="170">
        <v>0</v>
      </c>
      <c r="M197" s="178">
        <v>0</v>
      </c>
    </row>
    <row r="198" spans="1:13" s="90" customFormat="1" ht="20.2" customHeight="1" x14ac:dyDescent="0.35">
      <c r="A198" s="96" t="s">
        <v>283</v>
      </c>
      <c r="B198" s="97" t="s">
        <v>288</v>
      </c>
      <c r="C198" s="447" t="s">
        <v>841</v>
      </c>
      <c r="D198" s="97" t="s">
        <v>844</v>
      </c>
      <c r="E198" s="175">
        <v>0</v>
      </c>
      <c r="F198" s="168">
        <v>0</v>
      </c>
      <c r="G198" s="168">
        <v>0</v>
      </c>
      <c r="H198" s="168">
        <v>0</v>
      </c>
      <c r="I198" s="168">
        <v>0</v>
      </c>
      <c r="J198" s="168">
        <v>0</v>
      </c>
      <c r="K198" s="168">
        <v>0</v>
      </c>
      <c r="L198" s="168">
        <v>0</v>
      </c>
      <c r="M198" s="176">
        <v>0</v>
      </c>
    </row>
    <row r="199" spans="1:13" s="90" customFormat="1" ht="20.2" customHeight="1" x14ac:dyDescent="0.35">
      <c r="A199" s="101" t="s">
        <v>283</v>
      </c>
      <c r="B199" s="102" t="s">
        <v>289</v>
      </c>
      <c r="C199" s="448" t="s">
        <v>843</v>
      </c>
      <c r="D199" s="102" t="s">
        <v>844</v>
      </c>
      <c r="E199" s="177">
        <v>3</v>
      </c>
      <c r="F199" s="170">
        <v>0</v>
      </c>
      <c r="G199" s="170">
        <v>0</v>
      </c>
      <c r="H199" s="170">
        <v>3</v>
      </c>
      <c r="I199" s="170">
        <v>3</v>
      </c>
      <c r="J199" s="170">
        <v>0</v>
      </c>
      <c r="K199" s="170">
        <v>0</v>
      </c>
      <c r="L199" s="170">
        <v>0</v>
      </c>
      <c r="M199" s="178">
        <v>0</v>
      </c>
    </row>
    <row r="200" spans="1:13" s="90" customFormat="1" ht="20.2" customHeight="1" x14ac:dyDescent="0.35">
      <c r="A200" s="96" t="s">
        <v>283</v>
      </c>
      <c r="B200" s="97" t="s">
        <v>290</v>
      </c>
      <c r="C200" s="447" t="s">
        <v>841</v>
      </c>
      <c r="D200" s="97" t="s">
        <v>844</v>
      </c>
      <c r="E200" s="175">
        <v>0</v>
      </c>
      <c r="F200" s="168">
        <v>0</v>
      </c>
      <c r="G200" s="168">
        <v>0</v>
      </c>
      <c r="H200" s="168">
        <v>0</v>
      </c>
      <c r="I200" s="168">
        <v>0</v>
      </c>
      <c r="J200" s="168">
        <v>0</v>
      </c>
      <c r="K200" s="168">
        <v>0</v>
      </c>
      <c r="L200" s="168">
        <v>0</v>
      </c>
      <c r="M200" s="176">
        <v>0</v>
      </c>
    </row>
    <row r="201" spans="1:13" s="90" customFormat="1" ht="20.2" customHeight="1" x14ac:dyDescent="0.35">
      <c r="A201" s="101" t="s">
        <v>283</v>
      </c>
      <c r="B201" s="102" t="s">
        <v>291</v>
      </c>
      <c r="C201" s="448" t="s">
        <v>843</v>
      </c>
      <c r="D201" s="102" t="s">
        <v>844</v>
      </c>
      <c r="E201" s="177">
        <v>0</v>
      </c>
      <c r="F201" s="170">
        <v>0</v>
      </c>
      <c r="G201" s="170">
        <v>0</v>
      </c>
      <c r="H201" s="170">
        <v>0</v>
      </c>
      <c r="I201" s="170">
        <v>0</v>
      </c>
      <c r="J201" s="170">
        <v>3</v>
      </c>
      <c r="K201" s="170">
        <v>0</v>
      </c>
      <c r="L201" s="170">
        <v>0</v>
      </c>
      <c r="M201" s="178">
        <v>0</v>
      </c>
    </row>
    <row r="202" spans="1:13" s="90" customFormat="1" ht="20.2" customHeight="1" x14ac:dyDescent="0.35">
      <c r="A202" s="96" t="s">
        <v>283</v>
      </c>
      <c r="B202" s="97" t="s">
        <v>292</v>
      </c>
      <c r="C202" s="447" t="s">
        <v>841</v>
      </c>
      <c r="D202" s="97" t="s">
        <v>844</v>
      </c>
      <c r="E202" s="175">
        <v>0</v>
      </c>
      <c r="F202" s="168">
        <v>0</v>
      </c>
      <c r="G202" s="168">
        <v>0</v>
      </c>
      <c r="H202" s="168">
        <v>0</v>
      </c>
      <c r="I202" s="168">
        <v>0</v>
      </c>
      <c r="J202" s="168">
        <v>0</v>
      </c>
      <c r="K202" s="168">
        <v>0</v>
      </c>
      <c r="L202" s="168">
        <v>0</v>
      </c>
      <c r="M202" s="176">
        <v>0</v>
      </c>
    </row>
    <row r="203" spans="1:13" s="90" customFormat="1" ht="20.2" customHeight="1" x14ac:dyDescent="0.35">
      <c r="A203" s="101" t="s">
        <v>283</v>
      </c>
      <c r="B203" s="102" t="s">
        <v>293</v>
      </c>
      <c r="C203" s="448" t="s">
        <v>841</v>
      </c>
      <c r="D203" s="102" t="s">
        <v>844</v>
      </c>
      <c r="E203" s="177">
        <v>0</v>
      </c>
      <c r="F203" s="170">
        <v>0</v>
      </c>
      <c r="G203" s="170">
        <v>0</v>
      </c>
      <c r="H203" s="170">
        <v>0</v>
      </c>
      <c r="I203" s="170">
        <v>0</v>
      </c>
      <c r="J203" s="170">
        <v>0</v>
      </c>
      <c r="K203" s="170">
        <v>0</v>
      </c>
      <c r="L203" s="170">
        <v>0</v>
      </c>
      <c r="M203" s="178">
        <v>0</v>
      </c>
    </row>
    <row r="204" spans="1:13" s="90" customFormat="1" ht="20.2" customHeight="1" x14ac:dyDescent="0.35">
      <c r="A204" s="96" t="s">
        <v>294</v>
      </c>
      <c r="B204" s="97" t="s">
        <v>295</v>
      </c>
      <c r="C204" s="447" t="s">
        <v>847</v>
      </c>
      <c r="D204" s="97" t="s">
        <v>844</v>
      </c>
      <c r="E204" s="175">
        <v>0</v>
      </c>
      <c r="F204" s="168">
        <v>0</v>
      </c>
      <c r="G204" s="168">
        <v>0</v>
      </c>
      <c r="H204" s="168">
        <v>0</v>
      </c>
      <c r="I204" s="168">
        <v>0</v>
      </c>
      <c r="J204" s="168">
        <v>0</v>
      </c>
      <c r="K204" s="168">
        <v>0</v>
      </c>
      <c r="L204" s="168">
        <v>0</v>
      </c>
      <c r="M204" s="176">
        <v>0</v>
      </c>
    </row>
    <row r="205" spans="1:13" s="90" customFormat="1" ht="20.2" customHeight="1" x14ac:dyDescent="0.35">
      <c r="A205" s="101" t="s">
        <v>294</v>
      </c>
      <c r="B205" s="102" t="s">
        <v>296</v>
      </c>
      <c r="C205" s="448" t="s">
        <v>841</v>
      </c>
      <c r="D205" s="102" t="s">
        <v>844</v>
      </c>
      <c r="E205" s="177">
        <v>0</v>
      </c>
      <c r="F205" s="170">
        <v>0</v>
      </c>
      <c r="G205" s="170">
        <v>0</v>
      </c>
      <c r="H205" s="170">
        <v>0</v>
      </c>
      <c r="I205" s="170">
        <v>0</v>
      </c>
      <c r="J205" s="170">
        <v>0</v>
      </c>
      <c r="K205" s="170">
        <v>0</v>
      </c>
      <c r="L205" s="170">
        <v>0</v>
      </c>
      <c r="M205" s="178">
        <v>0</v>
      </c>
    </row>
    <row r="206" spans="1:13" s="90" customFormat="1" ht="20.2" customHeight="1" x14ac:dyDescent="0.35">
      <c r="A206" s="96" t="s">
        <v>294</v>
      </c>
      <c r="B206" s="97" t="s">
        <v>297</v>
      </c>
      <c r="C206" s="447" t="s">
        <v>843</v>
      </c>
      <c r="D206" s="97" t="s">
        <v>844</v>
      </c>
      <c r="E206" s="175">
        <v>6</v>
      </c>
      <c r="F206" s="168">
        <v>0</v>
      </c>
      <c r="G206" s="168">
        <v>3</v>
      </c>
      <c r="H206" s="168">
        <v>0</v>
      </c>
      <c r="I206" s="168">
        <v>0</v>
      </c>
      <c r="J206" s="168">
        <v>0</v>
      </c>
      <c r="K206" s="168">
        <v>3</v>
      </c>
      <c r="L206" s="168">
        <v>0</v>
      </c>
      <c r="M206" s="176">
        <v>3</v>
      </c>
    </row>
    <row r="207" spans="1:13" s="90" customFormat="1" ht="20.2" customHeight="1" x14ac:dyDescent="0.35">
      <c r="A207" s="101" t="s">
        <v>294</v>
      </c>
      <c r="B207" s="102" t="s">
        <v>298</v>
      </c>
      <c r="C207" s="448" t="s">
        <v>841</v>
      </c>
      <c r="D207" s="102" t="s">
        <v>844</v>
      </c>
      <c r="E207" s="177">
        <v>0</v>
      </c>
      <c r="F207" s="170">
        <v>0</v>
      </c>
      <c r="G207" s="170">
        <v>0</v>
      </c>
      <c r="H207" s="170">
        <v>0</v>
      </c>
      <c r="I207" s="170">
        <v>0</v>
      </c>
      <c r="J207" s="170">
        <v>0</v>
      </c>
      <c r="K207" s="170">
        <v>0</v>
      </c>
      <c r="L207" s="170">
        <v>0</v>
      </c>
      <c r="M207" s="178">
        <v>0</v>
      </c>
    </row>
    <row r="208" spans="1:13" s="90" customFormat="1" ht="20.2" customHeight="1" x14ac:dyDescent="0.35">
      <c r="A208" s="96" t="s">
        <v>294</v>
      </c>
      <c r="B208" s="97" t="s">
        <v>299</v>
      </c>
      <c r="C208" s="447" t="s">
        <v>847</v>
      </c>
      <c r="D208" s="97" t="s">
        <v>844</v>
      </c>
      <c r="E208" s="175">
        <v>0</v>
      </c>
      <c r="F208" s="168">
        <v>0</v>
      </c>
      <c r="G208" s="168">
        <v>0</v>
      </c>
      <c r="H208" s="168">
        <v>0</v>
      </c>
      <c r="I208" s="168">
        <v>0</v>
      </c>
      <c r="J208" s="168">
        <v>0</v>
      </c>
      <c r="K208" s="168">
        <v>0</v>
      </c>
      <c r="L208" s="168">
        <v>0</v>
      </c>
      <c r="M208" s="176">
        <v>0</v>
      </c>
    </row>
    <row r="209" spans="1:13" s="90" customFormat="1" ht="20.2" customHeight="1" x14ac:dyDescent="0.35">
      <c r="A209" s="101" t="s">
        <v>294</v>
      </c>
      <c r="B209" s="102" t="s">
        <v>300</v>
      </c>
      <c r="C209" s="448" t="s">
        <v>841</v>
      </c>
      <c r="D209" s="102" t="s">
        <v>844</v>
      </c>
      <c r="E209" s="177">
        <v>0</v>
      </c>
      <c r="F209" s="170">
        <v>0</v>
      </c>
      <c r="G209" s="170">
        <v>0</v>
      </c>
      <c r="H209" s="170">
        <v>0</v>
      </c>
      <c r="I209" s="170">
        <v>0</v>
      </c>
      <c r="J209" s="170">
        <v>0</v>
      </c>
      <c r="K209" s="170">
        <v>0</v>
      </c>
      <c r="L209" s="170">
        <v>0</v>
      </c>
      <c r="M209" s="178">
        <v>0</v>
      </c>
    </row>
    <row r="210" spans="1:13" s="90" customFormat="1" ht="20.2" customHeight="1" x14ac:dyDescent="0.35">
      <c r="A210" s="96" t="s">
        <v>294</v>
      </c>
      <c r="B210" s="97" t="s">
        <v>301</v>
      </c>
      <c r="C210" s="447" t="s">
        <v>841</v>
      </c>
      <c r="D210" s="97" t="s">
        <v>844</v>
      </c>
      <c r="E210" s="175">
        <v>0</v>
      </c>
      <c r="F210" s="168">
        <v>0</v>
      </c>
      <c r="G210" s="168">
        <v>0</v>
      </c>
      <c r="H210" s="168">
        <v>0</v>
      </c>
      <c r="I210" s="168">
        <v>0</v>
      </c>
      <c r="J210" s="168">
        <v>0</v>
      </c>
      <c r="K210" s="168">
        <v>0</v>
      </c>
      <c r="L210" s="168">
        <v>0</v>
      </c>
      <c r="M210" s="176">
        <v>0</v>
      </c>
    </row>
    <row r="211" spans="1:13" s="90" customFormat="1" ht="20.2" customHeight="1" x14ac:dyDescent="0.35">
      <c r="A211" s="101" t="s">
        <v>294</v>
      </c>
      <c r="B211" s="102" t="s">
        <v>302</v>
      </c>
      <c r="C211" s="448" t="s">
        <v>841</v>
      </c>
      <c r="D211" s="102" t="s">
        <v>844</v>
      </c>
      <c r="E211" s="177">
        <v>0</v>
      </c>
      <c r="F211" s="170">
        <v>0</v>
      </c>
      <c r="G211" s="170">
        <v>0</v>
      </c>
      <c r="H211" s="170">
        <v>0</v>
      </c>
      <c r="I211" s="170">
        <v>0</v>
      </c>
      <c r="J211" s="170">
        <v>0</v>
      </c>
      <c r="K211" s="170">
        <v>0</v>
      </c>
      <c r="L211" s="170">
        <v>0</v>
      </c>
      <c r="M211" s="178">
        <v>0</v>
      </c>
    </row>
    <row r="212" spans="1:13" s="90" customFormat="1" ht="20.2" customHeight="1" x14ac:dyDescent="0.35">
      <c r="A212" s="96" t="s">
        <v>294</v>
      </c>
      <c r="B212" s="97" t="s">
        <v>303</v>
      </c>
      <c r="C212" s="447" t="s">
        <v>847</v>
      </c>
      <c r="D212" s="97" t="s">
        <v>844</v>
      </c>
      <c r="E212" s="175">
        <v>0</v>
      </c>
      <c r="F212" s="168">
        <v>0</v>
      </c>
      <c r="G212" s="168">
        <v>0</v>
      </c>
      <c r="H212" s="168">
        <v>0</v>
      </c>
      <c r="I212" s="168">
        <v>0</v>
      </c>
      <c r="J212" s="168">
        <v>0</v>
      </c>
      <c r="K212" s="168">
        <v>0</v>
      </c>
      <c r="L212" s="168">
        <v>0</v>
      </c>
      <c r="M212" s="176">
        <v>0</v>
      </c>
    </row>
    <row r="213" spans="1:13" s="90" customFormat="1" ht="20.2" customHeight="1" x14ac:dyDescent="0.35">
      <c r="A213" s="101" t="s">
        <v>294</v>
      </c>
      <c r="B213" s="102" t="s">
        <v>304</v>
      </c>
      <c r="C213" s="448" t="s">
        <v>841</v>
      </c>
      <c r="D213" s="102" t="s">
        <v>844</v>
      </c>
      <c r="E213" s="177">
        <v>0</v>
      </c>
      <c r="F213" s="170">
        <v>0</v>
      </c>
      <c r="G213" s="170">
        <v>0</v>
      </c>
      <c r="H213" s="170">
        <v>0</v>
      </c>
      <c r="I213" s="170">
        <v>0</v>
      </c>
      <c r="J213" s="170">
        <v>0</v>
      </c>
      <c r="K213" s="170">
        <v>0</v>
      </c>
      <c r="L213" s="170">
        <v>0</v>
      </c>
      <c r="M213" s="178">
        <v>0</v>
      </c>
    </row>
    <row r="214" spans="1:13" s="90" customFormat="1" ht="20.2" customHeight="1" x14ac:dyDescent="0.35">
      <c r="A214" s="96" t="s">
        <v>294</v>
      </c>
      <c r="B214" s="97" t="s">
        <v>354</v>
      </c>
      <c r="C214" s="447" t="s">
        <v>847</v>
      </c>
      <c r="D214" s="97" t="s">
        <v>844</v>
      </c>
      <c r="E214" s="175">
        <v>0</v>
      </c>
      <c r="F214" s="168">
        <v>0</v>
      </c>
      <c r="G214" s="168">
        <v>0</v>
      </c>
      <c r="H214" s="168">
        <v>0</v>
      </c>
      <c r="I214" s="168">
        <v>0</v>
      </c>
      <c r="J214" s="168">
        <v>0</v>
      </c>
      <c r="K214" s="168">
        <v>0</v>
      </c>
      <c r="L214" s="168">
        <v>0</v>
      </c>
      <c r="M214" s="176">
        <v>0</v>
      </c>
    </row>
    <row r="215" spans="1:13" s="90" customFormat="1" ht="20.2" customHeight="1" x14ac:dyDescent="0.35">
      <c r="A215" s="101" t="s">
        <v>294</v>
      </c>
      <c r="B215" s="102" t="s">
        <v>836</v>
      </c>
      <c r="C215" s="448" t="s">
        <v>843</v>
      </c>
      <c r="D215" s="102" t="s">
        <v>844</v>
      </c>
      <c r="E215" s="177">
        <v>3</v>
      </c>
      <c r="F215" s="170">
        <v>3</v>
      </c>
      <c r="G215" s="170">
        <v>3</v>
      </c>
      <c r="H215" s="170">
        <v>3</v>
      </c>
      <c r="I215" s="170">
        <v>0</v>
      </c>
      <c r="J215" s="170">
        <v>0</v>
      </c>
      <c r="K215" s="170">
        <v>3</v>
      </c>
      <c r="L215" s="170">
        <v>0</v>
      </c>
      <c r="M215" s="178">
        <v>0</v>
      </c>
    </row>
    <row r="216" spans="1:13" s="90" customFormat="1" ht="20.2" customHeight="1" x14ac:dyDescent="0.35">
      <c r="A216" s="96" t="s">
        <v>294</v>
      </c>
      <c r="B216" s="97" t="s">
        <v>305</v>
      </c>
      <c r="C216" s="447" t="s">
        <v>841</v>
      </c>
      <c r="D216" s="97" t="s">
        <v>844</v>
      </c>
      <c r="E216" s="175">
        <v>0</v>
      </c>
      <c r="F216" s="168">
        <v>0</v>
      </c>
      <c r="G216" s="168">
        <v>0</v>
      </c>
      <c r="H216" s="168">
        <v>0</v>
      </c>
      <c r="I216" s="168">
        <v>0</v>
      </c>
      <c r="J216" s="168">
        <v>0</v>
      </c>
      <c r="K216" s="168">
        <v>0</v>
      </c>
      <c r="L216" s="168">
        <v>0</v>
      </c>
      <c r="M216" s="176">
        <v>0</v>
      </c>
    </row>
    <row r="217" spans="1:13" s="90" customFormat="1" ht="20.2" customHeight="1" x14ac:dyDescent="0.35">
      <c r="A217" s="101" t="s">
        <v>294</v>
      </c>
      <c r="B217" s="102" t="s">
        <v>306</v>
      </c>
      <c r="C217" s="448" t="s">
        <v>841</v>
      </c>
      <c r="D217" s="102" t="s">
        <v>844</v>
      </c>
      <c r="E217" s="177">
        <v>0</v>
      </c>
      <c r="F217" s="170">
        <v>0</v>
      </c>
      <c r="G217" s="170">
        <v>0</v>
      </c>
      <c r="H217" s="170">
        <v>0</v>
      </c>
      <c r="I217" s="170">
        <v>0</v>
      </c>
      <c r="J217" s="170">
        <v>0</v>
      </c>
      <c r="K217" s="170">
        <v>0</v>
      </c>
      <c r="L217" s="170">
        <v>0</v>
      </c>
      <c r="M217" s="178">
        <v>0</v>
      </c>
    </row>
    <row r="218" spans="1:13" s="90" customFormat="1" ht="20.2" customHeight="1" x14ac:dyDescent="0.35">
      <c r="A218" s="96" t="s">
        <v>307</v>
      </c>
      <c r="B218" s="97" t="s">
        <v>308</v>
      </c>
      <c r="C218" s="447" t="s">
        <v>843</v>
      </c>
      <c r="D218" s="97" t="s">
        <v>844</v>
      </c>
      <c r="E218" s="175">
        <v>3</v>
      </c>
      <c r="F218" s="168">
        <v>0</v>
      </c>
      <c r="G218" s="168">
        <v>0</v>
      </c>
      <c r="H218" s="168">
        <v>0</v>
      </c>
      <c r="I218" s="168">
        <v>0</v>
      </c>
      <c r="J218" s="168">
        <v>0</v>
      </c>
      <c r="K218" s="168">
        <v>0</v>
      </c>
      <c r="L218" s="168">
        <v>0</v>
      </c>
      <c r="M218" s="176">
        <v>0</v>
      </c>
    </row>
    <row r="219" spans="1:13" s="90" customFormat="1" ht="20.2" customHeight="1" x14ac:dyDescent="0.35">
      <c r="A219" s="101" t="s">
        <v>309</v>
      </c>
      <c r="B219" s="102" t="s">
        <v>310</v>
      </c>
      <c r="C219" s="448" t="s">
        <v>841</v>
      </c>
      <c r="D219" s="102" t="s">
        <v>844</v>
      </c>
      <c r="E219" s="177">
        <v>0</v>
      </c>
      <c r="F219" s="170">
        <v>0</v>
      </c>
      <c r="G219" s="170">
        <v>0</v>
      </c>
      <c r="H219" s="170">
        <v>0</v>
      </c>
      <c r="I219" s="170">
        <v>0</v>
      </c>
      <c r="J219" s="170">
        <v>0</v>
      </c>
      <c r="K219" s="170">
        <v>0</v>
      </c>
      <c r="L219" s="170">
        <v>0</v>
      </c>
      <c r="M219" s="178">
        <v>0</v>
      </c>
    </row>
    <row r="220" spans="1:13" s="90" customFormat="1" ht="20.2" customHeight="1" x14ac:dyDescent="0.35">
      <c r="A220" s="96" t="s">
        <v>309</v>
      </c>
      <c r="B220" s="97" t="s">
        <v>311</v>
      </c>
      <c r="C220" s="447" t="s">
        <v>843</v>
      </c>
      <c r="D220" s="97" t="s">
        <v>844</v>
      </c>
      <c r="E220" s="175">
        <v>3</v>
      </c>
      <c r="F220" s="168">
        <v>0</v>
      </c>
      <c r="G220" s="168">
        <v>3</v>
      </c>
      <c r="H220" s="168">
        <v>0</v>
      </c>
      <c r="I220" s="168">
        <v>0</v>
      </c>
      <c r="J220" s="168">
        <v>0</v>
      </c>
      <c r="K220" s="168">
        <v>0</v>
      </c>
      <c r="L220" s="168">
        <v>0</v>
      </c>
      <c r="M220" s="176">
        <v>0</v>
      </c>
    </row>
    <row r="221" spans="1:13" s="90" customFormat="1" ht="20.2" customHeight="1" x14ac:dyDescent="0.35">
      <c r="A221" s="101" t="s">
        <v>309</v>
      </c>
      <c r="B221" s="102" t="s">
        <v>312</v>
      </c>
      <c r="C221" s="448" t="s">
        <v>843</v>
      </c>
      <c r="D221" s="102" t="s">
        <v>844</v>
      </c>
      <c r="E221" s="177">
        <v>4</v>
      </c>
      <c r="F221" s="170">
        <v>0</v>
      </c>
      <c r="G221" s="170">
        <v>3</v>
      </c>
      <c r="H221" s="170">
        <v>0</v>
      </c>
      <c r="I221" s="170">
        <v>4</v>
      </c>
      <c r="J221" s="170">
        <v>0</v>
      </c>
      <c r="K221" s="170">
        <v>0</v>
      </c>
      <c r="L221" s="170">
        <v>0</v>
      </c>
      <c r="M221" s="178">
        <v>1</v>
      </c>
    </row>
    <row r="222" spans="1:13" s="90" customFormat="1" ht="20.2" customHeight="1" x14ac:dyDescent="0.35">
      <c r="A222" s="96" t="s">
        <v>309</v>
      </c>
      <c r="B222" s="97" t="s">
        <v>313</v>
      </c>
      <c r="C222" s="447" t="s">
        <v>841</v>
      </c>
      <c r="D222" s="97" t="s">
        <v>844</v>
      </c>
      <c r="E222" s="175">
        <v>0</v>
      </c>
      <c r="F222" s="168">
        <v>0</v>
      </c>
      <c r="G222" s="168">
        <v>0</v>
      </c>
      <c r="H222" s="168">
        <v>0</v>
      </c>
      <c r="I222" s="168">
        <v>0</v>
      </c>
      <c r="J222" s="168">
        <v>0</v>
      </c>
      <c r="K222" s="168">
        <v>0</v>
      </c>
      <c r="L222" s="168">
        <v>0</v>
      </c>
      <c r="M222" s="176">
        <v>0</v>
      </c>
    </row>
    <row r="223" spans="1:13" s="90" customFormat="1" ht="20.2" customHeight="1" x14ac:dyDescent="0.35">
      <c r="A223" s="101" t="s">
        <v>309</v>
      </c>
      <c r="B223" s="102" t="s">
        <v>314</v>
      </c>
      <c r="C223" s="448" t="s">
        <v>843</v>
      </c>
      <c r="D223" s="102" t="s">
        <v>844</v>
      </c>
      <c r="E223" s="177">
        <v>0</v>
      </c>
      <c r="F223" s="170">
        <v>0</v>
      </c>
      <c r="G223" s="170">
        <v>0</v>
      </c>
      <c r="H223" s="170">
        <v>0</v>
      </c>
      <c r="I223" s="170">
        <v>3</v>
      </c>
      <c r="J223" s="170">
        <v>0</v>
      </c>
      <c r="K223" s="170">
        <v>0</v>
      </c>
      <c r="L223" s="170">
        <v>0</v>
      </c>
      <c r="M223" s="178">
        <v>0</v>
      </c>
    </row>
    <row r="224" spans="1:13" s="90" customFormat="1" ht="20.2" customHeight="1" x14ac:dyDescent="0.35">
      <c r="A224" s="96" t="s">
        <v>309</v>
      </c>
      <c r="B224" s="97" t="s">
        <v>315</v>
      </c>
      <c r="C224" s="447" t="s">
        <v>847</v>
      </c>
      <c r="D224" s="97" t="s">
        <v>844</v>
      </c>
      <c r="E224" s="175">
        <v>0</v>
      </c>
      <c r="F224" s="168">
        <v>0</v>
      </c>
      <c r="G224" s="168">
        <v>0</v>
      </c>
      <c r="H224" s="168">
        <v>0</v>
      </c>
      <c r="I224" s="168">
        <v>0</v>
      </c>
      <c r="J224" s="168">
        <v>0</v>
      </c>
      <c r="K224" s="168">
        <v>0</v>
      </c>
      <c r="L224" s="168">
        <v>0</v>
      </c>
      <c r="M224" s="176">
        <v>0</v>
      </c>
    </row>
    <row r="225" spans="1:13" s="90" customFormat="1" ht="20.2" customHeight="1" x14ac:dyDescent="0.35">
      <c r="A225" s="101" t="s">
        <v>309</v>
      </c>
      <c r="B225" s="102" t="s">
        <v>316</v>
      </c>
      <c r="C225" s="448" t="s">
        <v>843</v>
      </c>
      <c r="D225" s="102" t="s">
        <v>844</v>
      </c>
      <c r="E225" s="177">
        <v>6</v>
      </c>
      <c r="F225" s="170">
        <v>0</v>
      </c>
      <c r="G225" s="170">
        <v>3</v>
      </c>
      <c r="H225" s="170">
        <v>3</v>
      </c>
      <c r="I225" s="170">
        <v>3</v>
      </c>
      <c r="J225" s="170">
        <v>0</v>
      </c>
      <c r="K225" s="170">
        <v>0</v>
      </c>
      <c r="L225" s="170">
        <v>0</v>
      </c>
      <c r="M225" s="178">
        <v>15</v>
      </c>
    </row>
    <row r="226" spans="1:13" s="90" customFormat="1" ht="20.2" customHeight="1" x14ac:dyDescent="0.35">
      <c r="A226" s="96" t="s">
        <v>309</v>
      </c>
      <c r="B226" s="97" t="s">
        <v>317</v>
      </c>
      <c r="C226" s="447" t="s">
        <v>841</v>
      </c>
      <c r="D226" s="97" t="s">
        <v>844</v>
      </c>
      <c r="E226" s="175">
        <v>0</v>
      </c>
      <c r="F226" s="168">
        <v>0</v>
      </c>
      <c r="G226" s="168">
        <v>0</v>
      </c>
      <c r="H226" s="168">
        <v>0</v>
      </c>
      <c r="I226" s="168">
        <v>0</v>
      </c>
      <c r="J226" s="168">
        <v>0</v>
      </c>
      <c r="K226" s="168">
        <v>0</v>
      </c>
      <c r="L226" s="168">
        <v>0</v>
      </c>
      <c r="M226" s="176">
        <v>0</v>
      </c>
    </row>
    <row r="227" spans="1:13" s="90" customFormat="1" ht="20.2" customHeight="1" x14ac:dyDescent="0.35">
      <c r="A227" s="101" t="s">
        <v>309</v>
      </c>
      <c r="B227" s="102" t="s">
        <v>318</v>
      </c>
      <c r="C227" s="448" t="s">
        <v>841</v>
      </c>
      <c r="D227" s="102" t="s">
        <v>844</v>
      </c>
      <c r="E227" s="177">
        <v>0</v>
      </c>
      <c r="F227" s="170">
        <v>0</v>
      </c>
      <c r="G227" s="170">
        <v>0</v>
      </c>
      <c r="H227" s="170">
        <v>0</v>
      </c>
      <c r="I227" s="170">
        <v>0</v>
      </c>
      <c r="J227" s="170">
        <v>0</v>
      </c>
      <c r="K227" s="170">
        <v>0</v>
      </c>
      <c r="L227" s="170">
        <v>0</v>
      </c>
      <c r="M227" s="178">
        <v>0</v>
      </c>
    </row>
    <row r="228" spans="1:13" s="90" customFormat="1" ht="20.2" customHeight="1" x14ac:dyDescent="0.35">
      <c r="A228" s="96" t="s">
        <v>309</v>
      </c>
      <c r="B228" s="97" t="s">
        <v>319</v>
      </c>
      <c r="C228" s="447" t="s">
        <v>843</v>
      </c>
      <c r="D228" s="97" t="s">
        <v>844</v>
      </c>
      <c r="E228" s="175">
        <v>3</v>
      </c>
      <c r="F228" s="168">
        <v>0</v>
      </c>
      <c r="G228" s="168">
        <v>0</v>
      </c>
      <c r="H228" s="168">
        <v>0</v>
      </c>
      <c r="I228" s="168">
        <v>0</v>
      </c>
      <c r="J228" s="168">
        <v>0</v>
      </c>
      <c r="K228" s="168">
        <v>0</v>
      </c>
      <c r="L228" s="168">
        <v>0</v>
      </c>
      <c r="M228" s="176">
        <v>2</v>
      </c>
    </row>
    <row r="229" spans="1:13" s="90" customFormat="1" ht="20.2" customHeight="1" x14ac:dyDescent="0.35">
      <c r="A229" s="101" t="s">
        <v>309</v>
      </c>
      <c r="B229" s="102" t="s">
        <v>320</v>
      </c>
      <c r="C229" s="448" t="s">
        <v>843</v>
      </c>
      <c r="D229" s="102" t="s">
        <v>844</v>
      </c>
      <c r="E229" s="177">
        <v>3</v>
      </c>
      <c r="F229" s="170">
        <v>0</v>
      </c>
      <c r="G229" s="170">
        <v>3</v>
      </c>
      <c r="H229" s="170">
        <v>0</v>
      </c>
      <c r="I229" s="170">
        <v>0</v>
      </c>
      <c r="J229" s="170">
        <v>0</v>
      </c>
      <c r="K229" s="170">
        <v>0</v>
      </c>
      <c r="L229" s="170">
        <v>0</v>
      </c>
      <c r="M229" s="178">
        <v>0</v>
      </c>
    </row>
    <row r="230" spans="1:13" s="90" customFormat="1" ht="20.2" customHeight="1" x14ac:dyDescent="0.35">
      <c r="A230" s="96" t="s">
        <v>309</v>
      </c>
      <c r="B230" s="97" t="s">
        <v>321</v>
      </c>
      <c r="C230" s="447" t="s">
        <v>841</v>
      </c>
      <c r="D230" s="97" t="s">
        <v>844</v>
      </c>
      <c r="E230" s="175">
        <v>0</v>
      </c>
      <c r="F230" s="168">
        <v>0</v>
      </c>
      <c r="G230" s="168">
        <v>0</v>
      </c>
      <c r="H230" s="168">
        <v>0</v>
      </c>
      <c r="I230" s="168">
        <v>0</v>
      </c>
      <c r="J230" s="168">
        <v>0</v>
      </c>
      <c r="K230" s="168">
        <v>0</v>
      </c>
      <c r="L230" s="168">
        <v>0</v>
      </c>
      <c r="M230" s="176">
        <v>0</v>
      </c>
    </row>
    <row r="231" spans="1:13" s="90" customFormat="1" ht="20.2" customHeight="1" x14ac:dyDescent="0.35">
      <c r="A231" s="101" t="s">
        <v>309</v>
      </c>
      <c r="B231" s="102" t="s">
        <v>322</v>
      </c>
      <c r="C231" s="448" t="s">
        <v>843</v>
      </c>
      <c r="D231" s="102" t="s">
        <v>844</v>
      </c>
      <c r="E231" s="177">
        <v>6</v>
      </c>
      <c r="F231" s="170">
        <v>0</v>
      </c>
      <c r="G231" s="170">
        <v>3</v>
      </c>
      <c r="H231" s="170">
        <v>3</v>
      </c>
      <c r="I231" s="170">
        <v>3</v>
      </c>
      <c r="J231" s="170">
        <v>0</v>
      </c>
      <c r="K231" s="170">
        <v>3</v>
      </c>
      <c r="L231" s="170">
        <v>6</v>
      </c>
      <c r="M231" s="178">
        <v>5</v>
      </c>
    </row>
    <row r="232" spans="1:13" s="90" customFormat="1" ht="20.2" customHeight="1" x14ac:dyDescent="0.35">
      <c r="A232" s="96" t="s">
        <v>323</v>
      </c>
      <c r="B232" s="97" t="s">
        <v>324</v>
      </c>
      <c r="C232" s="447" t="s">
        <v>843</v>
      </c>
      <c r="D232" s="97" t="s">
        <v>844</v>
      </c>
      <c r="E232" s="175">
        <v>6</v>
      </c>
      <c r="F232" s="168">
        <v>3</v>
      </c>
      <c r="G232" s="168">
        <v>3</v>
      </c>
      <c r="H232" s="168">
        <v>3</v>
      </c>
      <c r="I232" s="168">
        <v>0</v>
      </c>
      <c r="J232" s="168">
        <v>0</v>
      </c>
      <c r="K232" s="168">
        <v>3</v>
      </c>
      <c r="L232" s="168">
        <v>0</v>
      </c>
      <c r="M232" s="176">
        <v>0</v>
      </c>
    </row>
    <row r="233" spans="1:13" s="90" customFormat="1" ht="20.2" customHeight="1" x14ac:dyDescent="0.35">
      <c r="A233" s="101" t="s">
        <v>323</v>
      </c>
      <c r="B233" s="102" t="s">
        <v>325</v>
      </c>
      <c r="C233" s="448" t="s">
        <v>843</v>
      </c>
      <c r="D233" s="102" t="s">
        <v>844</v>
      </c>
      <c r="E233" s="177">
        <v>3</v>
      </c>
      <c r="F233" s="170">
        <v>0</v>
      </c>
      <c r="G233" s="170">
        <v>0</v>
      </c>
      <c r="H233" s="170">
        <v>0</v>
      </c>
      <c r="I233" s="170">
        <v>0</v>
      </c>
      <c r="J233" s="170">
        <v>0</v>
      </c>
      <c r="K233" s="170">
        <v>0</v>
      </c>
      <c r="L233" s="170">
        <v>0</v>
      </c>
      <c r="M233" s="178">
        <v>6</v>
      </c>
    </row>
    <row r="234" spans="1:13" s="90" customFormat="1" ht="20.2" customHeight="1" x14ac:dyDescent="0.35">
      <c r="A234" s="96" t="s">
        <v>323</v>
      </c>
      <c r="B234" s="97" t="s">
        <v>326</v>
      </c>
      <c r="C234" s="447" t="s">
        <v>843</v>
      </c>
      <c r="D234" s="97" t="s">
        <v>844</v>
      </c>
      <c r="E234" s="175">
        <v>6</v>
      </c>
      <c r="F234" s="168">
        <v>3</v>
      </c>
      <c r="G234" s="168">
        <v>3</v>
      </c>
      <c r="H234" s="168">
        <v>3</v>
      </c>
      <c r="I234" s="168">
        <v>3</v>
      </c>
      <c r="J234" s="168">
        <v>3</v>
      </c>
      <c r="K234" s="168">
        <v>0</v>
      </c>
      <c r="L234" s="168">
        <v>0</v>
      </c>
      <c r="M234" s="176">
        <v>21</v>
      </c>
    </row>
    <row r="235" spans="1:13" s="90" customFormat="1" ht="20.2" customHeight="1" x14ac:dyDescent="0.35">
      <c r="A235" s="101" t="s">
        <v>327</v>
      </c>
      <c r="B235" s="102" t="s">
        <v>328</v>
      </c>
      <c r="C235" s="448" t="s">
        <v>843</v>
      </c>
      <c r="D235" s="102" t="s">
        <v>842</v>
      </c>
      <c r="E235" s="177">
        <v>0</v>
      </c>
      <c r="F235" s="170">
        <v>0</v>
      </c>
      <c r="G235" s="170">
        <v>0</v>
      </c>
      <c r="H235" s="170">
        <v>0</v>
      </c>
      <c r="I235" s="170">
        <v>0</v>
      </c>
      <c r="J235" s="170">
        <v>0</v>
      </c>
      <c r="K235" s="170">
        <v>0</v>
      </c>
      <c r="L235" s="170">
        <v>0</v>
      </c>
      <c r="M235" s="178">
        <v>0</v>
      </c>
    </row>
    <row r="236" spans="1:13" s="90" customFormat="1" ht="20.2" customHeight="1" x14ac:dyDescent="0.35">
      <c r="A236" s="96" t="s">
        <v>327</v>
      </c>
      <c r="B236" s="97" t="s">
        <v>329</v>
      </c>
      <c r="C236" s="447" t="s">
        <v>843</v>
      </c>
      <c r="D236" s="97" t="s">
        <v>842</v>
      </c>
      <c r="E236" s="175">
        <v>0</v>
      </c>
      <c r="F236" s="168">
        <v>0</v>
      </c>
      <c r="G236" s="168">
        <v>0</v>
      </c>
      <c r="H236" s="168">
        <v>0</v>
      </c>
      <c r="I236" s="168">
        <v>0</v>
      </c>
      <c r="J236" s="168">
        <v>0</v>
      </c>
      <c r="K236" s="168">
        <v>0</v>
      </c>
      <c r="L236" s="168">
        <v>0</v>
      </c>
      <c r="M236" s="176">
        <v>0</v>
      </c>
    </row>
    <row r="237" spans="1:13" s="90" customFormat="1" ht="20.2" customHeight="1" x14ac:dyDescent="0.35">
      <c r="A237" s="101" t="s">
        <v>327</v>
      </c>
      <c r="B237" s="102" t="s">
        <v>330</v>
      </c>
      <c r="C237" s="448" t="s">
        <v>843</v>
      </c>
      <c r="D237" s="102" t="s">
        <v>842</v>
      </c>
      <c r="E237" s="177">
        <v>0</v>
      </c>
      <c r="F237" s="170">
        <v>0</v>
      </c>
      <c r="G237" s="170">
        <v>0</v>
      </c>
      <c r="H237" s="170">
        <v>0</v>
      </c>
      <c r="I237" s="170">
        <v>0</v>
      </c>
      <c r="J237" s="170">
        <v>0</v>
      </c>
      <c r="K237" s="170">
        <v>0</v>
      </c>
      <c r="L237" s="170">
        <v>0</v>
      </c>
      <c r="M237" s="178">
        <v>0</v>
      </c>
    </row>
    <row r="238" spans="1:13" s="90" customFormat="1" ht="20.2" customHeight="1" x14ac:dyDescent="0.35">
      <c r="A238" s="96" t="s">
        <v>327</v>
      </c>
      <c r="B238" s="97" t="s">
        <v>331</v>
      </c>
      <c r="C238" s="447" t="s">
        <v>843</v>
      </c>
      <c r="D238" s="97" t="s">
        <v>844</v>
      </c>
      <c r="E238" s="175">
        <v>3</v>
      </c>
      <c r="F238" s="168">
        <v>0</v>
      </c>
      <c r="G238" s="168">
        <v>3</v>
      </c>
      <c r="H238" s="168">
        <v>3</v>
      </c>
      <c r="I238" s="168">
        <v>3</v>
      </c>
      <c r="J238" s="168">
        <v>0</v>
      </c>
      <c r="K238" s="168">
        <v>3</v>
      </c>
      <c r="L238" s="168">
        <v>0</v>
      </c>
      <c r="M238" s="176">
        <v>8</v>
      </c>
    </row>
    <row r="239" spans="1:13" s="90" customFormat="1" ht="20.2" customHeight="1" x14ac:dyDescent="0.35">
      <c r="A239" s="101" t="s">
        <v>327</v>
      </c>
      <c r="B239" s="102" t="s">
        <v>332</v>
      </c>
      <c r="C239" s="448" t="s">
        <v>843</v>
      </c>
      <c r="D239" s="102" t="s">
        <v>842</v>
      </c>
      <c r="E239" s="177">
        <v>0</v>
      </c>
      <c r="F239" s="170">
        <v>0</v>
      </c>
      <c r="G239" s="170">
        <v>0</v>
      </c>
      <c r="H239" s="170">
        <v>0</v>
      </c>
      <c r="I239" s="170">
        <v>0</v>
      </c>
      <c r="J239" s="170">
        <v>0</v>
      </c>
      <c r="K239" s="170">
        <v>0</v>
      </c>
      <c r="L239" s="170">
        <v>0</v>
      </c>
      <c r="M239" s="178">
        <v>0</v>
      </c>
    </row>
    <row r="240" spans="1:13" s="90" customFormat="1" ht="20.2" customHeight="1" x14ac:dyDescent="0.35">
      <c r="A240" s="96" t="s">
        <v>333</v>
      </c>
      <c r="B240" s="97" t="s">
        <v>334</v>
      </c>
      <c r="C240" s="447" t="s">
        <v>841</v>
      </c>
      <c r="D240" s="97" t="s">
        <v>842</v>
      </c>
      <c r="E240" s="175">
        <v>0</v>
      </c>
      <c r="F240" s="168">
        <v>0</v>
      </c>
      <c r="G240" s="168">
        <v>0</v>
      </c>
      <c r="H240" s="168">
        <v>0</v>
      </c>
      <c r="I240" s="168">
        <v>0</v>
      </c>
      <c r="J240" s="168">
        <v>0</v>
      </c>
      <c r="K240" s="168">
        <v>0</v>
      </c>
      <c r="L240" s="168">
        <v>0</v>
      </c>
      <c r="M240" s="176">
        <v>0</v>
      </c>
    </row>
    <row r="241" spans="1:13" s="90" customFormat="1" ht="20.2" customHeight="1" x14ac:dyDescent="0.35">
      <c r="A241" s="101" t="s">
        <v>333</v>
      </c>
      <c r="B241" s="102" t="s">
        <v>335</v>
      </c>
      <c r="C241" s="448" t="s">
        <v>841</v>
      </c>
      <c r="D241" s="102" t="s">
        <v>844</v>
      </c>
      <c r="E241" s="177">
        <v>0</v>
      </c>
      <c r="F241" s="170">
        <v>0</v>
      </c>
      <c r="G241" s="170">
        <v>0</v>
      </c>
      <c r="H241" s="170">
        <v>0</v>
      </c>
      <c r="I241" s="170">
        <v>0</v>
      </c>
      <c r="J241" s="170">
        <v>0</v>
      </c>
      <c r="K241" s="170">
        <v>0</v>
      </c>
      <c r="L241" s="170">
        <v>0</v>
      </c>
      <c r="M241" s="178">
        <v>0</v>
      </c>
    </row>
    <row r="242" spans="1:13" s="90" customFormat="1" ht="20.2" customHeight="1" x14ac:dyDescent="0.35">
      <c r="A242" s="96" t="s">
        <v>333</v>
      </c>
      <c r="B242" s="97" t="s">
        <v>336</v>
      </c>
      <c r="C242" s="447" t="s">
        <v>841</v>
      </c>
      <c r="D242" s="97" t="s">
        <v>842</v>
      </c>
      <c r="E242" s="175">
        <v>0</v>
      </c>
      <c r="F242" s="168">
        <v>0</v>
      </c>
      <c r="G242" s="168">
        <v>0</v>
      </c>
      <c r="H242" s="168">
        <v>0</v>
      </c>
      <c r="I242" s="168">
        <v>0</v>
      </c>
      <c r="J242" s="168">
        <v>0</v>
      </c>
      <c r="K242" s="168">
        <v>0</v>
      </c>
      <c r="L242" s="168">
        <v>0</v>
      </c>
      <c r="M242" s="176">
        <v>0</v>
      </c>
    </row>
    <row r="243" spans="1:13" s="90" customFormat="1" ht="20.2" customHeight="1" x14ac:dyDescent="0.35">
      <c r="A243" s="101" t="s">
        <v>333</v>
      </c>
      <c r="B243" s="102" t="s">
        <v>337</v>
      </c>
      <c r="C243" s="448" t="s">
        <v>841</v>
      </c>
      <c r="D243" s="102" t="s">
        <v>844</v>
      </c>
      <c r="E243" s="177">
        <v>0</v>
      </c>
      <c r="F243" s="170">
        <v>0</v>
      </c>
      <c r="G243" s="170">
        <v>0</v>
      </c>
      <c r="H243" s="170">
        <v>0</v>
      </c>
      <c r="I243" s="170">
        <v>0</v>
      </c>
      <c r="J243" s="170">
        <v>0</v>
      </c>
      <c r="K243" s="170">
        <v>0</v>
      </c>
      <c r="L243" s="170">
        <v>0</v>
      </c>
      <c r="M243" s="178">
        <v>0</v>
      </c>
    </row>
    <row r="244" spans="1:13" s="90" customFormat="1" ht="20.2" customHeight="1" x14ac:dyDescent="0.35">
      <c r="A244" s="96" t="s">
        <v>333</v>
      </c>
      <c r="B244" s="97" t="s">
        <v>338</v>
      </c>
      <c r="C244" s="447" t="s">
        <v>841</v>
      </c>
      <c r="D244" s="97" t="s">
        <v>844</v>
      </c>
      <c r="E244" s="175">
        <v>0</v>
      </c>
      <c r="F244" s="168">
        <v>0</v>
      </c>
      <c r="G244" s="168">
        <v>0</v>
      </c>
      <c r="H244" s="168">
        <v>0</v>
      </c>
      <c r="I244" s="168">
        <v>0</v>
      </c>
      <c r="J244" s="168">
        <v>0</v>
      </c>
      <c r="K244" s="168">
        <v>0</v>
      </c>
      <c r="L244" s="168">
        <v>0</v>
      </c>
      <c r="M244" s="176">
        <v>0</v>
      </c>
    </row>
    <row r="245" spans="1:13" s="90" customFormat="1" ht="20.2" customHeight="1" x14ac:dyDescent="0.35">
      <c r="A245" s="101" t="s">
        <v>333</v>
      </c>
      <c r="B245" s="102" t="s">
        <v>339</v>
      </c>
      <c r="C245" s="448" t="s">
        <v>847</v>
      </c>
      <c r="D245" s="102" t="s">
        <v>844</v>
      </c>
      <c r="E245" s="177">
        <v>0</v>
      </c>
      <c r="F245" s="170">
        <v>0</v>
      </c>
      <c r="G245" s="170">
        <v>0</v>
      </c>
      <c r="H245" s="170">
        <v>0</v>
      </c>
      <c r="I245" s="170">
        <v>0</v>
      </c>
      <c r="J245" s="170">
        <v>0</v>
      </c>
      <c r="K245" s="170">
        <v>0</v>
      </c>
      <c r="L245" s="170">
        <v>0</v>
      </c>
      <c r="M245" s="178">
        <v>0</v>
      </c>
    </row>
    <row r="246" spans="1:13" s="90" customFormat="1" ht="20.2" customHeight="1" x14ac:dyDescent="0.35">
      <c r="A246" s="96" t="s">
        <v>333</v>
      </c>
      <c r="B246" s="97" t="s">
        <v>340</v>
      </c>
      <c r="C246" s="447" t="s">
        <v>841</v>
      </c>
      <c r="D246" s="97" t="s">
        <v>844</v>
      </c>
      <c r="E246" s="175">
        <v>0</v>
      </c>
      <c r="F246" s="168">
        <v>0</v>
      </c>
      <c r="G246" s="168">
        <v>0</v>
      </c>
      <c r="H246" s="168">
        <v>0</v>
      </c>
      <c r="I246" s="168">
        <v>0</v>
      </c>
      <c r="J246" s="168">
        <v>0</v>
      </c>
      <c r="K246" s="168">
        <v>0</v>
      </c>
      <c r="L246" s="168">
        <v>0</v>
      </c>
      <c r="M246" s="176">
        <v>0</v>
      </c>
    </row>
    <row r="247" spans="1:13" s="90" customFormat="1" ht="20.2" customHeight="1" x14ac:dyDescent="0.35">
      <c r="A247" s="101" t="s">
        <v>333</v>
      </c>
      <c r="B247" s="102" t="s">
        <v>341</v>
      </c>
      <c r="C247" s="448" t="s">
        <v>841</v>
      </c>
      <c r="D247" s="102" t="s">
        <v>844</v>
      </c>
      <c r="E247" s="177">
        <v>0</v>
      </c>
      <c r="F247" s="170">
        <v>0</v>
      </c>
      <c r="G247" s="170">
        <v>0</v>
      </c>
      <c r="H247" s="170">
        <v>0</v>
      </c>
      <c r="I247" s="170">
        <v>0</v>
      </c>
      <c r="J247" s="170">
        <v>0</v>
      </c>
      <c r="K247" s="170">
        <v>0</v>
      </c>
      <c r="L247" s="170">
        <v>0</v>
      </c>
      <c r="M247" s="178">
        <v>0</v>
      </c>
    </row>
    <row r="248" spans="1:13" s="90" customFormat="1" ht="20.2" customHeight="1" x14ac:dyDescent="0.35">
      <c r="A248" s="96" t="s">
        <v>333</v>
      </c>
      <c r="B248" s="97" t="s">
        <v>342</v>
      </c>
      <c r="C248" s="447" t="s">
        <v>843</v>
      </c>
      <c r="D248" s="97" t="s">
        <v>844</v>
      </c>
      <c r="E248" s="175">
        <v>3</v>
      </c>
      <c r="F248" s="168">
        <v>3</v>
      </c>
      <c r="G248" s="168">
        <v>3</v>
      </c>
      <c r="H248" s="168">
        <v>3</v>
      </c>
      <c r="I248" s="168">
        <v>0</v>
      </c>
      <c r="J248" s="168">
        <v>0</v>
      </c>
      <c r="K248" s="168">
        <v>0</v>
      </c>
      <c r="L248" s="168">
        <v>0</v>
      </c>
      <c r="M248" s="176">
        <v>0</v>
      </c>
    </row>
    <row r="249" spans="1:13" s="90" customFormat="1" ht="20.2" customHeight="1" x14ac:dyDescent="0.35">
      <c r="A249" s="101" t="s">
        <v>333</v>
      </c>
      <c r="B249" s="102" t="s">
        <v>343</v>
      </c>
      <c r="C249" s="448" t="s">
        <v>841</v>
      </c>
      <c r="D249" s="102" t="s">
        <v>844</v>
      </c>
      <c r="E249" s="177">
        <v>0</v>
      </c>
      <c r="F249" s="170">
        <v>0</v>
      </c>
      <c r="G249" s="170">
        <v>0</v>
      </c>
      <c r="H249" s="170">
        <v>0</v>
      </c>
      <c r="I249" s="170">
        <v>0</v>
      </c>
      <c r="J249" s="170">
        <v>0</v>
      </c>
      <c r="K249" s="170">
        <v>0</v>
      </c>
      <c r="L249" s="170">
        <v>0</v>
      </c>
      <c r="M249" s="178">
        <v>0</v>
      </c>
    </row>
    <row r="250" spans="1:13" s="90" customFormat="1" ht="20.2" customHeight="1" x14ac:dyDescent="0.35">
      <c r="A250" s="96" t="s">
        <v>333</v>
      </c>
      <c r="B250" s="97" t="s">
        <v>344</v>
      </c>
      <c r="C250" s="447" t="s">
        <v>841</v>
      </c>
      <c r="D250" s="97" t="s">
        <v>844</v>
      </c>
      <c r="E250" s="175">
        <v>0</v>
      </c>
      <c r="F250" s="168">
        <v>0</v>
      </c>
      <c r="G250" s="168">
        <v>0</v>
      </c>
      <c r="H250" s="168">
        <v>0</v>
      </c>
      <c r="I250" s="168">
        <v>0</v>
      </c>
      <c r="J250" s="168">
        <v>0</v>
      </c>
      <c r="K250" s="168">
        <v>0</v>
      </c>
      <c r="L250" s="168">
        <v>0</v>
      </c>
      <c r="M250" s="176">
        <v>0</v>
      </c>
    </row>
    <row r="251" spans="1:13" s="90" customFormat="1" ht="20.2" customHeight="1" x14ac:dyDescent="0.35">
      <c r="A251" s="101" t="s">
        <v>333</v>
      </c>
      <c r="B251" s="102" t="s">
        <v>345</v>
      </c>
      <c r="C251" s="448" t="s">
        <v>848</v>
      </c>
      <c r="D251" s="102" t="s">
        <v>31</v>
      </c>
      <c r="E251" s="177">
        <v>3</v>
      </c>
      <c r="F251" s="170">
        <v>0</v>
      </c>
      <c r="G251" s="170">
        <v>3</v>
      </c>
      <c r="H251" s="170">
        <v>3</v>
      </c>
      <c r="I251" s="170">
        <v>0</v>
      </c>
      <c r="J251" s="170">
        <v>0</v>
      </c>
      <c r="K251" s="170">
        <v>0</v>
      </c>
      <c r="L251" s="170">
        <v>0</v>
      </c>
      <c r="M251" s="178">
        <v>0</v>
      </c>
    </row>
    <row r="252" spans="1:13" s="90" customFormat="1" ht="20.2" customHeight="1" x14ac:dyDescent="0.35">
      <c r="A252" s="96" t="s">
        <v>333</v>
      </c>
      <c r="B252" s="97" t="s">
        <v>346</v>
      </c>
      <c r="C252" s="447" t="s">
        <v>843</v>
      </c>
      <c r="D252" s="97" t="s">
        <v>844</v>
      </c>
      <c r="E252" s="175">
        <v>0</v>
      </c>
      <c r="F252" s="168">
        <v>0</v>
      </c>
      <c r="G252" s="168">
        <v>3</v>
      </c>
      <c r="H252" s="168">
        <v>3</v>
      </c>
      <c r="I252" s="168">
        <v>0</v>
      </c>
      <c r="J252" s="168">
        <v>0</v>
      </c>
      <c r="K252" s="168">
        <v>0</v>
      </c>
      <c r="L252" s="168">
        <v>0</v>
      </c>
      <c r="M252" s="176">
        <v>0</v>
      </c>
    </row>
    <row r="253" spans="1:13" s="90" customFormat="1" ht="20.2" customHeight="1" x14ac:dyDescent="0.35">
      <c r="A253" s="101" t="s">
        <v>347</v>
      </c>
      <c r="B253" s="102" t="s">
        <v>348</v>
      </c>
      <c r="C253" s="448" t="s">
        <v>843</v>
      </c>
      <c r="D253" s="102" t="s">
        <v>844</v>
      </c>
      <c r="E253" s="177">
        <v>3</v>
      </c>
      <c r="F253" s="170">
        <v>3</v>
      </c>
      <c r="G253" s="170">
        <v>4</v>
      </c>
      <c r="H253" s="170">
        <v>3</v>
      </c>
      <c r="I253" s="170">
        <v>0</v>
      </c>
      <c r="J253" s="170">
        <v>0</v>
      </c>
      <c r="K253" s="170">
        <v>0</v>
      </c>
      <c r="L253" s="170">
        <v>0</v>
      </c>
      <c r="M253" s="178">
        <v>0</v>
      </c>
    </row>
    <row r="254" spans="1:13" s="90" customFormat="1" ht="20.2" customHeight="1" x14ac:dyDescent="0.35">
      <c r="A254" s="96" t="s">
        <v>349</v>
      </c>
      <c r="B254" s="97" t="s">
        <v>350</v>
      </c>
      <c r="C254" s="447" t="s">
        <v>843</v>
      </c>
      <c r="D254" s="97" t="s">
        <v>844</v>
      </c>
      <c r="E254" s="175">
        <v>3</v>
      </c>
      <c r="F254" s="168">
        <v>0</v>
      </c>
      <c r="G254" s="168">
        <v>3</v>
      </c>
      <c r="H254" s="168">
        <v>0</v>
      </c>
      <c r="I254" s="168">
        <v>3</v>
      </c>
      <c r="J254" s="168">
        <v>0</v>
      </c>
      <c r="K254" s="168">
        <v>0</v>
      </c>
      <c r="L254" s="168">
        <v>0</v>
      </c>
      <c r="M254" s="176">
        <v>0</v>
      </c>
    </row>
    <row r="255" spans="1:13" s="90" customFormat="1" ht="20.2" customHeight="1" x14ac:dyDescent="0.35">
      <c r="A255" s="101" t="s">
        <v>349</v>
      </c>
      <c r="B255" s="102" t="s">
        <v>351</v>
      </c>
      <c r="C255" s="448" t="s">
        <v>843</v>
      </c>
      <c r="D255" s="102" t="s">
        <v>844</v>
      </c>
      <c r="E255" s="177">
        <v>3</v>
      </c>
      <c r="F255" s="170">
        <v>3</v>
      </c>
      <c r="G255" s="170">
        <v>3</v>
      </c>
      <c r="H255" s="170">
        <v>0</v>
      </c>
      <c r="I255" s="170">
        <v>3</v>
      </c>
      <c r="J255" s="170">
        <v>0</v>
      </c>
      <c r="K255" s="170">
        <v>0</v>
      </c>
      <c r="L255" s="170">
        <v>0</v>
      </c>
      <c r="M255" s="178">
        <v>0</v>
      </c>
    </row>
    <row r="256" spans="1:13" s="90" customFormat="1" ht="20.2" customHeight="1" x14ac:dyDescent="0.35">
      <c r="A256" s="96" t="s">
        <v>349</v>
      </c>
      <c r="B256" s="97" t="s">
        <v>352</v>
      </c>
      <c r="C256" s="447" t="s">
        <v>843</v>
      </c>
      <c r="D256" s="97" t="s">
        <v>844</v>
      </c>
      <c r="E256" s="175">
        <v>3</v>
      </c>
      <c r="F256" s="168">
        <v>0</v>
      </c>
      <c r="G256" s="168">
        <v>0</v>
      </c>
      <c r="H256" s="168">
        <v>0</v>
      </c>
      <c r="I256" s="168">
        <v>3</v>
      </c>
      <c r="J256" s="168">
        <v>0</v>
      </c>
      <c r="K256" s="168">
        <v>0</v>
      </c>
      <c r="L256" s="168">
        <v>0</v>
      </c>
      <c r="M256" s="176">
        <v>0</v>
      </c>
    </row>
    <row r="257" spans="1:13" s="90" customFormat="1" ht="20.2" customHeight="1" x14ac:dyDescent="0.35">
      <c r="A257" s="101" t="s">
        <v>349</v>
      </c>
      <c r="B257" s="102" t="s">
        <v>353</v>
      </c>
      <c r="C257" s="448" t="s">
        <v>843</v>
      </c>
      <c r="D257" s="102" t="s">
        <v>844</v>
      </c>
      <c r="E257" s="177">
        <v>3</v>
      </c>
      <c r="F257" s="170">
        <v>3</v>
      </c>
      <c r="G257" s="170">
        <v>3</v>
      </c>
      <c r="H257" s="170">
        <v>3</v>
      </c>
      <c r="I257" s="170">
        <v>3</v>
      </c>
      <c r="J257" s="170">
        <v>0</v>
      </c>
      <c r="K257" s="170">
        <v>0</v>
      </c>
      <c r="L257" s="170">
        <v>0</v>
      </c>
      <c r="M257" s="178">
        <v>3</v>
      </c>
    </row>
    <row r="258" spans="1:13" s="90" customFormat="1" ht="20.2" customHeight="1" x14ac:dyDescent="0.35">
      <c r="A258" s="96" t="s">
        <v>349</v>
      </c>
      <c r="B258" s="97" t="s">
        <v>355</v>
      </c>
      <c r="C258" s="447" t="s">
        <v>843</v>
      </c>
      <c r="D258" s="97" t="s">
        <v>844</v>
      </c>
      <c r="E258" s="175">
        <v>3</v>
      </c>
      <c r="F258" s="168">
        <v>3</v>
      </c>
      <c r="G258" s="168">
        <v>3</v>
      </c>
      <c r="H258" s="168">
        <v>3</v>
      </c>
      <c r="I258" s="168">
        <v>3</v>
      </c>
      <c r="J258" s="168">
        <v>0</v>
      </c>
      <c r="K258" s="168">
        <v>3</v>
      </c>
      <c r="L258" s="168">
        <v>0</v>
      </c>
      <c r="M258" s="176">
        <v>3</v>
      </c>
    </row>
    <row r="259" spans="1:13" s="90" customFormat="1" ht="20.2" customHeight="1" x14ac:dyDescent="0.35">
      <c r="A259" s="101" t="s">
        <v>356</v>
      </c>
      <c r="B259" s="102" t="s">
        <v>357</v>
      </c>
      <c r="C259" s="448" t="s">
        <v>843</v>
      </c>
      <c r="D259" s="102" t="s">
        <v>844</v>
      </c>
      <c r="E259" s="177">
        <v>6</v>
      </c>
      <c r="F259" s="170">
        <v>3</v>
      </c>
      <c r="G259" s="170">
        <v>3</v>
      </c>
      <c r="H259" s="170">
        <v>3</v>
      </c>
      <c r="I259" s="170">
        <v>6</v>
      </c>
      <c r="J259" s="170">
        <v>0</v>
      </c>
      <c r="K259" s="170">
        <v>0</v>
      </c>
      <c r="L259" s="170">
        <v>0</v>
      </c>
      <c r="M259" s="178">
        <v>18</v>
      </c>
    </row>
    <row r="260" spans="1:13" s="90" customFormat="1" ht="20.2" customHeight="1" x14ac:dyDescent="0.35">
      <c r="A260" s="96" t="s">
        <v>358</v>
      </c>
      <c r="B260" s="97" t="s">
        <v>359</v>
      </c>
      <c r="C260" s="447" t="s">
        <v>847</v>
      </c>
      <c r="D260" s="97" t="s">
        <v>844</v>
      </c>
      <c r="E260" s="175">
        <v>0</v>
      </c>
      <c r="F260" s="168">
        <v>0</v>
      </c>
      <c r="G260" s="168">
        <v>0</v>
      </c>
      <c r="H260" s="168">
        <v>0</v>
      </c>
      <c r="I260" s="168">
        <v>0</v>
      </c>
      <c r="J260" s="168">
        <v>0</v>
      </c>
      <c r="K260" s="168">
        <v>0</v>
      </c>
      <c r="L260" s="168">
        <v>0</v>
      </c>
      <c r="M260" s="176">
        <v>0</v>
      </c>
    </row>
    <row r="261" spans="1:13" s="90" customFormat="1" ht="20.2" customHeight="1" x14ac:dyDescent="0.35">
      <c r="A261" s="101" t="s">
        <v>358</v>
      </c>
      <c r="B261" s="102" t="s">
        <v>360</v>
      </c>
      <c r="C261" s="448" t="s">
        <v>841</v>
      </c>
      <c r="D261" s="102" t="s">
        <v>845</v>
      </c>
      <c r="E261" s="177">
        <v>0</v>
      </c>
      <c r="F261" s="170">
        <v>0</v>
      </c>
      <c r="G261" s="170">
        <v>0</v>
      </c>
      <c r="H261" s="170">
        <v>0</v>
      </c>
      <c r="I261" s="170">
        <v>0</v>
      </c>
      <c r="J261" s="170">
        <v>0</v>
      </c>
      <c r="K261" s="170">
        <v>0</v>
      </c>
      <c r="L261" s="170">
        <v>0</v>
      </c>
      <c r="M261" s="178">
        <v>0</v>
      </c>
    </row>
    <row r="262" spans="1:13" s="90" customFormat="1" ht="20.2" customHeight="1" x14ac:dyDescent="0.35">
      <c r="A262" s="96" t="s">
        <v>358</v>
      </c>
      <c r="B262" s="97" t="s">
        <v>361</v>
      </c>
      <c r="C262" s="447" t="s">
        <v>843</v>
      </c>
      <c r="D262" s="97" t="s">
        <v>844</v>
      </c>
      <c r="E262" s="175">
        <v>9</v>
      </c>
      <c r="F262" s="168">
        <v>3</v>
      </c>
      <c r="G262" s="168">
        <v>3</v>
      </c>
      <c r="H262" s="168">
        <v>3</v>
      </c>
      <c r="I262" s="168">
        <v>3</v>
      </c>
      <c r="J262" s="168">
        <v>0</v>
      </c>
      <c r="K262" s="168">
        <v>0</v>
      </c>
      <c r="L262" s="168">
        <v>0</v>
      </c>
      <c r="M262" s="176">
        <v>0</v>
      </c>
    </row>
    <row r="263" spans="1:13" s="90" customFormat="1" ht="20.2" customHeight="1" x14ac:dyDescent="0.35">
      <c r="A263" s="101" t="s">
        <v>358</v>
      </c>
      <c r="B263" s="102" t="s">
        <v>362</v>
      </c>
      <c r="C263" s="448" t="s">
        <v>847</v>
      </c>
      <c r="D263" s="102" t="s">
        <v>842</v>
      </c>
      <c r="E263" s="177">
        <v>0</v>
      </c>
      <c r="F263" s="170">
        <v>0</v>
      </c>
      <c r="G263" s="170">
        <v>0</v>
      </c>
      <c r="H263" s="170">
        <v>0</v>
      </c>
      <c r="I263" s="170">
        <v>0</v>
      </c>
      <c r="J263" s="170">
        <v>0</v>
      </c>
      <c r="K263" s="170">
        <v>0</v>
      </c>
      <c r="L263" s="170">
        <v>0</v>
      </c>
      <c r="M263" s="178">
        <v>0</v>
      </c>
    </row>
    <row r="264" spans="1:13" s="90" customFormat="1" ht="20.2" customHeight="1" x14ac:dyDescent="0.35">
      <c r="A264" s="96" t="s">
        <v>358</v>
      </c>
      <c r="B264" s="97" t="s">
        <v>363</v>
      </c>
      <c r="C264" s="447" t="s">
        <v>841</v>
      </c>
      <c r="D264" s="97" t="s">
        <v>844</v>
      </c>
      <c r="E264" s="175">
        <v>0</v>
      </c>
      <c r="F264" s="168">
        <v>0</v>
      </c>
      <c r="G264" s="168">
        <v>0</v>
      </c>
      <c r="H264" s="168">
        <v>0</v>
      </c>
      <c r="I264" s="168">
        <v>0</v>
      </c>
      <c r="J264" s="168">
        <v>0</v>
      </c>
      <c r="K264" s="168">
        <v>0</v>
      </c>
      <c r="L264" s="168">
        <v>0</v>
      </c>
      <c r="M264" s="176">
        <v>0</v>
      </c>
    </row>
    <row r="265" spans="1:13" s="90" customFormat="1" ht="20.2" customHeight="1" x14ac:dyDescent="0.35">
      <c r="A265" s="101" t="s">
        <v>358</v>
      </c>
      <c r="B265" s="102" t="s">
        <v>364</v>
      </c>
      <c r="C265" s="448" t="s">
        <v>843</v>
      </c>
      <c r="D265" s="102" t="s">
        <v>842</v>
      </c>
      <c r="E265" s="177">
        <v>0</v>
      </c>
      <c r="F265" s="170">
        <v>0</v>
      </c>
      <c r="G265" s="170">
        <v>0</v>
      </c>
      <c r="H265" s="170">
        <v>0</v>
      </c>
      <c r="I265" s="170">
        <v>0</v>
      </c>
      <c r="J265" s="170">
        <v>0</v>
      </c>
      <c r="K265" s="170">
        <v>0</v>
      </c>
      <c r="L265" s="170">
        <v>0</v>
      </c>
      <c r="M265" s="178">
        <v>0</v>
      </c>
    </row>
    <row r="266" spans="1:13" s="90" customFormat="1" ht="20.2" customHeight="1" x14ac:dyDescent="0.35">
      <c r="A266" s="96" t="s">
        <v>358</v>
      </c>
      <c r="B266" s="97" t="s">
        <v>365</v>
      </c>
      <c r="C266" s="447" t="s">
        <v>843</v>
      </c>
      <c r="D266" s="97" t="s">
        <v>844</v>
      </c>
      <c r="E266" s="175">
        <v>3</v>
      </c>
      <c r="F266" s="168">
        <v>0</v>
      </c>
      <c r="G266" s="168">
        <v>0</v>
      </c>
      <c r="H266" s="168">
        <v>0</v>
      </c>
      <c r="I266" s="168">
        <v>0</v>
      </c>
      <c r="J266" s="168">
        <v>0</v>
      </c>
      <c r="K266" s="168">
        <v>0</v>
      </c>
      <c r="L266" s="168">
        <v>0</v>
      </c>
      <c r="M266" s="176">
        <v>3</v>
      </c>
    </row>
    <row r="267" spans="1:13" s="90" customFormat="1" ht="20.2" customHeight="1" x14ac:dyDescent="0.35">
      <c r="A267" s="101" t="s">
        <v>358</v>
      </c>
      <c r="B267" s="102" t="s">
        <v>366</v>
      </c>
      <c r="C267" s="448" t="s">
        <v>843</v>
      </c>
      <c r="D267" s="102" t="s">
        <v>844</v>
      </c>
      <c r="E267" s="177">
        <v>6</v>
      </c>
      <c r="F267" s="170">
        <v>3</v>
      </c>
      <c r="G267" s="170">
        <v>3</v>
      </c>
      <c r="H267" s="170">
        <v>3</v>
      </c>
      <c r="I267" s="170">
        <v>3</v>
      </c>
      <c r="J267" s="170">
        <v>0</v>
      </c>
      <c r="K267" s="170">
        <v>3</v>
      </c>
      <c r="L267" s="170">
        <v>21</v>
      </c>
      <c r="M267" s="178">
        <v>0</v>
      </c>
    </row>
    <row r="268" spans="1:13" s="90" customFormat="1" ht="20.2" customHeight="1" x14ac:dyDescent="0.35">
      <c r="A268" s="96" t="s">
        <v>358</v>
      </c>
      <c r="B268" s="97" t="s">
        <v>367</v>
      </c>
      <c r="C268" s="447" t="s">
        <v>843</v>
      </c>
      <c r="D268" s="97" t="s">
        <v>844</v>
      </c>
      <c r="E268" s="175">
        <v>9</v>
      </c>
      <c r="F268" s="168">
        <v>3</v>
      </c>
      <c r="G268" s="168">
        <v>3</v>
      </c>
      <c r="H268" s="168">
        <v>3</v>
      </c>
      <c r="I268" s="168">
        <v>0</v>
      </c>
      <c r="J268" s="168">
        <v>3</v>
      </c>
      <c r="K268" s="168">
        <v>3</v>
      </c>
      <c r="L268" s="168">
        <v>7</v>
      </c>
      <c r="M268" s="176">
        <v>0</v>
      </c>
    </row>
    <row r="269" spans="1:13" s="90" customFormat="1" ht="20.2" customHeight="1" x14ac:dyDescent="0.35">
      <c r="A269" s="101" t="s">
        <v>368</v>
      </c>
      <c r="B269" s="102" t="s">
        <v>369</v>
      </c>
      <c r="C269" s="448" t="s">
        <v>843</v>
      </c>
      <c r="D269" s="102" t="s">
        <v>844</v>
      </c>
      <c r="E269" s="177">
        <v>3</v>
      </c>
      <c r="F269" s="170">
        <v>3</v>
      </c>
      <c r="G269" s="170">
        <v>3</v>
      </c>
      <c r="H269" s="170">
        <v>3</v>
      </c>
      <c r="I269" s="170">
        <v>0</v>
      </c>
      <c r="J269" s="170">
        <v>0</v>
      </c>
      <c r="K269" s="170">
        <v>0</v>
      </c>
      <c r="L269" s="170">
        <v>0</v>
      </c>
      <c r="M269" s="178">
        <v>0</v>
      </c>
    </row>
    <row r="270" spans="1:13" s="90" customFormat="1" ht="20.2" customHeight="1" x14ac:dyDescent="0.35">
      <c r="A270" s="96" t="s">
        <v>368</v>
      </c>
      <c r="B270" s="97" t="s">
        <v>370</v>
      </c>
      <c r="C270" s="447" t="s">
        <v>843</v>
      </c>
      <c r="D270" s="97" t="s">
        <v>844</v>
      </c>
      <c r="E270" s="175">
        <v>3</v>
      </c>
      <c r="F270" s="168">
        <v>0</v>
      </c>
      <c r="G270" s="168">
        <v>0</v>
      </c>
      <c r="H270" s="168">
        <v>0</v>
      </c>
      <c r="I270" s="168">
        <v>0</v>
      </c>
      <c r="J270" s="168">
        <v>0</v>
      </c>
      <c r="K270" s="168">
        <v>0</v>
      </c>
      <c r="L270" s="168">
        <v>0</v>
      </c>
      <c r="M270" s="176">
        <v>0</v>
      </c>
    </row>
    <row r="271" spans="1:13" s="90" customFormat="1" ht="20.2" customHeight="1" x14ac:dyDescent="0.35">
      <c r="A271" s="101" t="s">
        <v>368</v>
      </c>
      <c r="B271" s="102" t="s">
        <v>371</v>
      </c>
      <c r="C271" s="448" t="s">
        <v>843</v>
      </c>
      <c r="D271" s="102" t="s">
        <v>844</v>
      </c>
      <c r="E271" s="177">
        <v>3</v>
      </c>
      <c r="F271" s="170">
        <v>0</v>
      </c>
      <c r="G271" s="170">
        <v>0</v>
      </c>
      <c r="H271" s="170">
        <v>0</v>
      </c>
      <c r="I271" s="170">
        <v>0</v>
      </c>
      <c r="J271" s="170">
        <v>0</v>
      </c>
      <c r="K271" s="170">
        <v>0</v>
      </c>
      <c r="L271" s="170">
        <v>0</v>
      </c>
      <c r="M271" s="178">
        <v>0</v>
      </c>
    </row>
    <row r="272" spans="1:13" s="90" customFormat="1" ht="20.2" customHeight="1" x14ac:dyDescent="0.35">
      <c r="A272" s="96" t="s">
        <v>368</v>
      </c>
      <c r="B272" s="97" t="s">
        <v>372</v>
      </c>
      <c r="C272" s="447" t="s">
        <v>847</v>
      </c>
      <c r="D272" s="97" t="s">
        <v>844</v>
      </c>
      <c r="E272" s="175">
        <v>0</v>
      </c>
      <c r="F272" s="168">
        <v>0</v>
      </c>
      <c r="G272" s="168">
        <v>0</v>
      </c>
      <c r="H272" s="168">
        <v>0</v>
      </c>
      <c r="I272" s="168">
        <v>0</v>
      </c>
      <c r="J272" s="168">
        <v>0</v>
      </c>
      <c r="K272" s="168">
        <v>0</v>
      </c>
      <c r="L272" s="168">
        <v>0</v>
      </c>
      <c r="M272" s="176">
        <v>0</v>
      </c>
    </row>
    <row r="273" spans="1:13" s="90" customFormat="1" ht="20.2" customHeight="1" x14ac:dyDescent="0.35">
      <c r="A273" s="101" t="s">
        <v>368</v>
      </c>
      <c r="B273" s="102" t="s">
        <v>373</v>
      </c>
      <c r="C273" s="448" t="s">
        <v>843</v>
      </c>
      <c r="D273" s="102" t="s">
        <v>844</v>
      </c>
      <c r="E273" s="177">
        <v>3</v>
      </c>
      <c r="F273" s="170">
        <v>3</v>
      </c>
      <c r="G273" s="170">
        <v>3</v>
      </c>
      <c r="H273" s="170">
        <v>3</v>
      </c>
      <c r="I273" s="170">
        <v>0</v>
      </c>
      <c r="J273" s="170">
        <v>0</v>
      </c>
      <c r="K273" s="170">
        <v>3</v>
      </c>
      <c r="L273" s="170">
        <v>0</v>
      </c>
      <c r="M273" s="178">
        <v>3</v>
      </c>
    </row>
    <row r="274" spans="1:13" s="90" customFormat="1" ht="20.2" customHeight="1" x14ac:dyDescent="0.35">
      <c r="A274" s="96" t="s">
        <v>368</v>
      </c>
      <c r="B274" s="97" t="s">
        <v>374</v>
      </c>
      <c r="C274" s="447" t="s">
        <v>847</v>
      </c>
      <c r="D274" s="97" t="s">
        <v>844</v>
      </c>
      <c r="E274" s="175">
        <v>0</v>
      </c>
      <c r="F274" s="168">
        <v>0</v>
      </c>
      <c r="G274" s="168">
        <v>0</v>
      </c>
      <c r="H274" s="168">
        <v>0</v>
      </c>
      <c r="I274" s="168">
        <v>0</v>
      </c>
      <c r="J274" s="168">
        <v>0</v>
      </c>
      <c r="K274" s="168">
        <v>0</v>
      </c>
      <c r="L274" s="168">
        <v>0</v>
      </c>
      <c r="M274" s="176">
        <v>0</v>
      </c>
    </row>
    <row r="275" spans="1:13" s="90" customFormat="1" ht="20.2" customHeight="1" x14ac:dyDescent="0.35">
      <c r="A275" s="101" t="s">
        <v>368</v>
      </c>
      <c r="B275" s="102" t="s">
        <v>375</v>
      </c>
      <c r="C275" s="448" t="s">
        <v>841</v>
      </c>
      <c r="D275" s="102" t="s">
        <v>845</v>
      </c>
      <c r="E275" s="177">
        <v>0</v>
      </c>
      <c r="F275" s="170">
        <v>0</v>
      </c>
      <c r="G275" s="170">
        <v>0</v>
      </c>
      <c r="H275" s="170">
        <v>0</v>
      </c>
      <c r="I275" s="170">
        <v>0</v>
      </c>
      <c r="J275" s="170">
        <v>0</v>
      </c>
      <c r="K275" s="170">
        <v>0</v>
      </c>
      <c r="L275" s="170">
        <v>0</v>
      </c>
      <c r="M275" s="178">
        <v>0</v>
      </c>
    </row>
    <row r="276" spans="1:13" s="90" customFormat="1" ht="20.2" customHeight="1" x14ac:dyDescent="0.35">
      <c r="A276" s="96" t="s">
        <v>368</v>
      </c>
      <c r="B276" s="97" t="s">
        <v>376</v>
      </c>
      <c r="C276" s="447" t="s">
        <v>841</v>
      </c>
      <c r="D276" s="97" t="s">
        <v>845</v>
      </c>
      <c r="E276" s="175">
        <v>0</v>
      </c>
      <c r="F276" s="168">
        <v>0</v>
      </c>
      <c r="G276" s="168">
        <v>0</v>
      </c>
      <c r="H276" s="168">
        <v>0</v>
      </c>
      <c r="I276" s="168">
        <v>0</v>
      </c>
      <c r="J276" s="168">
        <v>0</v>
      </c>
      <c r="K276" s="168">
        <v>0</v>
      </c>
      <c r="L276" s="168">
        <v>0</v>
      </c>
      <c r="M276" s="176">
        <v>0</v>
      </c>
    </row>
    <row r="277" spans="1:13" s="90" customFormat="1" ht="20.2" customHeight="1" x14ac:dyDescent="0.35">
      <c r="A277" s="101" t="s">
        <v>368</v>
      </c>
      <c r="B277" s="102" t="s">
        <v>837</v>
      </c>
      <c r="C277" s="448" t="s">
        <v>847</v>
      </c>
      <c r="D277" s="102" t="s">
        <v>844</v>
      </c>
      <c r="E277" s="177">
        <v>0</v>
      </c>
      <c r="F277" s="170">
        <v>0</v>
      </c>
      <c r="G277" s="170">
        <v>0</v>
      </c>
      <c r="H277" s="170">
        <v>0</v>
      </c>
      <c r="I277" s="170">
        <v>0</v>
      </c>
      <c r="J277" s="170">
        <v>0</v>
      </c>
      <c r="K277" s="170">
        <v>0</v>
      </c>
      <c r="L277" s="170">
        <v>0</v>
      </c>
      <c r="M277" s="178">
        <v>0</v>
      </c>
    </row>
    <row r="278" spans="1:13" s="90" customFormat="1" ht="20.2" customHeight="1" x14ac:dyDescent="0.35">
      <c r="A278" s="96" t="s">
        <v>368</v>
      </c>
      <c r="B278" s="97" t="s">
        <v>377</v>
      </c>
      <c r="C278" s="447" t="s">
        <v>841</v>
      </c>
      <c r="D278" s="97" t="s">
        <v>844</v>
      </c>
      <c r="E278" s="175">
        <v>0</v>
      </c>
      <c r="F278" s="168">
        <v>0</v>
      </c>
      <c r="G278" s="168">
        <v>0</v>
      </c>
      <c r="H278" s="168">
        <v>0</v>
      </c>
      <c r="I278" s="168">
        <v>0</v>
      </c>
      <c r="J278" s="168">
        <v>0</v>
      </c>
      <c r="K278" s="168">
        <v>0</v>
      </c>
      <c r="L278" s="168">
        <v>0</v>
      </c>
      <c r="M278" s="176">
        <v>0</v>
      </c>
    </row>
    <row r="279" spans="1:13" s="90" customFormat="1" ht="20.2" customHeight="1" x14ac:dyDescent="0.35">
      <c r="A279" s="101" t="s">
        <v>368</v>
      </c>
      <c r="B279" s="102" t="s">
        <v>378</v>
      </c>
      <c r="C279" s="448" t="s">
        <v>843</v>
      </c>
      <c r="D279" s="102" t="s">
        <v>844</v>
      </c>
      <c r="E279" s="177">
        <v>3</v>
      </c>
      <c r="F279" s="170">
        <v>0</v>
      </c>
      <c r="G279" s="170">
        <v>0</v>
      </c>
      <c r="H279" s="170">
        <v>0</v>
      </c>
      <c r="I279" s="170">
        <v>0</v>
      </c>
      <c r="J279" s="170">
        <v>0</v>
      </c>
      <c r="K279" s="170">
        <v>0</v>
      </c>
      <c r="L279" s="170">
        <v>0</v>
      </c>
      <c r="M279" s="178">
        <v>0</v>
      </c>
    </row>
    <row r="280" spans="1:13" s="90" customFormat="1" ht="20.2" customHeight="1" x14ac:dyDescent="0.35">
      <c r="A280" s="96" t="s">
        <v>368</v>
      </c>
      <c r="B280" s="97" t="s">
        <v>379</v>
      </c>
      <c r="C280" s="447" t="s">
        <v>843</v>
      </c>
      <c r="D280" s="97" t="s">
        <v>844</v>
      </c>
      <c r="E280" s="175">
        <v>3</v>
      </c>
      <c r="F280" s="168">
        <v>3</v>
      </c>
      <c r="G280" s="168">
        <v>3</v>
      </c>
      <c r="H280" s="168">
        <v>3</v>
      </c>
      <c r="I280" s="168">
        <v>0</v>
      </c>
      <c r="J280" s="168">
        <v>0</v>
      </c>
      <c r="K280" s="168">
        <v>0</v>
      </c>
      <c r="L280" s="168">
        <v>0</v>
      </c>
      <c r="M280" s="176">
        <v>3</v>
      </c>
    </row>
    <row r="281" spans="1:13" s="90" customFormat="1" ht="20.2" customHeight="1" x14ac:dyDescent="0.35">
      <c r="A281" s="101" t="s">
        <v>368</v>
      </c>
      <c r="B281" s="102" t="s">
        <v>380</v>
      </c>
      <c r="C281" s="448" t="s">
        <v>847</v>
      </c>
      <c r="D281" s="102" t="s">
        <v>844</v>
      </c>
      <c r="E281" s="177">
        <v>0</v>
      </c>
      <c r="F281" s="170">
        <v>0</v>
      </c>
      <c r="G281" s="170">
        <v>0</v>
      </c>
      <c r="H281" s="170">
        <v>0</v>
      </c>
      <c r="I281" s="170">
        <v>0</v>
      </c>
      <c r="J281" s="170">
        <v>0</v>
      </c>
      <c r="K281" s="170">
        <v>0</v>
      </c>
      <c r="L281" s="170">
        <v>0</v>
      </c>
      <c r="M281" s="178">
        <v>0</v>
      </c>
    </row>
    <row r="282" spans="1:13" s="90" customFormat="1" ht="20.2" customHeight="1" x14ac:dyDescent="0.35">
      <c r="A282" s="96" t="s">
        <v>368</v>
      </c>
      <c r="B282" s="97" t="s">
        <v>381</v>
      </c>
      <c r="C282" s="447" t="s">
        <v>843</v>
      </c>
      <c r="D282" s="97" t="s">
        <v>844</v>
      </c>
      <c r="E282" s="175">
        <v>3</v>
      </c>
      <c r="F282" s="168">
        <v>3</v>
      </c>
      <c r="G282" s="168">
        <v>3</v>
      </c>
      <c r="H282" s="168">
        <v>3</v>
      </c>
      <c r="I282" s="168">
        <v>0</v>
      </c>
      <c r="J282" s="168">
        <v>0</v>
      </c>
      <c r="K282" s="168">
        <v>3</v>
      </c>
      <c r="L282" s="168">
        <v>0</v>
      </c>
      <c r="M282" s="176">
        <v>0</v>
      </c>
    </row>
    <row r="283" spans="1:13" s="90" customFormat="1" ht="20.2" customHeight="1" x14ac:dyDescent="0.35">
      <c r="A283" s="101" t="s">
        <v>368</v>
      </c>
      <c r="B283" s="102" t="s">
        <v>382</v>
      </c>
      <c r="C283" s="448" t="s">
        <v>843</v>
      </c>
      <c r="D283" s="102" t="s">
        <v>844</v>
      </c>
      <c r="E283" s="177">
        <v>3</v>
      </c>
      <c r="F283" s="170">
        <v>0</v>
      </c>
      <c r="G283" s="170">
        <v>3</v>
      </c>
      <c r="H283" s="170">
        <v>3</v>
      </c>
      <c r="I283" s="170">
        <v>3</v>
      </c>
      <c r="J283" s="170">
        <v>0</v>
      </c>
      <c r="K283" s="170">
        <v>3</v>
      </c>
      <c r="L283" s="170">
        <v>0</v>
      </c>
      <c r="M283" s="178">
        <v>24</v>
      </c>
    </row>
    <row r="284" spans="1:13" s="90" customFormat="1" ht="20.2" customHeight="1" x14ac:dyDescent="0.35">
      <c r="A284" s="96" t="s">
        <v>368</v>
      </c>
      <c r="B284" s="97" t="s">
        <v>383</v>
      </c>
      <c r="C284" s="447" t="s">
        <v>841</v>
      </c>
      <c r="D284" s="97" t="s">
        <v>844</v>
      </c>
      <c r="E284" s="175">
        <v>0</v>
      </c>
      <c r="F284" s="168">
        <v>0</v>
      </c>
      <c r="G284" s="168">
        <v>0</v>
      </c>
      <c r="H284" s="168">
        <v>0</v>
      </c>
      <c r="I284" s="168">
        <v>0</v>
      </c>
      <c r="J284" s="168">
        <v>0</v>
      </c>
      <c r="K284" s="168">
        <v>0</v>
      </c>
      <c r="L284" s="168">
        <v>0</v>
      </c>
      <c r="M284" s="176">
        <v>0</v>
      </c>
    </row>
    <row r="285" spans="1:13" s="90" customFormat="1" ht="20.2" customHeight="1" x14ac:dyDescent="0.35">
      <c r="A285" s="101" t="s">
        <v>368</v>
      </c>
      <c r="B285" s="102" t="s">
        <v>384</v>
      </c>
      <c r="C285" s="448" t="s">
        <v>841</v>
      </c>
      <c r="D285" s="102" t="s">
        <v>844</v>
      </c>
      <c r="E285" s="177">
        <v>0</v>
      </c>
      <c r="F285" s="170">
        <v>0</v>
      </c>
      <c r="G285" s="170">
        <v>0</v>
      </c>
      <c r="H285" s="170">
        <v>0</v>
      </c>
      <c r="I285" s="170">
        <v>0</v>
      </c>
      <c r="J285" s="170">
        <v>0</v>
      </c>
      <c r="K285" s="170">
        <v>0</v>
      </c>
      <c r="L285" s="170">
        <v>0</v>
      </c>
      <c r="M285" s="178">
        <v>0</v>
      </c>
    </row>
    <row r="286" spans="1:13" s="90" customFormat="1" ht="20.2" customHeight="1" x14ac:dyDescent="0.35">
      <c r="A286" s="96" t="s">
        <v>368</v>
      </c>
      <c r="B286" s="97" t="s">
        <v>385</v>
      </c>
      <c r="C286" s="447" t="s">
        <v>847</v>
      </c>
      <c r="D286" s="97" t="s">
        <v>844</v>
      </c>
      <c r="E286" s="175">
        <v>0</v>
      </c>
      <c r="F286" s="168">
        <v>0</v>
      </c>
      <c r="G286" s="168">
        <v>0</v>
      </c>
      <c r="H286" s="168">
        <v>0</v>
      </c>
      <c r="I286" s="168">
        <v>0</v>
      </c>
      <c r="J286" s="168">
        <v>0</v>
      </c>
      <c r="K286" s="168">
        <v>0</v>
      </c>
      <c r="L286" s="168">
        <v>0</v>
      </c>
      <c r="M286" s="176">
        <v>0</v>
      </c>
    </row>
    <row r="287" spans="1:13" s="90" customFormat="1" ht="20.2" customHeight="1" x14ac:dyDescent="0.35">
      <c r="A287" s="101" t="s">
        <v>368</v>
      </c>
      <c r="B287" s="102" t="s">
        <v>386</v>
      </c>
      <c r="C287" s="448" t="s">
        <v>843</v>
      </c>
      <c r="D287" s="102" t="s">
        <v>844</v>
      </c>
      <c r="E287" s="177">
        <v>6</v>
      </c>
      <c r="F287" s="170">
        <v>0</v>
      </c>
      <c r="G287" s="170">
        <v>3</v>
      </c>
      <c r="H287" s="170">
        <v>3</v>
      </c>
      <c r="I287" s="170">
        <v>3</v>
      </c>
      <c r="J287" s="170">
        <v>0</v>
      </c>
      <c r="K287" s="170">
        <v>0</v>
      </c>
      <c r="L287" s="170">
        <v>4</v>
      </c>
      <c r="M287" s="178">
        <v>18</v>
      </c>
    </row>
    <row r="288" spans="1:13" s="90" customFormat="1" ht="20.2" customHeight="1" x14ac:dyDescent="0.35">
      <c r="A288" s="96" t="s">
        <v>368</v>
      </c>
      <c r="B288" s="97" t="s">
        <v>387</v>
      </c>
      <c r="C288" s="447" t="s">
        <v>843</v>
      </c>
      <c r="D288" s="97" t="s">
        <v>846</v>
      </c>
      <c r="E288" s="175">
        <v>3</v>
      </c>
      <c r="F288" s="168">
        <v>3</v>
      </c>
      <c r="G288" s="168">
        <v>0</v>
      </c>
      <c r="H288" s="168">
        <v>0</v>
      </c>
      <c r="I288" s="168">
        <v>0</v>
      </c>
      <c r="J288" s="168">
        <v>0</v>
      </c>
      <c r="K288" s="168">
        <v>0</v>
      </c>
      <c r="L288" s="168">
        <v>0</v>
      </c>
      <c r="M288" s="176">
        <v>0</v>
      </c>
    </row>
    <row r="289" spans="1:13" s="90" customFormat="1" ht="20.2" customHeight="1" x14ac:dyDescent="0.35">
      <c r="A289" s="101" t="s">
        <v>368</v>
      </c>
      <c r="B289" s="102" t="s">
        <v>388</v>
      </c>
      <c r="C289" s="448" t="s">
        <v>843</v>
      </c>
      <c r="D289" s="102" t="s">
        <v>844</v>
      </c>
      <c r="E289" s="177">
        <v>6</v>
      </c>
      <c r="F289" s="170">
        <v>0</v>
      </c>
      <c r="G289" s="170">
        <v>0</v>
      </c>
      <c r="H289" s="170">
        <v>0</v>
      </c>
      <c r="I289" s="170">
        <v>3</v>
      </c>
      <c r="J289" s="170">
        <v>0</v>
      </c>
      <c r="K289" s="170">
        <v>0</v>
      </c>
      <c r="L289" s="170">
        <v>0</v>
      </c>
      <c r="M289" s="178">
        <v>0</v>
      </c>
    </row>
    <row r="290" spans="1:13" s="90" customFormat="1" ht="20.2" customHeight="1" x14ac:dyDescent="0.35">
      <c r="A290" s="96" t="s">
        <v>368</v>
      </c>
      <c r="B290" s="97" t="s">
        <v>389</v>
      </c>
      <c r="C290" s="447" t="s">
        <v>843</v>
      </c>
      <c r="D290" s="97" t="s">
        <v>844</v>
      </c>
      <c r="E290" s="175">
        <v>6</v>
      </c>
      <c r="F290" s="168">
        <v>3</v>
      </c>
      <c r="G290" s="168">
        <v>3</v>
      </c>
      <c r="H290" s="168">
        <v>3</v>
      </c>
      <c r="I290" s="168">
        <v>3</v>
      </c>
      <c r="J290" s="168">
        <v>0</v>
      </c>
      <c r="K290" s="168">
        <v>3</v>
      </c>
      <c r="L290" s="168">
        <v>4</v>
      </c>
      <c r="M290" s="176">
        <v>3</v>
      </c>
    </row>
    <row r="291" spans="1:13" s="90" customFormat="1" ht="20.2" customHeight="1" x14ac:dyDescent="0.35">
      <c r="A291" s="101" t="s">
        <v>368</v>
      </c>
      <c r="B291" s="102" t="s">
        <v>390</v>
      </c>
      <c r="C291" s="448" t="s">
        <v>847</v>
      </c>
      <c r="D291" s="102" t="s">
        <v>844</v>
      </c>
      <c r="E291" s="177">
        <v>0</v>
      </c>
      <c r="F291" s="170">
        <v>0</v>
      </c>
      <c r="G291" s="170">
        <v>0</v>
      </c>
      <c r="H291" s="170">
        <v>0</v>
      </c>
      <c r="I291" s="170">
        <v>0</v>
      </c>
      <c r="J291" s="170">
        <v>0</v>
      </c>
      <c r="K291" s="170">
        <v>0</v>
      </c>
      <c r="L291" s="170">
        <v>0</v>
      </c>
      <c r="M291" s="178">
        <v>0</v>
      </c>
    </row>
    <row r="292" spans="1:13" s="90" customFormat="1" ht="20.2" customHeight="1" x14ac:dyDescent="0.35">
      <c r="A292" s="96" t="s">
        <v>368</v>
      </c>
      <c r="B292" s="97" t="s">
        <v>391</v>
      </c>
      <c r="C292" s="447" t="s">
        <v>843</v>
      </c>
      <c r="D292" s="97" t="s">
        <v>844</v>
      </c>
      <c r="E292" s="175">
        <v>6</v>
      </c>
      <c r="F292" s="168">
        <v>0</v>
      </c>
      <c r="G292" s="168">
        <v>3</v>
      </c>
      <c r="H292" s="168">
        <v>3</v>
      </c>
      <c r="I292" s="168">
        <v>3</v>
      </c>
      <c r="J292" s="168">
        <v>3</v>
      </c>
      <c r="K292" s="168">
        <v>0</v>
      </c>
      <c r="L292" s="168">
        <v>0</v>
      </c>
      <c r="M292" s="176">
        <v>24</v>
      </c>
    </row>
    <row r="293" spans="1:13" s="90" customFormat="1" ht="20.2" customHeight="1" x14ac:dyDescent="0.35">
      <c r="A293" s="101" t="s">
        <v>368</v>
      </c>
      <c r="B293" s="102" t="s">
        <v>392</v>
      </c>
      <c r="C293" s="448" t="s">
        <v>847</v>
      </c>
      <c r="D293" s="102" t="s">
        <v>844</v>
      </c>
      <c r="E293" s="177">
        <v>0</v>
      </c>
      <c r="F293" s="170">
        <v>0</v>
      </c>
      <c r="G293" s="170">
        <v>0</v>
      </c>
      <c r="H293" s="170">
        <v>0</v>
      </c>
      <c r="I293" s="170">
        <v>0</v>
      </c>
      <c r="J293" s="170">
        <v>0</v>
      </c>
      <c r="K293" s="170">
        <v>0</v>
      </c>
      <c r="L293" s="170">
        <v>0</v>
      </c>
      <c r="M293" s="178">
        <v>0</v>
      </c>
    </row>
    <row r="294" spans="1:13" s="90" customFormat="1" ht="20.2" customHeight="1" x14ac:dyDescent="0.35">
      <c r="A294" s="96" t="s">
        <v>393</v>
      </c>
      <c r="B294" s="97" t="s">
        <v>394</v>
      </c>
      <c r="C294" s="447" t="s">
        <v>843</v>
      </c>
      <c r="D294" s="97" t="s">
        <v>844</v>
      </c>
      <c r="E294" s="175">
        <v>6</v>
      </c>
      <c r="F294" s="168">
        <v>0</v>
      </c>
      <c r="G294" s="168">
        <v>3</v>
      </c>
      <c r="H294" s="168">
        <v>3</v>
      </c>
      <c r="I294" s="168">
        <v>3</v>
      </c>
      <c r="J294" s="168">
        <v>0</v>
      </c>
      <c r="K294" s="168">
        <v>3</v>
      </c>
      <c r="L294" s="168">
        <v>0</v>
      </c>
      <c r="M294" s="176">
        <v>9</v>
      </c>
    </row>
    <row r="295" spans="1:13" s="90" customFormat="1" ht="20.2" customHeight="1" x14ac:dyDescent="0.35">
      <c r="A295" s="101" t="s">
        <v>393</v>
      </c>
      <c r="B295" s="102" t="s">
        <v>395</v>
      </c>
      <c r="C295" s="448" t="s">
        <v>841</v>
      </c>
      <c r="D295" s="102" t="s">
        <v>842</v>
      </c>
      <c r="E295" s="177">
        <v>0</v>
      </c>
      <c r="F295" s="170">
        <v>0</v>
      </c>
      <c r="G295" s="170">
        <v>0</v>
      </c>
      <c r="H295" s="170">
        <v>0</v>
      </c>
      <c r="I295" s="170">
        <v>0</v>
      </c>
      <c r="J295" s="170">
        <v>0</v>
      </c>
      <c r="K295" s="170">
        <v>0</v>
      </c>
      <c r="L295" s="170">
        <v>0</v>
      </c>
      <c r="M295" s="178">
        <v>0</v>
      </c>
    </row>
    <row r="296" spans="1:13" s="90" customFormat="1" ht="20.2" customHeight="1" x14ac:dyDescent="0.35">
      <c r="A296" s="96" t="s">
        <v>393</v>
      </c>
      <c r="B296" s="97" t="s">
        <v>396</v>
      </c>
      <c r="C296" s="447" t="s">
        <v>843</v>
      </c>
      <c r="D296" s="97" t="s">
        <v>844</v>
      </c>
      <c r="E296" s="175">
        <v>3</v>
      </c>
      <c r="F296" s="168">
        <v>3</v>
      </c>
      <c r="G296" s="168">
        <v>3</v>
      </c>
      <c r="H296" s="168">
        <v>3</v>
      </c>
      <c r="I296" s="168">
        <v>4</v>
      </c>
      <c r="J296" s="168">
        <v>3</v>
      </c>
      <c r="K296" s="168">
        <v>3</v>
      </c>
      <c r="L296" s="168">
        <v>0</v>
      </c>
      <c r="M296" s="176">
        <v>0</v>
      </c>
    </row>
    <row r="297" spans="1:13" s="90" customFormat="1" ht="20.2" customHeight="1" x14ac:dyDescent="0.35">
      <c r="A297" s="101" t="s">
        <v>393</v>
      </c>
      <c r="B297" s="102" t="s">
        <v>397</v>
      </c>
      <c r="C297" s="448" t="s">
        <v>843</v>
      </c>
      <c r="D297" s="102" t="s">
        <v>844</v>
      </c>
      <c r="E297" s="177">
        <v>3</v>
      </c>
      <c r="F297" s="170">
        <v>3</v>
      </c>
      <c r="G297" s="170">
        <v>3</v>
      </c>
      <c r="H297" s="170">
        <v>3</v>
      </c>
      <c r="I297" s="170">
        <v>3</v>
      </c>
      <c r="J297" s="170">
        <v>0</v>
      </c>
      <c r="K297" s="170">
        <v>0</v>
      </c>
      <c r="L297" s="170">
        <v>0</v>
      </c>
      <c r="M297" s="178">
        <v>0</v>
      </c>
    </row>
    <row r="298" spans="1:13" s="90" customFormat="1" ht="20.2" customHeight="1" x14ac:dyDescent="0.35">
      <c r="A298" s="96" t="s">
        <v>393</v>
      </c>
      <c r="B298" s="97" t="s">
        <v>398</v>
      </c>
      <c r="C298" s="447" t="s">
        <v>843</v>
      </c>
      <c r="D298" s="97" t="s">
        <v>844</v>
      </c>
      <c r="E298" s="175">
        <v>3</v>
      </c>
      <c r="F298" s="168">
        <v>3</v>
      </c>
      <c r="G298" s="168">
        <v>3</v>
      </c>
      <c r="H298" s="168">
        <v>3</v>
      </c>
      <c r="I298" s="168">
        <v>3</v>
      </c>
      <c r="J298" s="168">
        <v>0</v>
      </c>
      <c r="K298" s="168">
        <v>0</v>
      </c>
      <c r="L298" s="168">
        <v>0</v>
      </c>
      <c r="M298" s="176">
        <v>0</v>
      </c>
    </row>
    <row r="299" spans="1:13" s="90" customFormat="1" ht="20.2" customHeight="1" x14ac:dyDescent="0.35">
      <c r="A299" s="101" t="s">
        <v>393</v>
      </c>
      <c r="B299" s="102" t="s">
        <v>399</v>
      </c>
      <c r="C299" s="448" t="s">
        <v>843</v>
      </c>
      <c r="D299" s="102" t="s">
        <v>844</v>
      </c>
      <c r="E299" s="177">
        <v>6</v>
      </c>
      <c r="F299" s="170">
        <v>3</v>
      </c>
      <c r="G299" s="170">
        <v>3</v>
      </c>
      <c r="H299" s="170">
        <v>3</v>
      </c>
      <c r="I299" s="170">
        <v>3</v>
      </c>
      <c r="J299" s="170">
        <v>3</v>
      </c>
      <c r="K299" s="170">
        <v>3</v>
      </c>
      <c r="L299" s="170">
        <v>0</v>
      </c>
      <c r="M299" s="178">
        <v>0</v>
      </c>
    </row>
    <row r="300" spans="1:13" s="90" customFormat="1" ht="20.2" customHeight="1" x14ac:dyDescent="0.35">
      <c r="A300" s="96" t="s">
        <v>400</v>
      </c>
      <c r="B300" s="97" t="s">
        <v>401</v>
      </c>
      <c r="C300" s="447" t="s">
        <v>841</v>
      </c>
      <c r="D300" s="97" t="s">
        <v>844</v>
      </c>
      <c r="E300" s="175">
        <v>0</v>
      </c>
      <c r="F300" s="168">
        <v>0</v>
      </c>
      <c r="G300" s="168">
        <v>0</v>
      </c>
      <c r="H300" s="168">
        <v>0</v>
      </c>
      <c r="I300" s="168">
        <v>0</v>
      </c>
      <c r="J300" s="168">
        <v>0</v>
      </c>
      <c r="K300" s="168">
        <v>0</v>
      </c>
      <c r="L300" s="168">
        <v>0</v>
      </c>
      <c r="M300" s="176">
        <v>0</v>
      </c>
    </row>
    <row r="301" spans="1:13" s="90" customFormat="1" ht="20.2" customHeight="1" x14ac:dyDescent="0.35">
      <c r="A301" s="101" t="s">
        <v>402</v>
      </c>
      <c r="B301" s="102" t="s">
        <v>403</v>
      </c>
      <c r="C301" s="448" t="s">
        <v>843</v>
      </c>
      <c r="D301" s="102" t="s">
        <v>844</v>
      </c>
      <c r="E301" s="177">
        <v>3</v>
      </c>
      <c r="F301" s="170">
        <v>0</v>
      </c>
      <c r="G301" s="170">
        <v>0</v>
      </c>
      <c r="H301" s="170">
        <v>0</v>
      </c>
      <c r="I301" s="170">
        <v>3</v>
      </c>
      <c r="J301" s="170">
        <v>0</v>
      </c>
      <c r="K301" s="170">
        <v>0</v>
      </c>
      <c r="L301" s="170">
        <v>0</v>
      </c>
      <c r="M301" s="178">
        <v>1</v>
      </c>
    </row>
    <row r="302" spans="1:13" s="90" customFormat="1" ht="20.2" customHeight="1" x14ac:dyDescent="0.35">
      <c r="A302" s="96" t="s">
        <v>402</v>
      </c>
      <c r="B302" s="97" t="s">
        <v>404</v>
      </c>
      <c r="C302" s="447" t="s">
        <v>843</v>
      </c>
      <c r="D302" s="97" t="s">
        <v>844</v>
      </c>
      <c r="E302" s="175">
        <v>6</v>
      </c>
      <c r="F302" s="168">
        <v>3</v>
      </c>
      <c r="G302" s="168">
        <v>3</v>
      </c>
      <c r="H302" s="168">
        <v>3</v>
      </c>
      <c r="I302" s="168">
        <v>3</v>
      </c>
      <c r="J302" s="168">
        <v>0</v>
      </c>
      <c r="K302" s="168">
        <v>3</v>
      </c>
      <c r="L302" s="168">
        <v>0</v>
      </c>
      <c r="M302" s="176">
        <v>3</v>
      </c>
    </row>
    <row r="303" spans="1:13" s="90" customFormat="1" ht="20.2" customHeight="1" x14ac:dyDescent="0.35">
      <c r="A303" s="101" t="s">
        <v>402</v>
      </c>
      <c r="B303" s="102" t="s">
        <v>405</v>
      </c>
      <c r="C303" s="448" t="s">
        <v>843</v>
      </c>
      <c r="D303" s="102" t="s">
        <v>844</v>
      </c>
      <c r="E303" s="177">
        <v>3</v>
      </c>
      <c r="F303" s="170">
        <v>3</v>
      </c>
      <c r="G303" s="170">
        <v>3</v>
      </c>
      <c r="H303" s="170">
        <v>0</v>
      </c>
      <c r="I303" s="170">
        <v>0</v>
      </c>
      <c r="J303" s="170">
        <v>0</v>
      </c>
      <c r="K303" s="170">
        <v>3</v>
      </c>
      <c r="L303" s="170">
        <v>0</v>
      </c>
      <c r="M303" s="178">
        <v>0</v>
      </c>
    </row>
    <row r="304" spans="1:13" s="90" customFormat="1" ht="20.2" customHeight="1" x14ac:dyDescent="0.35">
      <c r="A304" s="96" t="s">
        <v>402</v>
      </c>
      <c r="B304" s="97" t="s">
        <v>406</v>
      </c>
      <c r="C304" s="447" t="s">
        <v>843</v>
      </c>
      <c r="D304" s="97" t="s">
        <v>844</v>
      </c>
      <c r="E304" s="175">
        <v>6</v>
      </c>
      <c r="F304" s="168">
        <v>3</v>
      </c>
      <c r="G304" s="168">
        <v>3</v>
      </c>
      <c r="H304" s="168">
        <v>3</v>
      </c>
      <c r="I304" s="168">
        <v>3</v>
      </c>
      <c r="J304" s="168">
        <v>0</v>
      </c>
      <c r="K304" s="168">
        <v>0</v>
      </c>
      <c r="L304" s="168">
        <v>14</v>
      </c>
      <c r="M304" s="176">
        <v>3</v>
      </c>
    </row>
    <row r="305" spans="1:13" s="90" customFormat="1" ht="20.2" customHeight="1" x14ac:dyDescent="0.35">
      <c r="A305" s="101" t="s">
        <v>402</v>
      </c>
      <c r="B305" s="102" t="s">
        <v>407</v>
      </c>
      <c r="C305" s="448" t="s">
        <v>843</v>
      </c>
      <c r="D305" s="102" t="s">
        <v>844</v>
      </c>
      <c r="E305" s="177">
        <v>0</v>
      </c>
      <c r="F305" s="170">
        <v>0</v>
      </c>
      <c r="G305" s="170">
        <v>0</v>
      </c>
      <c r="H305" s="170">
        <v>0</v>
      </c>
      <c r="I305" s="170">
        <v>0</v>
      </c>
      <c r="J305" s="170">
        <v>0</v>
      </c>
      <c r="K305" s="170">
        <v>0</v>
      </c>
      <c r="L305" s="170">
        <v>0</v>
      </c>
      <c r="M305" s="178">
        <v>2</v>
      </c>
    </row>
    <row r="306" spans="1:13" s="90" customFormat="1" ht="20.2" customHeight="1" x14ac:dyDescent="0.35">
      <c r="A306" s="96" t="s">
        <v>402</v>
      </c>
      <c r="B306" s="97" t="s">
        <v>408</v>
      </c>
      <c r="C306" s="447" t="s">
        <v>841</v>
      </c>
      <c r="D306" s="97" t="s">
        <v>844</v>
      </c>
      <c r="E306" s="175">
        <v>0</v>
      </c>
      <c r="F306" s="168">
        <v>0</v>
      </c>
      <c r="G306" s="168">
        <v>0</v>
      </c>
      <c r="H306" s="168">
        <v>0</v>
      </c>
      <c r="I306" s="168">
        <v>0</v>
      </c>
      <c r="J306" s="168">
        <v>0</v>
      </c>
      <c r="K306" s="168">
        <v>0</v>
      </c>
      <c r="L306" s="168">
        <v>0</v>
      </c>
      <c r="M306" s="176">
        <v>0</v>
      </c>
    </row>
    <row r="307" spans="1:13" s="90" customFormat="1" ht="20.2" customHeight="1" x14ac:dyDescent="0.35">
      <c r="A307" s="101" t="s">
        <v>409</v>
      </c>
      <c r="B307" s="102" t="s">
        <v>410</v>
      </c>
      <c r="C307" s="448" t="s">
        <v>843</v>
      </c>
      <c r="D307" s="102" t="s">
        <v>842</v>
      </c>
      <c r="E307" s="177">
        <v>0</v>
      </c>
      <c r="F307" s="170">
        <v>0</v>
      </c>
      <c r="G307" s="170">
        <v>0</v>
      </c>
      <c r="H307" s="170">
        <v>0</v>
      </c>
      <c r="I307" s="170">
        <v>0</v>
      </c>
      <c r="J307" s="170">
        <v>0</v>
      </c>
      <c r="K307" s="170">
        <v>0</v>
      </c>
      <c r="L307" s="170">
        <v>0</v>
      </c>
      <c r="M307" s="178">
        <v>0</v>
      </c>
    </row>
    <row r="308" spans="1:13" s="90" customFormat="1" ht="20.2" customHeight="1" x14ac:dyDescent="0.35">
      <c r="A308" s="96" t="s">
        <v>409</v>
      </c>
      <c r="B308" s="97" t="s">
        <v>411</v>
      </c>
      <c r="C308" s="447" t="s">
        <v>843</v>
      </c>
      <c r="D308" s="97" t="s">
        <v>842</v>
      </c>
      <c r="E308" s="175">
        <v>0</v>
      </c>
      <c r="F308" s="168">
        <v>0</v>
      </c>
      <c r="G308" s="168">
        <v>0</v>
      </c>
      <c r="H308" s="168">
        <v>0</v>
      </c>
      <c r="I308" s="168">
        <v>0</v>
      </c>
      <c r="J308" s="168">
        <v>0</v>
      </c>
      <c r="K308" s="168">
        <v>0</v>
      </c>
      <c r="L308" s="168">
        <v>0</v>
      </c>
      <c r="M308" s="176">
        <v>0</v>
      </c>
    </row>
    <row r="309" spans="1:13" s="90" customFormat="1" ht="20.2" customHeight="1" x14ac:dyDescent="0.35">
      <c r="A309" s="101" t="s">
        <v>409</v>
      </c>
      <c r="B309" s="102" t="s">
        <v>412</v>
      </c>
      <c r="C309" s="448" t="s">
        <v>843</v>
      </c>
      <c r="D309" s="102" t="s">
        <v>842</v>
      </c>
      <c r="E309" s="177">
        <v>0</v>
      </c>
      <c r="F309" s="170">
        <v>0</v>
      </c>
      <c r="G309" s="170">
        <v>0</v>
      </c>
      <c r="H309" s="170">
        <v>0</v>
      </c>
      <c r="I309" s="170">
        <v>0</v>
      </c>
      <c r="J309" s="170">
        <v>0</v>
      </c>
      <c r="K309" s="170">
        <v>0</v>
      </c>
      <c r="L309" s="170">
        <v>0</v>
      </c>
      <c r="M309" s="178">
        <v>0</v>
      </c>
    </row>
    <row r="310" spans="1:13" s="90" customFormat="1" ht="20.2" customHeight="1" x14ac:dyDescent="0.35">
      <c r="A310" s="96" t="s">
        <v>409</v>
      </c>
      <c r="B310" s="97" t="s">
        <v>413</v>
      </c>
      <c r="C310" s="447" t="s">
        <v>843</v>
      </c>
      <c r="D310" s="97" t="s">
        <v>844</v>
      </c>
      <c r="E310" s="175">
        <v>3</v>
      </c>
      <c r="F310" s="168">
        <v>0</v>
      </c>
      <c r="G310" s="168">
        <v>3</v>
      </c>
      <c r="H310" s="168">
        <v>3</v>
      </c>
      <c r="I310" s="168">
        <v>0</v>
      </c>
      <c r="J310" s="168">
        <v>0</v>
      </c>
      <c r="K310" s="168">
        <v>3</v>
      </c>
      <c r="L310" s="168">
        <v>0</v>
      </c>
      <c r="M310" s="176">
        <v>0</v>
      </c>
    </row>
    <row r="311" spans="1:13" s="90" customFormat="1" ht="20.2" customHeight="1" x14ac:dyDescent="0.35">
      <c r="A311" s="101" t="s">
        <v>409</v>
      </c>
      <c r="B311" s="102" t="s">
        <v>414</v>
      </c>
      <c r="C311" s="448" t="s">
        <v>843</v>
      </c>
      <c r="D311" s="102" t="s">
        <v>842</v>
      </c>
      <c r="E311" s="177">
        <v>0</v>
      </c>
      <c r="F311" s="170">
        <v>0</v>
      </c>
      <c r="G311" s="170">
        <v>0</v>
      </c>
      <c r="H311" s="170">
        <v>0</v>
      </c>
      <c r="I311" s="170">
        <v>0</v>
      </c>
      <c r="J311" s="170">
        <v>0</v>
      </c>
      <c r="K311" s="170">
        <v>0</v>
      </c>
      <c r="L311" s="170">
        <v>0</v>
      </c>
      <c r="M311" s="178">
        <v>0</v>
      </c>
    </row>
    <row r="312" spans="1:13" s="90" customFormat="1" ht="20.2" customHeight="1" x14ac:dyDescent="0.35">
      <c r="A312" s="96" t="s">
        <v>409</v>
      </c>
      <c r="B312" s="97" t="s">
        <v>415</v>
      </c>
      <c r="C312" s="447" t="s">
        <v>843</v>
      </c>
      <c r="D312" s="97" t="s">
        <v>842</v>
      </c>
      <c r="E312" s="175">
        <v>3</v>
      </c>
      <c r="F312" s="168">
        <v>3</v>
      </c>
      <c r="G312" s="168">
        <v>3</v>
      </c>
      <c r="H312" s="168">
        <v>3</v>
      </c>
      <c r="I312" s="168">
        <v>3</v>
      </c>
      <c r="J312" s="168">
        <v>0</v>
      </c>
      <c r="K312" s="168">
        <v>3</v>
      </c>
      <c r="L312" s="168">
        <v>0</v>
      </c>
      <c r="M312" s="176">
        <v>3</v>
      </c>
    </row>
    <row r="313" spans="1:13" s="90" customFormat="1" ht="20.2" customHeight="1" x14ac:dyDescent="0.35">
      <c r="A313" s="101" t="s">
        <v>409</v>
      </c>
      <c r="B313" s="102" t="s">
        <v>416</v>
      </c>
      <c r="C313" s="448" t="s">
        <v>841</v>
      </c>
      <c r="D313" s="102" t="s">
        <v>844</v>
      </c>
      <c r="E313" s="177">
        <v>0</v>
      </c>
      <c r="F313" s="170">
        <v>0</v>
      </c>
      <c r="G313" s="170">
        <v>0</v>
      </c>
      <c r="H313" s="170">
        <v>0</v>
      </c>
      <c r="I313" s="170">
        <v>0</v>
      </c>
      <c r="J313" s="170">
        <v>0</v>
      </c>
      <c r="K313" s="170">
        <v>0</v>
      </c>
      <c r="L313" s="170">
        <v>0</v>
      </c>
      <c r="M313" s="178">
        <v>0</v>
      </c>
    </row>
    <row r="314" spans="1:13" s="90" customFormat="1" ht="20.2" customHeight="1" x14ac:dyDescent="0.35">
      <c r="A314" s="96" t="s">
        <v>409</v>
      </c>
      <c r="B314" s="97" t="s">
        <v>417</v>
      </c>
      <c r="C314" s="447" t="s">
        <v>843</v>
      </c>
      <c r="D314" s="97" t="s">
        <v>842</v>
      </c>
      <c r="E314" s="175">
        <v>0</v>
      </c>
      <c r="F314" s="168">
        <v>0</v>
      </c>
      <c r="G314" s="168">
        <v>0</v>
      </c>
      <c r="H314" s="168">
        <v>0</v>
      </c>
      <c r="I314" s="168">
        <v>0</v>
      </c>
      <c r="J314" s="168">
        <v>0</v>
      </c>
      <c r="K314" s="168">
        <v>0</v>
      </c>
      <c r="L314" s="168">
        <v>0</v>
      </c>
      <c r="M314" s="176">
        <v>0</v>
      </c>
    </row>
    <row r="315" spans="1:13" s="90" customFormat="1" ht="20.2" customHeight="1" x14ac:dyDescent="0.35">
      <c r="A315" s="101" t="s">
        <v>409</v>
      </c>
      <c r="B315" s="102" t="s">
        <v>418</v>
      </c>
      <c r="C315" s="448" t="s">
        <v>843</v>
      </c>
      <c r="D315" s="102" t="s">
        <v>842</v>
      </c>
      <c r="E315" s="177">
        <v>3</v>
      </c>
      <c r="F315" s="170">
        <v>3</v>
      </c>
      <c r="G315" s="170">
        <v>3</v>
      </c>
      <c r="H315" s="170">
        <v>3</v>
      </c>
      <c r="I315" s="170">
        <v>3</v>
      </c>
      <c r="J315" s="170">
        <v>0</v>
      </c>
      <c r="K315" s="170">
        <v>3</v>
      </c>
      <c r="L315" s="170">
        <v>0</v>
      </c>
      <c r="M315" s="178">
        <v>6</v>
      </c>
    </row>
    <row r="316" spans="1:13" s="90" customFormat="1" ht="20.2" customHeight="1" x14ac:dyDescent="0.35">
      <c r="A316" s="96" t="s">
        <v>409</v>
      </c>
      <c r="B316" s="97" t="s">
        <v>419</v>
      </c>
      <c r="C316" s="447" t="s">
        <v>843</v>
      </c>
      <c r="D316" s="97" t="s">
        <v>842</v>
      </c>
      <c r="E316" s="175">
        <v>0</v>
      </c>
      <c r="F316" s="168">
        <v>0</v>
      </c>
      <c r="G316" s="168">
        <v>0</v>
      </c>
      <c r="H316" s="168">
        <v>0</v>
      </c>
      <c r="I316" s="168">
        <v>0</v>
      </c>
      <c r="J316" s="168">
        <v>0</v>
      </c>
      <c r="K316" s="168">
        <v>0</v>
      </c>
      <c r="L316" s="168">
        <v>0</v>
      </c>
      <c r="M316" s="176">
        <v>0</v>
      </c>
    </row>
    <row r="317" spans="1:13" s="90" customFormat="1" ht="20.2" customHeight="1" x14ac:dyDescent="0.35">
      <c r="A317" s="101" t="s">
        <v>420</v>
      </c>
      <c r="B317" s="102" t="s">
        <v>421</v>
      </c>
      <c r="C317" s="448" t="s">
        <v>843</v>
      </c>
      <c r="D317" s="102" t="s">
        <v>844</v>
      </c>
      <c r="E317" s="177">
        <v>6</v>
      </c>
      <c r="F317" s="170">
        <v>3</v>
      </c>
      <c r="G317" s="170">
        <v>3</v>
      </c>
      <c r="H317" s="170">
        <v>3</v>
      </c>
      <c r="I317" s="170">
        <v>3</v>
      </c>
      <c r="J317" s="170">
        <v>0</v>
      </c>
      <c r="K317" s="170">
        <v>3</v>
      </c>
      <c r="L317" s="170">
        <v>0</v>
      </c>
      <c r="M317" s="178">
        <v>2</v>
      </c>
    </row>
    <row r="318" spans="1:13" s="90" customFormat="1" ht="20.2" customHeight="1" x14ac:dyDescent="0.35">
      <c r="A318" s="96" t="s">
        <v>420</v>
      </c>
      <c r="B318" s="97" t="s">
        <v>422</v>
      </c>
      <c r="C318" s="447" t="s">
        <v>843</v>
      </c>
      <c r="D318" s="97" t="s">
        <v>844</v>
      </c>
      <c r="E318" s="175">
        <v>6</v>
      </c>
      <c r="F318" s="168">
        <v>3</v>
      </c>
      <c r="G318" s="168">
        <v>3</v>
      </c>
      <c r="H318" s="168">
        <v>3</v>
      </c>
      <c r="I318" s="168">
        <v>0</v>
      </c>
      <c r="J318" s="168">
        <v>0</v>
      </c>
      <c r="K318" s="168">
        <v>3</v>
      </c>
      <c r="L318" s="168">
        <v>0</v>
      </c>
      <c r="M318" s="176">
        <v>0</v>
      </c>
    </row>
    <row r="319" spans="1:13" s="90" customFormat="1" ht="20.2" customHeight="1" x14ac:dyDescent="0.35">
      <c r="A319" s="101" t="s">
        <v>420</v>
      </c>
      <c r="B319" s="102" t="s">
        <v>423</v>
      </c>
      <c r="C319" s="448" t="s">
        <v>841</v>
      </c>
      <c r="D319" s="102" t="s">
        <v>844</v>
      </c>
      <c r="E319" s="177">
        <v>0</v>
      </c>
      <c r="F319" s="170">
        <v>0</v>
      </c>
      <c r="G319" s="170">
        <v>0</v>
      </c>
      <c r="H319" s="170">
        <v>0</v>
      </c>
      <c r="I319" s="170">
        <v>0</v>
      </c>
      <c r="J319" s="170">
        <v>0</v>
      </c>
      <c r="K319" s="170">
        <v>0</v>
      </c>
      <c r="L319" s="170">
        <v>0</v>
      </c>
      <c r="M319" s="178">
        <v>0</v>
      </c>
    </row>
    <row r="320" spans="1:13" s="90" customFormat="1" ht="20.2" customHeight="1" x14ac:dyDescent="0.35">
      <c r="A320" s="96" t="s">
        <v>424</v>
      </c>
      <c r="B320" s="97" t="s">
        <v>425</v>
      </c>
      <c r="C320" s="447" t="s">
        <v>847</v>
      </c>
      <c r="D320" s="97" t="s">
        <v>844</v>
      </c>
      <c r="E320" s="175">
        <v>0</v>
      </c>
      <c r="F320" s="168">
        <v>0</v>
      </c>
      <c r="G320" s="168">
        <v>0</v>
      </c>
      <c r="H320" s="168">
        <v>0</v>
      </c>
      <c r="I320" s="168">
        <v>0</v>
      </c>
      <c r="J320" s="168">
        <v>0</v>
      </c>
      <c r="K320" s="168">
        <v>0</v>
      </c>
      <c r="L320" s="168">
        <v>0</v>
      </c>
      <c r="M320" s="176">
        <v>0</v>
      </c>
    </row>
    <row r="321" spans="1:13" s="90" customFormat="1" ht="20.2" customHeight="1" x14ac:dyDescent="0.35">
      <c r="A321" s="101" t="s">
        <v>424</v>
      </c>
      <c r="B321" s="102" t="s">
        <v>426</v>
      </c>
      <c r="C321" s="448" t="s">
        <v>843</v>
      </c>
      <c r="D321" s="102" t="s">
        <v>844</v>
      </c>
      <c r="E321" s="177">
        <v>0</v>
      </c>
      <c r="F321" s="170">
        <v>0</v>
      </c>
      <c r="G321" s="170">
        <v>6</v>
      </c>
      <c r="H321" s="170">
        <v>3</v>
      </c>
      <c r="I321" s="170">
        <v>0</v>
      </c>
      <c r="J321" s="170">
        <v>0</v>
      </c>
      <c r="K321" s="170">
        <v>6</v>
      </c>
      <c r="L321" s="170">
        <v>0</v>
      </c>
      <c r="M321" s="178">
        <v>0</v>
      </c>
    </row>
    <row r="322" spans="1:13" s="90" customFormat="1" ht="20.2" customHeight="1" x14ac:dyDescent="0.35">
      <c r="A322" s="96" t="s">
        <v>424</v>
      </c>
      <c r="B322" s="97" t="s">
        <v>427</v>
      </c>
      <c r="C322" s="447" t="s">
        <v>847</v>
      </c>
      <c r="D322" s="97" t="s">
        <v>844</v>
      </c>
      <c r="E322" s="175">
        <v>0</v>
      </c>
      <c r="F322" s="168">
        <v>0</v>
      </c>
      <c r="G322" s="168">
        <v>0</v>
      </c>
      <c r="H322" s="168">
        <v>0</v>
      </c>
      <c r="I322" s="168">
        <v>0</v>
      </c>
      <c r="J322" s="168">
        <v>0</v>
      </c>
      <c r="K322" s="168">
        <v>0</v>
      </c>
      <c r="L322" s="168">
        <v>0</v>
      </c>
      <c r="M322" s="176">
        <v>0</v>
      </c>
    </row>
    <row r="323" spans="1:13" s="90" customFormat="1" ht="20.2" customHeight="1" x14ac:dyDescent="0.35">
      <c r="A323" s="101" t="s">
        <v>424</v>
      </c>
      <c r="B323" s="102" t="s">
        <v>428</v>
      </c>
      <c r="C323" s="448" t="s">
        <v>847</v>
      </c>
      <c r="D323" s="102" t="s">
        <v>844</v>
      </c>
      <c r="E323" s="177">
        <v>0</v>
      </c>
      <c r="F323" s="170">
        <v>0</v>
      </c>
      <c r="G323" s="170">
        <v>0</v>
      </c>
      <c r="H323" s="170">
        <v>0</v>
      </c>
      <c r="I323" s="170">
        <v>0</v>
      </c>
      <c r="J323" s="170">
        <v>0</v>
      </c>
      <c r="K323" s="170">
        <v>0</v>
      </c>
      <c r="L323" s="170">
        <v>0</v>
      </c>
      <c r="M323" s="178">
        <v>0</v>
      </c>
    </row>
    <row r="324" spans="1:13" s="90" customFormat="1" ht="20.2" customHeight="1" x14ac:dyDescent="0.35">
      <c r="A324" s="96" t="s">
        <v>424</v>
      </c>
      <c r="B324" s="97" t="s">
        <v>429</v>
      </c>
      <c r="C324" s="447" t="s">
        <v>847</v>
      </c>
      <c r="D324" s="97" t="s">
        <v>844</v>
      </c>
      <c r="E324" s="175">
        <v>0</v>
      </c>
      <c r="F324" s="168">
        <v>0</v>
      </c>
      <c r="G324" s="168">
        <v>0</v>
      </c>
      <c r="H324" s="168">
        <v>0</v>
      </c>
      <c r="I324" s="168">
        <v>0</v>
      </c>
      <c r="J324" s="168">
        <v>0</v>
      </c>
      <c r="K324" s="168">
        <v>0</v>
      </c>
      <c r="L324" s="168">
        <v>0</v>
      </c>
      <c r="M324" s="176">
        <v>0</v>
      </c>
    </row>
    <row r="325" spans="1:13" s="90" customFormat="1" ht="20.2" customHeight="1" x14ac:dyDescent="0.35">
      <c r="A325" s="101" t="s">
        <v>424</v>
      </c>
      <c r="B325" s="102" t="s">
        <v>430</v>
      </c>
      <c r="C325" s="448" t="s">
        <v>848</v>
      </c>
      <c r="D325" s="102" t="s">
        <v>844</v>
      </c>
      <c r="E325" s="177">
        <v>0</v>
      </c>
      <c r="F325" s="170">
        <v>0</v>
      </c>
      <c r="G325" s="170">
        <v>0</v>
      </c>
      <c r="H325" s="170">
        <v>0</v>
      </c>
      <c r="I325" s="170">
        <v>0</v>
      </c>
      <c r="J325" s="170">
        <v>0</v>
      </c>
      <c r="K325" s="170">
        <v>0</v>
      </c>
      <c r="L325" s="170">
        <v>0</v>
      </c>
      <c r="M325" s="178">
        <v>15</v>
      </c>
    </row>
    <row r="326" spans="1:13" s="90" customFormat="1" ht="20.2" customHeight="1" x14ac:dyDescent="0.35">
      <c r="A326" s="96" t="s">
        <v>424</v>
      </c>
      <c r="B326" s="97" t="s">
        <v>431</v>
      </c>
      <c r="C326" s="447" t="s">
        <v>843</v>
      </c>
      <c r="D326" s="97" t="s">
        <v>844</v>
      </c>
      <c r="E326" s="175">
        <v>0</v>
      </c>
      <c r="F326" s="168">
        <v>0</v>
      </c>
      <c r="G326" s="168">
        <v>0</v>
      </c>
      <c r="H326" s="168">
        <v>0</v>
      </c>
      <c r="I326" s="168">
        <v>0</v>
      </c>
      <c r="J326" s="168">
        <v>0</v>
      </c>
      <c r="K326" s="168">
        <v>0</v>
      </c>
      <c r="L326" s="168">
        <v>0</v>
      </c>
      <c r="M326" s="176">
        <v>0</v>
      </c>
    </row>
    <row r="327" spans="1:13" s="90" customFormat="1" ht="20.2" customHeight="1" x14ac:dyDescent="0.35">
      <c r="A327" s="101" t="s">
        <v>432</v>
      </c>
      <c r="B327" s="102" t="s">
        <v>433</v>
      </c>
      <c r="C327" s="448" t="s">
        <v>843</v>
      </c>
      <c r="D327" s="102" t="s">
        <v>845</v>
      </c>
      <c r="E327" s="177">
        <v>3</v>
      </c>
      <c r="F327" s="170">
        <v>3</v>
      </c>
      <c r="G327" s="170">
        <v>3</v>
      </c>
      <c r="H327" s="170">
        <v>3</v>
      </c>
      <c r="I327" s="170">
        <v>3</v>
      </c>
      <c r="J327" s="170">
        <v>3</v>
      </c>
      <c r="K327" s="170">
        <v>3</v>
      </c>
      <c r="L327" s="170">
        <v>0</v>
      </c>
      <c r="M327" s="178">
        <v>3</v>
      </c>
    </row>
    <row r="328" spans="1:13" s="90" customFormat="1" ht="20.2" customHeight="1" x14ac:dyDescent="0.35">
      <c r="A328" s="96" t="s">
        <v>432</v>
      </c>
      <c r="B328" s="97" t="s">
        <v>434</v>
      </c>
      <c r="C328" s="447" t="s">
        <v>843</v>
      </c>
      <c r="D328" s="97" t="s">
        <v>844</v>
      </c>
      <c r="E328" s="175">
        <v>6</v>
      </c>
      <c r="F328" s="168">
        <v>0</v>
      </c>
      <c r="G328" s="168">
        <v>4</v>
      </c>
      <c r="H328" s="168">
        <v>3</v>
      </c>
      <c r="I328" s="168">
        <v>0</v>
      </c>
      <c r="J328" s="168">
        <v>4</v>
      </c>
      <c r="K328" s="168">
        <v>3</v>
      </c>
      <c r="L328" s="168">
        <v>0</v>
      </c>
      <c r="M328" s="176">
        <v>0</v>
      </c>
    </row>
    <row r="330" spans="1:13" ht="30" customHeight="1" x14ac:dyDescent="0.35">
      <c r="A330" s="457" t="s">
        <v>813</v>
      </c>
      <c r="B330" s="457"/>
    </row>
    <row r="331" spans="1:13" x14ac:dyDescent="0.35">
      <c r="A331" s="395" t="s">
        <v>748</v>
      </c>
    </row>
  </sheetData>
  <autoFilter ref="A3:M3"/>
  <mergeCells count="3">
    <mergeCell ref="A2:B2"/>
    <mergeCell ref="A1:B1"/>
    <mergeCell ref="A330:B330"/>
  </mergeCells>
  <hyperlinks>
    <hyperlink ref="A2:B2" location="TOC!A1" display="Return to Table of Contents"/>
  </hyperlinks>
  <pageMargins left="0.25" right="0.25" top="0.75" bottom="0.75" header="0.3" footer="0.3"/>
  <pageSetup scale="52" fitToWidth="0" fitToHeight="0" orientation="portrait" r:id="rId1"/>
  <headerFooter>
    <oddHeader>&amp;L&amp;"Arial,Bold"2020-21 &amp;"Arial,Bold Italic"Survey of Allied Dental Education&amp;"Arial,Bold"
Report 1 - Dental Hygiene Education Programs</oddHeader>
  </headerFooter>
  <rowBreaks count="4" manualBreakCount="4">
    <brk id="64" max="12" man="1"/>
    <brk id="125" max="12" man="1"/>
    <brk id="184" max="16383" man="1"/>
    <brk id="2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1"/>
  <sheetViews>
    <sheetView zoomScaleNormal="100" workbookViewId="0">
      <pane xSplit="2" ySplit="3" topLeftCell="C4"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8.06640625" style="72" customWidth="1"/>
    <col min="2" max="2" width="76.9296875" style="72" customWidth="1"/>
    <col min="3" max="3" width="38.53125" style="72" customWidth="1"/>
    <col min="4" max="4" width="17.06640625" style="72" customWidth="1"/>
    <col min="5" max="5" width="11" style="72" customWidth="1"/>
    <col min="6" max="6" width="10" style="72" customWidth="1"/>
    <col min="7" max="7" width="13.46484375" style="72" customWidth="1"/>
    <col min="8" max="8" width="12.06640625" style="72" customWidth="1"/>
    <col min="9" max="9" width="11.9296875" style="72" customWidth="1"/>
    <col min="10" max="10" width="11.46484375" style="72" customWidth="1"/>
    <col min="11" max="11" width="14" style="72" customWidth="1"/>
    <col min="12" max="12" width="13.9296875" style="72" customWidth="1"/>
    <col min="13" max="13" width="10" style="72" customWidth="1"/>
    <col min="14" max="16384" width="9.06640625" style="72"/>
  </cols>
  <sheetData>
    <row r="1" spans="1:13" ht="36.75" customHeight="1" x14ac:dyDescent="0.4">
      <c r="A1" s="470" t="s">
        <v>799</v>
      </c>
      <c r="B1" s="470"/>
      <c r="C1" s="163"/>
      <c r="D1" s="89"/>
      <c r="E1" s="89"/>
      <c r="F1" s="89"/>
      <c r="G1" s="89"/>
      <c r="H1" s="89"/>
      <c r="I1" s="89"/>
      <c r="J1" s="89"/>
      <c r="K1" s="89"/>
      <c r="L1" s="89"/>
      <c r="M1" s="89"/>
    </row>
    <row r="2" spans="1:13" ht="22.5" customHeight="1" x14ac:dyDescent="0.35">
      <c r="A2" s="465" t="s">
        <v>4</v>
      </c>
      <c r="B2" s="465"/>
      <c r="C2" s="163"/>
      <c r="D2" s="89"/>
      <c r="E2" s="89"/>
      <c r="F2" s="89"/>
      <c r="G2" s="89"/>
      <c r="H2" s="89"/>
      <c r="I2" s="89"/>
      <c r="J2" s="89"/>
      <c r="K2" s="89"/>
      <c r="L2" s="89"/>
      <c r="M2" s="89"/>
    </row>
    <row r="3" spans="1:13" ht="41.65" x14ac:dyDescent="0.35">
      <c r="A3" s="172" t="s">
        <v>59</v>
      </c>
      <c r="B3" s="174" t="s">
        <v>60</v>
      </c>
      <c r="C3" s="173" t="s">
        <v>478</v>
      </c>
      <c r="D3" s="172" t="s">
        <v>479</v>
      </c>
      <c r="E3" s="166" t="s">
        <v>489</v>
      </c>
      <c r="F3" s="164" t="s">
        <v>490</v>
      </c>
      <c r="G3" s="164" t="s">
        <v>491</v>
      </c>
      <c r="H3" s="164" t="s">
        <v>495</v>
      </c>
      <c r="I3" s="164" t="s">
        <v>496</v>
      </c>
      <c r="J3" s="164" t="s">
        <v>492</v>
      </c>
      <c r="K3" s="164" t="s">
        <v>493</v>
      </c>
      <c r="L3" s="164" t="s">
        <v>497</v>
      </c>
      <c r="M3" s="165" t="s">
        <v>494</v>
      </c>
    </row>
    <row r="4" spans="1:13" ht="20.2" customHeight="1" x14ac:dyDescent="0.35">
      <c r="A4" s="96" t="s">
        <v>65</v>
      </c>
      <c r="B4" s="97" t="s">
        <v>66</v>
      </c>
      <c r="C4" s="179" t="s">
        <v>841</v>
      </c>
      <c r="D4" s="180" t="s">
        <v>842</v>
      </c>
      <c r="E4" s="175">
        <v>0</v>
      </c>
      <c r="F4" s="168">
        <v>0</v>
      </c>
      <c r="G4" s="168">
        <v>0</v>
      </c>
      <c r="H4" s="168">
        <v>0</v>
      </c>
      <c r="I4" s="168">
        <v>0</v>
      </c>
      <c r="J4" s="168">
        <v>0</v>
      </c>
      <c r="K4" s="168">
        <v>0</v>
      </c>
      <c r="L4" s="168">
        <v>0</v>
      </c>
      <c r="M4" s="176">
        <v>0</v>
      </c>
    </row>
    <row r="5" spans="1:13" ht="20.2" customHeight="1" x14ac:dyDescent="0.35">
      <c r="A5" s="101" t="s">
        <v>65</v>
      </c>
      <c r="B5" s="102" t="s">
        <v>69</v>
      </c>
      <c r="C5" s="181" t="s">
        <v>843</v>
      </c>
      <c r="D5" s="182" t="s">
        <v>844</v>
      </c>
      <c r="E5" s="177">
        <v>0</v>
      </c>
      <c r="F5" s="170">
        <v>4</v>
      </c>
      <c r="G5" s="170">
        <v>0</v>
      </c>
      <c r="H5" s="170">
        <v>0</v>
      </c>
      <c r="I5" s="170">
        <v>4</v>
      </c>
      <c r="J5" s="170">
        <v>0</v>
      </c>
      <c r="K5" s="170">
        <v>0</v>
      </c>
      <c r="L5" s="170">
        <v>0</v>
      </c>
      <c r="M5" s="178">
        <v>0</v>
      </c>
    </row>
    <row r="6" spans="1:13" ht="20.2" customHeight="1" x14ac:dyDescent="0.35">
      <c r="A6" s="96" t="s">
        <v>70</v>
      </c>
      <c r="B6" s="97" t="s">
        <v>830</v>
      </c>
      <c r="C6" s="179" t="s">
        <v>843</v>
      </c>
      <c r="D6" s="180" t="s">
        <v>844</v>
      </c>
      <c r="E6" s="175">
        <v>4</v>
      </c>
      <c r="F6" s="168">
        <v>4</v>
      </c>
      <c r="G6" s="168">
        <v>4</v>
      </c>
      <c r="H6" s="168">
        <v>4</v>
      </c>
      <c r="I6" s="168">
        <v>4</v>
      </c>
      <c r="J6" s="168">
        <v>0</v>
      </c>
      <c r="K6" s="168">
        <v>0</v>
      </c>
      <c r="L6" s="168">
        <v>0</v>
      </c>
      <c r="M6" s="176">
        <v>0</v>
      </c>
    </row>
    <row r="7" spans="1:13" ht="20.2" customHeight="1" x14ac:dyDescent="0.35">
      <c r="A7" s="101" t="s">
        <v>71</v>
      </c>
      <c r="B7" s="102" t="s">
        <v>72</v>
      </c>
      <c r="C7" s="181" t="s">
        <v>841</v>
      </c>
      <c r="D7" s="182" t="s">
        <v>844</v>
      </c>
      <c r="E7" s="177">
        <v>0</v>
      </c>
      <c r="F7" s="170">
        <v>0</v>
      </c>
      <c r="G7" s="170">
        <v>0</v>
      </c>
      <c r="H7" s="170">
        <v>0</v>
      </c>
      <c r="I7" s="170">
        <v>0</v>
      </c>
      <c r="J7" s="170">
        <v>0</v>
      </c>
      <c r="K7" s="170">
        <v>0</v>
      </c>
      <c r="L7" s="170">
        <v>0</v>
      </c>
      <c r="M7" s="178">
        <v>0</v>
      </c>
    </row>
    <row r="8" spans="1:13" ht="20.2" customHeight="1" x14ac:dyDescent="0.35">
      <c r="A8" s="96" t="s">
        <v>71</v>
      </c>
      <c r="B8" s="97" t="s">
        <v>73</v>
      </c>
      <c r="C8" s="179" t="s">
        <v>843</v>
      </c>
      <c r="D8" s="180" t="s">
        <v>844</v>
      </c>
      <c r="E8" s="175">
        <v>4</v>
      </c>
      <c r="F8" s="168">
        <v>4</v>
      </c>
      <c r="G8" s="168">
        <v>4</v>
      </c>
      <c r="H8" s="168">
        <v>0</v>
      </c>
      <c r="I8" s="168">
        <v>4</v>
      </c>
      <c r="J8" s="168">
        <v>0</v>
      </c>
      <c r="K8" s="168">
        <v>0</v>
      </c>
      <c r="L8" s="168">
        <v>0</v>
      </c>
      <c r="M8" s="176">
        <v>0</v>
      </c>
    </row>
    <row r="9" spans="1:13" ht="20.2" customHeight="1" x14ac:dyDescent="0.35">
      <c r="A9" s="101" t="s">
        <v>71</v>
      </c>
      <c r="B9" s="102" t="s">
        <v>74</v>
      </c>
      <c r="C9" s="181" t="s">
        <v>843</v>
      </c>
      <c r="D9" s="182" t="s">
        <v>844</v>
      </c>
      <c r="E9" s="177">
        <v>4</v>
      </c>
      <c r="F9" s="170">
        <v>4</v>
      </c>
      <c r="G9" s="170">
        <v>4</v>
      </c>
      <c r="H9" s="170">
        <v>0</v>
      </c>
      <c r="I9" s="170">
        <v>4</v>
      </c>
      <c r="J9" s="170">
        <v>0</v>
      </c>
      <c r="K9" s="170">
        <v>0</v>
      </c>
      <c r="L9" s="170">
        <v>0</v>
      </c>
      <c r="M9" s="178">
        <v>0</v>
      </c>
    </row>
    <row r="10" spans="1:13" ht="20.2" customHeight="1" x14ac:dyDescent="0.35">
      <c r="A10" s="96" t="s">
        <v>71</v>
      </c>
      <c r="B10" s="97" t="s">
        <v>75</v>
      </c>
      <c r="C10" s="179" t="s">
        <v>843</v>
      </c>
      <c r="D10" s="180" t="s">
        <v>844</v>
      </c>
      <c r="E10" s="175">
        <v>5</v>
      </c>
      <c r="F10" s="168">
        <v>4</v>
      </c>
      <c r="G10" s="168">
        <v>4</v>
      </c>
      <c r="H10" s="168">
        <v>3</v>
      </c>
      <c r="I10" s="168">
        <v>4</v>
      </c>
      <c r="J10" s="168">
        <v>6</v>
      </c>
      <c r="K10" s="168">
        <v>3</v>
      </c>
      <c r="L10" s="168">
        <v>6</v>
      </c>
      <c r="M10" s="176">
        <v>0</v>
      </c>
    </row>
    <row r="11" spans="1:13" ht="20.2" customHeight="1" x14ac:dyDescent="0.35">
      <c r="A11" s="101" t="s">
        <v>71</v>
      </c>
      <c r="B11" s="102" t="s">
        <v>76</v>
      </c>
      <c r="C11" s="181" t="s">
        <v>843</v>
      </c>
      <c r="D11" s="182" t="s">
        <v>844</v>
      </c>
      <c r="E11" s="177">
        <v>4</v>
      </c>
      <c r="F11" s="170">
        <v>4</v>
      </c>
      <c r="G11" s="170">
        <v>4</v>
      </c>
      <c r="H11" s="170">
        <v>0</v>
      </c>
      <c r="I11" s="170">
        <v>4</v>
      </c>
      <c r="J11" s="170">
        <v>0</v>
      </c>
      <c r="K11" s="170">
        <v>0</v>
      </c>
      <c r="L11" s="170">
        <v>0</v>
      </c>
      <c r="M11" s="178">
        <v>0</v>
      </c>
    </row>
    <row r="12" spans="1:13" ht="20.2" customHeight="1" x14ac:dyDescent="0.35">
      <c r="A12" s="96" t="s">
        <v>71</v>
      </c>
      <c r="B12" s="97" t="s">
        <v>831</v>
      </c>
      <c r="C12" s="179" t="s">
        <v>843</v>
      </c>
      <c r="D12" s="180" t="s">
        <v>844</v>
      </c>
      <c r="E12" s="175">
        <v>4</v>
      </c>
      <c r="F12" s="168">
        <v>8</v>
      </c>
      <c r="G12" s="168">
        <v>0</v>
      </c>
      <c r="H12" s="168">
        <v>4</v>
      </c>
      <c r="I12" s="168">
        <v>0</v>
      </c>
      <c r="J12" s="168">
        <v>0</v>
      </c>
      <c r="K12" s="168">
        <v>0</v>
      </c>
      <c r="L12" s="168">
        <v>0</v>
      </c>
      <c r="M12" s="176">
        <v>0</v>
      </c>
    </row>
    <row r="13" spans="1:13" ht="20.2" customHeight="1" x14ac:dyDescent="0.35">
      <c r="A13" s="101" t="s">
        <v>71</v>
      </c>
      <c r="B13" s="102" t="s">
        <v>77</v>
      </c>
      <c r="C13" s="181" t="s">
        <v>843</v>
      </c>
      <c r="D13" s="182" t="s">
        <v>844</v>
      </c>
      <c r="E13" s="177">
        <v>4</v>
      </c>
      <c r="F13" s="170">
        <v>4</v>
      </c>
      <c r="G13" s="170">
        <v>4</v>
      </c>
      <c r="H13" s="170">
        <v>0</v>
      </c>
      <c r="I13" s="170">
        <v>4</v>
      </c>
      <c r="J13" s="170">
        <v>0</v>
      </c>
      <c r="K13" s="170">
        <v>0</v>
      </c>
      <c r="L13" s="170">
        <v>0</v>
      </c>
      <c r="M13" s="178">
        <v>0</v>
      </c>
    </row>
    <row r="14" spans="1:13" ht="20.2" customHeight="1" x14ac:dyDescent="0.35">
      <c r="A14" s="96" t="s">
        <v>78</v>
      </c>
      <c r="B14" s="97" t="s">
        <v>79</v>
      </c>
      <c r="C14" s="179" t="s">
        <v>843</v>
      </c>
      <c r="D14" s="180" t="s">
        <v>844</v>
      </c>
      <c r="E14" s="175">
        <v>4</v>
      </c>
      <c r="F14" s="168">
        <v>4</v>
      </c>
      <c r="G14" s="168">
        <v>4</v>
      </c>
      <c r="H14" s="168">
        <v>0</v>
      </c>
      <c r="I14" s="168">
        <v>4</v>
      </c>
      <c r="J14" s="168">
        <v>0</v>
      </c>
      <c r="K14" s="168">
        <v>0</v>
      </c>
      <c r="L14" s="168">
        <v>0</v>
      </c>
      <c r="M14" s="176">
        <v>0</v>
      </c>
    </row>
    <row r="15" spans="1:13" ht="20.2" customHeight="1" x14ac:dyDescent="0.35">
      <c r="A15" s="101" t="s">
        <v>78</v>
      </c>
      <c r="B15" s="102" t="s">
        <v>832</v>
      </c>
      <c r="C15" s="181" t="s">
        <v>843</v>
      </c>
      <c r="D15" s="182" t="s">
        <v>844</v>
      </c>
      <c r="E15" s="177">
        <v>4</v>
      </c>
      <c r="F15" s="170">
        <v>3</v>
      </c>
      <c r="G15" s="170">
        <v>3</v>
      </c>
      <c r="H15" s="170">
        <v>0</v>
      </c>
      <c r="I15" s="170">
        <v>4</v>
      </c>
      <c r="J15" s="170">
        <v>0</v>
      </c>
      <c r="K15" s="170">
        <v>0</v>
      </c>
      <c r="L15" s="170">
        <v>0</v>
      </c>
      <c r="M15" s="178">
        <v>0</v>
      </c>
    </row>
    <row r="16" spans="1:13" ht="20.2" customHeight="1" x14ac:dyDescent="0.35">
      <c r="A16" s="96" t="s">
        <v>80</v>
      </c>
      <c r="B16" s="97" t="s">
        <v>81</v>
      </c>
      <c r="C16" s="179" t="s">
        <v>843</v>
      </c>
      <c r="D16" s="180" t="s">
        <v>844</v>
      </c>
      <c r="E16" s="175">
        <v>8</v>
      </c>
      <c r="F16" s="168">
        <v>4</v>
      </c>
      <c r="G16" s="168">
        <v>4</v>
      </c>
      <c r="H16" s="168">
        <v>4</v>
      </c>
      <c r="I16" s="168">
        <v>4</v>
      </c>
      <c r="J16" s="168">
        <v>0</v>
      </c>
      <c r="K16" s="168">
        <v>3</v>
      </c>
      <c r="L16" s="168">
        <v>0</v>
      </c>
      <c r="M16" s="176">
        <v>0</v>
      </c>
    </row>
    <row r="17" spans="1:13" ht="20.2" customHeight="1" x14ac:dyDescent="0.35">
      <c r="A17" s="101" t="s">
        <v>80</v>
      </c>
      <c r="B17" s="102" t="s">
        <v>82</v>
      </c>
      <c r="C17" s="181" t="s">
        <v>843</v>
      </c>
      <c r="D17" s="182" t="s">
        <v>844</v>
      </c>
      <c r="E17" s="177">
        <v>4</v>
      </c>
      <c r="F17" s="170">
        <v>4</v>
      </c>
      <c r="G17" s="170">
        <v>4</v>
      </c>
      <c r="H17" s="170">
        <v>4</v>
      </c>
      <c r="I17" s="170">
        <v>4</v>
      </c>
      <c r="J17" s="170">
        <v>0</v>
      </c>
      <c r="K17" s="170">
        <v>3</v>
      </c>
      <c r="L17" s="170">
        <v>0</v>
      </c>
      <c r="M17" s="178">
        <v>0</v>
      </c>
    </row>
    <row r="18" spans="1:13" ht="20.2" customHeight="1" x14ac:dyDescent="0.35">
      <c r="A18" s="96" t="s">
        <v>80</v>
      </c>
      <c r="B18" s="97" t="s">
        <v>83</v>
      </c>
      <c r="C18" s="179" t="s">
        <v>843</v>
      </c>
      <c r="D18" s="180" t="s">
        <v>844</v>
      </c>
      <c r="E18" s="175">
        <v>4</v>
      </c>
      <c r="F18" s="168">
        <v>4</v>
      </c>
      <c r="G18" s="168">
        <v>4</v>
      </c>
      <c r="H18" s="168">
        <v>4</v>
      </c>
      <c r="I18" s="168">
        <v>4</v>
      </c>
      <c r="J18" s="168">
        <v>0</v>
      </c>
      <c r="K18" s="168">
        <v>3</v>
      </c>
      <c r="L18" s="168">
        <v>0</v>
      </c>
      <c r="M18" s="176">
        <v>0</v>
      </c>
    </row>
    <row r="19" spans="1:13" ht="20.2" customHeight="1" x14ac:dyDescent="0.35">
      <c r="A19" s="101" t="s">
        <v>80</v>
      </c>
      <c r="B19" s="102" t="s">
        <v>84</v>
      </c>
      <c r="C19" s="181" t="s">
        <v>843</v>
      </c>
      <c r="D19" s="182" t="s">
        <v>844</v>
      </c>
      <c r="E19" s="177">
        <v>4</v>
      </c>
      <c r="F19" s="170">
        <v>5</v>
      </c>
      <c r="G19" s="170">
        <v>4</v>
      </c>
      <c r="H19" s="170">
        <v>0</v>
      </c>
      <c r="I19" s="170">
        <v>5</v>
      </c>
      <c r="J19" s="170">
        <v>0</v>
      </c>
      <c r="K19" s="170">
        <v>3</v>
      </c>
      <c r="L19" s="170">
        <v>0</v>
      </c>
      <c r="M19" s="178">
        <v>0</v>
      </c>
    </row>
    <row r="20" spans="1:13" ht="20.2" customHeight="1" x14ac:dyDescent="0.35">
      <c r="A20" s="96" t="s">
        <v>80</v>
      </c>
      <c r="B20" s="97" t="s">
        <v>85</v>
      </c>
      <c r="C20" s="179" t="s">
        <v>843</v>
      </c>
      <c r="D20" s="180" t="s">
        <v>844</v>
      </c>
      <c r="E20" s="175">
        <v>5</v>
      </c>
      <c r="F20" s="168">
        <v>5</v>
      </c>
      <c r="G20" s="168">
        <v>5</v>
      </c>
      <c r="H20" s="168">
        <v>0</v>
      </c>
      <c r="I20" s="168">
        <v>5</v>
      </c>
      <c r="J20" s="168">
        <v>0</v>
      </c>
      <c r="K20" s="168">
        <v>0</v>
      </c>
      <c r="L20" s="168">
        <v>0</v>
      </c>
      <c r="M20" s="176">
        <v>5</v>
      </c>
    </row>
    <row r="21" spans="1:13" ht="20.2" customHeight="1" x14ac:dyDescent="0.35">
      <c r="A21" s="101" t="s">
        <v>80</v>
      </c>
      <c r="B21" s="102" t="s">
        <v>86</v>
      </c>
      <c r="C21" s="181" t="s">
        <v>841</v>
      </c>
      <c r="D21" s="182" t="s">
        <v>845</v>
      </c>
      <c r="E21" s="177">
        <v>0</v>
      </c>
      <c r="F21" s="170">
        <v>0</v>
      </c>
      <c r="G21" s="170">
        <v>0</v>
      </c>
      <c r="H21" s="170">
        <v>0</v>
      </c>
      <c r="I21" s="170">
        <v>0</v>
      </c>
      <c r="J21" s="170">
        <v>0</v>
      </c>
      <c r="K21" s="170">
        <v>0</v>
      </c>
      <c r="L21" s="170">
        <v>0</v>
      </c>
      <c r="M21" s="178">
        <v>0</v>
      </c>
    </row>
    <row r="22" spans="1:13" ht="20.2" customHeight="1" x14ac:dyDescent="0.35">
      <c r="A22" s="96" t="s">
        <v>80</v>
      </c>
      <c r="B22" s="97" t="s">
        <v>87</v>
      </c>
      <c r="C22" s="179" t="s">
        <v>841</v>
      </c>
      <c r="D22" s="180" t="s">
        <v>844</v>
      </c>
      <c r="E22" s="175">
        <v>0</v>
      </c>
      <c r="F22" s="168">
        <v>0</v>
      </c>
      <c r="G22" s="168">
        <v>0</v>
      </c>
      <c r="H22" s="168">
        <v>0</v>
      </c>
      <c r="I22" s="168">
        <v>0</v>
      </c>
      <c r="J22" s="168">
        <v>0</v>
      </c>
      <c r="K22" s="168">
        <v>0</v>
      </c>
      <c r="L22" s="168">
        <v>0</v>
      </c>
      <c r="M22" s="176">
        <v>0</v>
      </c>
    </row>
    <row r="23" spans="1:13" ht="20.2" customHeight="1" x14ac:dyDescent="0.35">
      <c r="A23" s="101" t="s">
        <v>80</v>
      </c>
      <c r="B23" s="102" t="s">
        <v>88</v>
      </c>
      <c r="C23" s="181" t="s">
        <v>841</v>
      </c>
      <c r="D23" s="182" t="s">
        <v>845</v>
      </c>
      <c r="E23" s="177">
        <v>0</v>
      </c>
      <c r="F23" s="170">
        <v>0</v>
      </c>
      <c r="G23" s="170">
        <v>0</v>
      </c>
      <c r="H23" s="170">
        <v>0</v>
      </c>
      <c r="I23" s="170">
        <v>0</v>
      </c>
      <c r="J23" s="170">
        <v>0</v>
      </c>
      <c r="K23" s="170">
        <v>0</v>
      </c>
      <c r="L23" s="170">
        <v>0</v>
      </c>
      <c r="M23" s="178">
        <v>0</v>
      </c>
    </row>
    <row r="24" spans="1:13" ht="20.2" customHeight="1" x14ac:dyDescent="0.35">
      <c r="A24" s="96" t="s">
        <v>80</v>
      </c>
      <c r="B24" s="97" t="s">
        <v>89</v>
      </c>
      <c r="C24" s="179" t="s">
        <v>843</v>
      </c>
      <c r="D24" s="180" t="s">
        <v>844</v>
      </c>
      <c r="E24" s="175">
        <v>4</v>
      </c>
      <c r="F24" s="168">
        <v>4</v>
      </c>
      <c r="G24" s="168">
        <v>4</v>
      </c>
      <c r="H24" s="168">
        <v>5</v>
      </c>
      <c r="I24" s="168">
        <v>4</v>
      </c>
      <c r="J24" s="168">
        <v>0</v>
      </c>
      <c r="K24" s="168">
        <v>3</v>
      </c>
      <c r="L24" s="168">
        <v>0</v>
      </c>
      <c r="M24" s="176">
        <v>0</v>
      </c>
    </row>
    <row r="25" spans="1:13" ht="20.2" customHeight="1" x14ac:dyDescent="0.35">
      <c r="A25" s="101" t="s">
        <v>80</v>
      </c>
      <c r="B25" s="102" t="s">
        <v>90</v>
      </c>
      <c r="C25" s="181" t="s">
        <v>843</v>
      </c>
      <c r="D25" s="182" t="s">
        <v>844</v>
      </c>
      <c r="E25" s="177">
        <v>3</v>
      </c>
      <c r="F25" s="170">
        <v>5</v>
      </c>
      <c r="G25" s="170">
        <v>5</v>
      </c>
      <c r="H25" s="170">
        <v>4</v>
      </c>
      <c r="I25" s="170">
        <v>4</v>
      </c>
      <c r="J25" s="170">
        <v>0</v>
      </c>
      <c r="K25" s="170">
        <v>3</v>
      </c>
      <c r="L25" s="170">
        <v>0</v>
      </c>
      <c r="M25" s="178">
        <v>0</v>
      </c>
    </row>
    <row r="26" spans="1:13" ht="20.2" customHeight="1" x14ac:dyDescent="0.35">
      <c r="A26" s="96" t="s">
        <v>80</v>
      </c>
      <c r="B26" s="97" t="s">
        <v>91</v>
      </c>
      <c r="C26" s="179" t="s">
        <v>843</v>
      </c>
      <c r="D26" s="180" t="s">
        <v>842</v>
      </c>
      <c r="E26" s="175">
        <v>3</v>
      </c>
      <c r="F26" s="168">
        <v>4</v>
      </c>
      <c r="G26" s="168">
        <v>4</v>
      </c>
      <c r="H26" s="168">
        <v>3</v>
      </c>
      <c r="I26" s="168">
        <v>4</v>
      </c>
      <c r="J26" s="168">
        <v>3</v>
      </c>
      <c r="K26" s="168">
        <v>3</v>
      </c>
      <c r="L26" s="168">
        <v>3</v>
      </c>
      <c r="M26" s="176">
        <v>0</v>
      </c>
    </row>
    <row r="27" spans="1:13" ht="20.2" customHeight="1" x14ac:dyDescent="0.35">
      <c r="A27" s="101" t="s">
        <v>80</v>
      </c>
      <c r="B27" s="102" t="s">
        <v>92</v>
      </c>
      <c r="C27" s="181" t="s">
        <v>843</v>
      </c>
      <c r="D27" s="182" t="s">
        <v>844</v>
      </c>
      <c r="E27" s="177">
        <v>4</v>
      </c>
      <c r="F27" s="170">
        <v>4</v>
      </c>
      <c r="G27" s="170">
        <v>5</v>
      </c>
      <c r="H27" s="170">
        <v>3</v>
      </c>
      <c r="I27" s="170">
        <v>5</v>
      </c>
      <c r="J27" s="170">
        <v>0</v>
      </c>
      <c r="K27" s="170">
        <v>3</v>
      </c>
      <c r="L27" s="170">
        <v>0</v>
      </c>
      <c r="M27" s="178">
        <v>0</v>
      </c>
    </row>
    <row r="28" spans="1:13" ht="20.2" customHeight="1" x14ac:dyDescent="0.35">
      <c r="A28" s="96" t="s">
        <v>80</v>
      </c>
      <c r="B28" s="97" t="s">
        <v>93</v>
      </c>
      <c r="C28" s="179" t="s">
        <v>843</v>
      </c>
      <c r="D28" s="180" t="s">
        <v>846</v>
      </c>
      <c r="E28" s="175">
        <v>9</v>
      </c>
      <c r="F28" s="168">
        <v>4</v>
      </c>
      <c r="G28" s="168">
        <v>4</v>
      </c>
      <c r="H28" s="168">
        <v>0</v>
      </c>
      <c r="I28" s="168">
        <v>4</v>
      </c>
      <c r="J28" s="168">
        <v>0</v>
      </c>
      <c r="K28" s="168">
        <v>4</v>
      </c>
      <c r="L28" s="168">
        <v>0</v>
      </c>
      <c r="M28" s="176">
        <v>0</v>
      </c>
    </row>
    <row r="29" spans="1:13" ht="20.2" customHeight="1" x14ac:dyDescent="0.35">
      <c r="A29" s="101" t="s">
        <v>80</v>
      </c>
      <c r="B29" s="102" t="s">
        <v>94</v>
      </c>
      <c r="C29" s="181" t="s">
        <v>843</v>
      </c>
      <c r="D29" s="182" t="s">
        <v>842</v>
      </c>
      <c r="E29" s="177">
        <v>4</v>
      </c>
      <c r="F29" s="170">
        <v>4</v>
      </c>
      <c r="G29" s="170">
        <v>4</v>
      </c>
      <c r="H29" s="170">
        <v>2</v>
      </c>
      <c r="I29" s="170">
        <v>3</v>
      </c>
      <c r="J29" s="170">
        <v>0</v>
      </c>
      <c r="K29" s="170">
        <v>2</v>
      </c>
      <c r="L29" s="170">
        <v>0</v>
      </c>
      <c r="M29" s="178">
        <v>2</v>
      </c>
    </row>
    <row r="30" spans="1:13" ht="20.2" customHeight="1" x14ac:dyDescent="0.35">
      <c r="A30" s="96" t="s">
        <v>80</v>
      </c>
      <c r="B30" s="97" t="s">
        <v>95</v>
      </c>
      <c r="C30" s="179" t="s">
        <v>843</v>
      </c>
      <c r="D30" s="180" t="s">
        <v>844</v>
      </c>
      <c r="E30" s="175">
        <v>4</v>
      </c>
      <c r="F30" s="168">
        <v>4</v>
      </c>
      <c r="G30" s="168">
        <v>4</v>
      </c>
      <c r="H30" s="168">
        <v>4</v>
      </c>
      <c r="I30" s="168">
        <v>4</v>
      </c>
      <c r="J30" s="168">
        <v>0</v>
      </c>
      <c r="K30" s="168">
        <v>3</v>
      </c>
      <c r="L30" s="168">
        <v>0</v>
      </c>
      <c r="M30" s="176">
        <v>0</v>
      </c>
    </row>
    <row r="31" spans="1:13" ht="20.2" customHeight="1" x14ac:dyDescent="0.35">
      <c r="A31" s="101" t="s">
        <v>80</v>
      </c>
      <c r="B31" s="102" t="s">
        <v>96</v>
      </c>
      <c r="C31" s="181" t="s">
        <v>843</v>
      </c>
      <c r="D31" s="182" t="s">
        <v>844</v>
      </c>
      <c r="E31" s="177">
        <v>5</v>
      </c>
      <c r="F31" s="170">
        <v>5</v>
      </c>
      <c r="G31" s="170">
        <v>5</v>
      </c>
      <c r="H31" s="170">
        <v>5</v>
      </c>
      <c r="I31" s="170">
        <v>5</v>
      </c>
      <c r="J31" s="170">
        <v>0</v>
      </c>
      <c r="K31" s="170">
        <v>0</v>
      </c>
      <c r="L31" s="170">
        <v>0</v>
      </c>
      <c r="M31" s="178">
        <v>1</v>
      </c>
    </row>
    <row r="32" spans="1:13" ht="20.2" customHeight="1" x14ac:dyDescent="0.35">
      <c r="A32" s="96" t="s">
        <v>80</v>
      </c>
      <c r="B32" s="97" t="s">
        <v>97</v>
      </c>
      <c r="C32" s="179" t="s">
        <v>843</v>
      </c>
      <c r="D32" s="180" t="s">
        <v>844</v>
      </c>
      <c r="E32" s="175">
        <v>10</v>
      </c>
      <c r="F32" s="168">
        <v>4</v>
      </c>
      <c r="G32" s="168">
        <v>4</v>
      </c>
      <c r="H32" s="168">
        <v>4</v>
      </c>
      <c r="I32" s="168">
        <v>4</v>
      </c>
      <c r="J32" s="168">
        <v>0</v>
      </c>
      <c r="K32" s="168">
        <v>3</v>
      </c>
      <c r="L32" s="168">
        <v>0</v>
      </c>
      <c r="M32" s="176">
        <v>0</v>
      </c>
    </row>
    <row r="33" spans="1:13" ht="20.2" customHeight="1" x14ac:dyDescent="0.35">
      <c r="A33" s="101" t="s">
        <v>80</v>
      </c>
      <c r="B33" s="102" t="s">
        <v>98</v>
      </c>
      <c r="C33" s="181" t="s">
        <v>843</v>
      </c>
      <c r="D33" s="182" t="s">
        <v>844</v>
      </c>
      <c r="E33" s="177">
        <v>4</v>
      </c>
      <c r="F33" s="170">
        <v>4</v>
      </c>
      <c r="G33" s="170">
        <v>4</v>
      </c>
      <c r="H33" s="170">
        <v>4</v>
      </c>
      <c r="I33" s="170">
        <v>4</v>
      </c>
      <c r="J33" s="170">
        <v>0</v>
      </c>
      <c r="K33" s="170">
        <v>3</v>
      </c>
      <c r="L33" s="170">
        <v>0</v>
      </c>
      <c r="M33" s="178">
        <v>0</v>
      </c>
    </row>
    <row r="34" spans="1:13" ht="20.2" customHeight="1" x14ac:dyDescent="0.35">
      <c r="A34" s="96" t="s">
        <v>80</v>
      </c>
      <c r="B34" s="97" t="s">
        <v>99</v>
      </c>
      <c r="C34" s="179" t="s">
        <v>843</v>
      </c>
      <c r="D34" s="180" t="s">
        <v>844</v>
      </c>
      <c r="E34" s="175">
        <v>4</v>
      </c>
      <c r="F34" s="168">
        <v>4</v>
      </c>
      <c r="G34" s="168">
        <v>4</v>
      </c>
      <c r="H34" s="168">
        <v>4</v>
      </c>
      <c r="I34" s="168">
        <v>4</v>
      </c>
      <c r="J34" s="168">
        <v>0</v>
      </c>
      <c r="K34" s="168">
        <v>0</v>
      </c>
      <c r="L34" s="168">
        <v>0</v>
      </c>
      <c r="M34" s="176">
        <v>0</v>
      </c>
    </row>
    <row r="35" spans="1:13" ht="20.2" customHeight="1" x14ac:dyDescent="0.35">
      <c r="A35" s="101" t="s">
        <v>80</v>
      </c>
      <c r="B35" s="102" t="s">
        <v>100</v>
      </c>
      <c r="C35" s="181" t="s">
        <v>843</v>
      </c>
      <c r="D35" s="182" t="s">
        <v>844</v>
      </c>
      <c r="E35" s="177">
        <v>4</v>
      </c>
      <c r="F35" s="170">
        <v>4</v>
      </c>
      <c r="G35" s="170">
        <v>4</v>
      </c>
      <c r="H35" s="170">
        <v>4</v>
      </c>
      <c r="I35" s="170">
        <v>4</v>
      </c>
      <c r="J35" s="170">
        <v>0</v>
      </c>
      <c r="K35" s="170">
        <v>0</v>
      </c>
      <c r="L35" s="170">
        <v>0</v>
      </c>
      <c r="M35" s="178">
        <v>0</v>
      </c>
    </row>
    <row r="36" spans="1:13" ht="20.2" customHeight="1" x14ac:dyDescent="0.35">
      <c r="A36" s="96" t="s">
        <v>80</v>
      </c>
      <c r="B36" s="97" t="s">
        <v>101</v>
      </c>
      <c r="C36" s="179" t="s">
        <v>843</v>
      </c>
      <c r="D36" s="180" t="s">
        <v>844</v>
      </c>
      <c r="E36" s="175">
        <v>5</v>
      </c>
      <c r="F36" s="168">
        <v>5</v>
      </c>
      <c r="G36" s="168">
        <v>5</v>
      </c>
      <c r="H36" s="168">
        <v>5</v>
      </c>
      <c r="I36" s="168">
        <v>5</v>
      </c>
      <c r="J36" s="168">
        <v>0</v>
      </c>
      <c r="K36" s="168">
        <v>3</v>
      </c>
      <c r="L36" s="168">
        <v>0</v>
      </c>
      <c r="M36" s="176">
        <v>0</v>
      </c>
    </row>
    <row r="37" spans="1:13" ht="20.2" customHeight="1" x14ac:dyDescent="0.35">
      <c r="A37" s="101" t="s">
        <v>80</v>
      </c>
      <c r="B37" s="102" t="s">
        <v>102</v>
      </c>
      <c r="C37" s="181" t="s">
        <v>843</v>
      </c>
      <c r="D37" s="182" t="s">
        <v>844</v>
      </c>
      <c r="E37" s="177">
        <v>5</v>
      </c>
      <c r="F37" s="170">
        <v>5</v>
      </c>
      <c r="G37" s="170">
        <v>5</v>
      </c>
      <c r="H37" s="170">
        <v>5</v>
      </c>
      <c r="I37" s="170">
        <v>5</v>
      </c>
      <c r="J37" s="170">
        <v>0</v>
      </c>
      <c r="K37" s="170">
        <v>3</v>
      </c>
      <c r="L37" s="170">
        <v>0</v>
      </c>
      <c r="M37" s="178">
        <v>0</v>
      </c>
    </row>
    <row r="38" spans="1:13" ht="20.2" customHeight="1" x14ac:dyDescent="0.35">
      <c r="A38" s="96" t="s">
        <v>80</v>
      </c>
      <c r="B38" s="97" t="s">
        <v>103</v>
      </c>
      <c r="C38" s="179" t="s">
        <v>843</v>
      </c>
      <c r="D38" s="180" t="s">
        <v>844</v>
      </c>
      <c r="E38" s="175">
        <v>4</v>
      </c>
      <c r="F38" s="168">
        <v>4</v>
      </c>
      <c r="G38" s="168">
        <v>4</v>
      </c>
      <c r="H38" s="168">
        <v>4</v>
      </c>
      <c r="I38" s="168">
        <v>4</v>
      </c>
      <c r="J38" s="168">
        <v>0</v>
      </c>
      <c r="K38" s="168">
        <v>3</v>
      </c>
      <c r="L38" s="168">
        <v>0</v>
      </c>
      <c r="M38" s="176">
        <v>0</v>
      </c>
    </row>
    <row r="39" spans="1:13" ht="20.2" customHeight="1" x14ac:dyDescent="0.35">
      <c r="A39" s="101" t="s">
        <v>80</v>
      </c>
      <c r="B39" s="102" t="s">
        <v>104</v>
      </c>
      <c r="C39" s="181" t="s">
        <v>843</v>
      </c>
      <c r="D39" s="182" t="s">
        <v>844</v>
      </c>
      <c r="E39" s="177">
        <v>0</v>
      </c>
      <c r="F39" s="170">
        <v>5</v>
      </c>
      <c r="G39" s="170">
        <v>5</v>
      </c>
      <c r="H39" s="170">
        <v>0</v>
      </c>
      <c r="I39" s="170">
        <v>5</v>
      </c>
      <c r="J39" s="170">
        <v>0</v>
      </c>
      <c r="K39" s="170">
        <v>3</v>
      </c>
      <c r="L39" s="170">
        <v>0</v>
      </c>
      <c r="M39" s="178">
        <v>5</v>
      </c>
    </row>
    <row r="40" spans="1:13" ht="20.2" customHeight="1" x14ac:dyDescent="0.35">
      <c r="A40" s="96" t="s">
        <v>80</v>
      </c>
      <c r="B40" s="97" t="s">
        <v>105</v>
      </c>
      <c r="C40" s="179" t="s">
        <v>843</v>
      </c>
      <c r="D40" s="180" t="s">
        <v>844</v>
      </c>
      <c r="E40" s="175">
        <v>8</v>
      </c>
      <c r="F40" s="168">
        <v>2</v>
      </c>
      <c r="G40" s="168">
        <v>2</v>
      </c>
      <c r="H40" s="168">
        <v>2</v>
      </c>
      <c r="I40" s="168">
        <v>4</v>
      </c>
      <c r="J40" s="168">
        <v>0</v>
      </c>
      <c r="K40" s="168">
        <v>0</v>
      </c>
      <c r="L40" s="168">
        <v>0</v>
      </c>
      <c r="M40" s="176">
        <v>8</v>
      </c>
    </row>
    <row r="41" spans="1:13" ht="20.2" customHeight="1" x14ac:dyDescent="0.35">
      <c r="A41" s="101" t="s">
        <v>80</v>
      </c>
      <c r="B41" s="102" t="s">
        <v>106</v>
      </c>
      <c r="C41" s="181" t="s">
        <v>841</v>
      </c>
      <c r="D41" s="182" t="s">
        <v>844</v>
      </c>
      <c r="E41" s="177">
        <v>0</v>
      </c>
      <c r="F41" s="170">
        <v>0</v>
      </c>
      <c r="G41" s="170">
        <v>0</v>
      </c>
      <c r="H41" s="170">
        <v>0</v>
      </c>
      <c r="I41" s="170">
        <v>0</v>
      </c>
      <c r="J41" s="170">
        <v>0</v>
      </c>
      <c r="K41" s="170">
        <v>0</v>
      </c>
      <c r="L41" s="170">
        <v>0</v>
      </c>
      <c r="M41" s="178">
        <v>0</v>
      </c>
    </row>
    <row r="42" spans="1:13" ht="20.2" customHeight="1" x14ac:dyDescent="0.35">
      <c r="A42" s="96" t="s">
        <v>80</v>
      </c>
      <c r="B42" s="97" t="s">
        <v>107</v>
      </c>
      <c r="C42" s="179" t="s">
        <v>843</v>
      </c>
      <c r="D42" s="180" t="s">
        <v>844</v>
      </c>
      <c r="E42" s="175">
        <v>4</v>
      </c>
      <c r="F42" s="168">
        <v>4</v>
      </c>
      <c r="G42" s="168">
        <v>4</v>
      </c>
      <c r="H42" s="168">
        <v>4</v>
      </c>
      <c r="I42" s="168">
        <v>4</v>
      </c>
      <c r="J42" s="168">
        <v>0</v>
      </c>
      <c r="K42" s="168">
        <v>0</v>
      </c>
      <c r="L42" s="168">
        <v>0</v>
      </c>
      <c r="M42" s="176">
        <v>0</v>
      </c>
    </row>
    <row r="43" spans="1:13" ht="20.2" customHeight="1" x14ac:dyDescent="0.35">
      <c r="A43" s="101" t="s">
        <v>108</v>
      </c>
      <c r="B43" s="102" t="s">
        <v>109</v>
      </c>
      <c r="C43" s="181" t="s">
        <v>843</v>
      </c>
      <c r="D43" s="182" t="s">
        <v>844</v>
      </c>
      <c r="E43" s="177">
        <v>5</v>
      </c>
      <c r="F43" s="170">
        <v>4</v>
      </c>
      <c r="G43" s="170">
        <v>4</v>
      </c>
      <c r="H43" s="170">
        <v>4</v>
      </c>
      <c r="I43" s="170">
        <v>4</v>
      </c>
      <c r="J43" s="170">
        <v>0</v>
      </c>
      <c r="K43" s="170">
        <v>3</v>
      </c>
      <c r="L43" s="170">
        <v>0</v>
      </c>
      <c r="M43" s="178">
        <v>0</v>
      </c>
    </row>
    <row r="44" spans="1:13" ht="20.2" customHeight="1" x14ac:dyDescent="0.35">
      <c r="A44" s="96" t="s">
        <v>108</v>
      </c>
      <c r="B44" s="97" t="s">
        <v>110</v>
      </c>
      <c r="C44" s="179" t="s">
        <v>843</v>
      </c>
      <c r="D44" s="180" t="s">
        <v>844</v>
      </c>
      <c r="E44" s="175">
        <v>4</v>
      </c>
      <c r="F44" s="168">
        <v>4</v>
      </c>
      <c r="G44" s="168">
        <v>4</v>
      </c>
      <c r="H44" s="168">
        <v>4</v>
      </c>
      <c r="I44" s="168">
        <v>4</v>
      </c>
      <c r="J44" s="168">
        <v>0</v>
      </c>
      <c r="K44" s="168">
        <v>0</v>
      </c>
      <c r="L44" s="168">
        <v>0</v>
      </c>
      <c r="M44" s="176">
        <v>0</v>
      </c>
    </row>
    <row r="45" spans="1:13" ht="20.2" customHeight="1" x14ac:dyDescent="0.35">
      <c r="A45" s="101" t="s">
        <v>108</v>
      </c>
      <c r="B45" s="102" t="s">
        <v>111</v>
      </c>
      <c r="C45" s="181" t="s">
        <v>841</v>
      </c>
      <c r="D45" s="182" t="s">
        <v>845</v>
      </c>
      <c r="E45" s="177">
        <v>0</v>
      </c>
      <c r="F45" s="170">
        <v>0</v>
      </c>
      <c r="G45" s="170">
        <v>0</v>
      </c>
      <c r="H45" s="170">
        <v>0</v>
      </c>
      <c r="I45" s="170">
        <v>0</v>
      </c>
      <c r="J45" s="170">
        <v>0</v>
      </c>
      <c r="K45" s="170">
        <v>0</v>
      </c>
      <c r="L45" s="170">
        <v>0</v>
      </c>
      <c r="M45" s="178">
        <v>0</v>
      </c>
    </row>
    <row r="46" spans="1:13" ht="20.2" customHeight="1" x14ac:dyDescent="0.35">
      <c r="A46" s="96" t="s">
        <v>108</v>
      </c>
      <c r="B46" s="97" t="s">
        <v>112</v>
      </c>
      <c r="C46" s="179" t="s">
        <v>843</v>
      </c>
      <c r="D46" s="180" t="s">
        <v>844</v>
      </c>
      <c r="E46" s="175">
        <v>0</v>
      </c>
      <c r="F46" s="168">
        <v>4</v>
      </c>
      <c r="G46" s="168">
        <v>4</v>
      </c>
      <c r="H46" s="168">
        <v>4</v>
      </c>
      <c r="I46" s="168">
        <v>4</v>
      </c>
      <c r="J46" s="168">
        <v>0</v>
      </c>
      <c r="K46" s="168">
        <v>0</v>
      </c>
      <c r="L46" s="168">
        <v>0</v>
      </c>
      <c r="M46" s="176">
        <v>0</v>
      </c>
    </row>
    <row r="47" spans="1:13" ht="20.2" customHeight="1" x14ac:dyDescent="0.35">
      <c r="A47" s="101" t="s">
        <v>113</v>
      </c>
      <c r="B47" s="102" t="s">
        <v>833</v>
      </c>
      <c r="C47" s="181" t="s">
        <v>843</v>
      </c>
      <c r="D47" s="182" t="s">
        <v>844</v>
      </c>
      <c r="E47" s="177">
        <v>4</v>
      </c>
      <c r="F47" s="170">
        <v>4</v>
      </c>
      <c r="G47" s="170">
        <v>4</v>
      </c>
      <c r="H47" s="170">
        <v>0</v>
      </c>
      <c r="I47" s="170">
        <v>4</v>
      </c>
      <c r="J47" s="170">
        <v>0</v>
      </c>
      <c r="K47" s="170">
        <v>0</v>
      </c>
      <c r="L47" s="170">
        <v>0</v>
      </c>
      <c r="M47" s="178">
        <v>0</v>
      </c>
    </row>
    <row r="48" spans="1:13" ht="20.2" customHeight="1" x14ac:dyDescent="0.35">
      <c r="A48" s="96" t="s">
        <v>113</v>
      </c>
      <c r="B48" s="97" t="s">
        <v>114</v>
      </c>
      <c r="C48" s="179" t="s">
        <v>843</v>
      </c>
      <c r="D48" s="180" t="s">
        <v>844</v>
      </c>
      <c r="E48" s="175">
        <v>4</v>
      </c>
      <c r="F48" s="168">
        <v>4</v>
      </c>
      <c r="G48" s="168">
        <v>4</v>
      </c>
      <c r="H48" s="168">
        <v>0</v>
      </c>
      <c r="I48" s="168">
        <v>4</v>
      </c>
      <c r="J48" s="168">
        <v>0</v>
      </c>
      <c r="K48" s="168">
        <v>3</v>
      </c>
      <c r="L48" s="168">
        <v>0</v>
      </c>
      <c r="M48" s="176">
        <v>3</v>
      </c>
    </row>
    <row r="49" spans="1:13" ht="20.2" customHeight="1" x14ac:dyDescent="0.35">
      <c r="A49" s="101" t="s">
        <v>113</v>
      </c>
      <c r="B49" s="102" t="s">
        <v>115</v>
      </c>
      <c r="C49" s="181" t="s">
        <v>843</v>
      </c>
      <c r="D49" s="182" t="s">
        <v>844</v>
      </c>
      <c r="E49" s="177">
        <v>4</v>
      </c>
      <c r="F49" s="170">
        <v>4</v>
      </c>
      <c r="G49" s="170">
        <v>4</v>
      </c>
      <c r="H49" s="170">
        <v>0</v>
      </c>
      <c r="I49" s="170">
        <v>4</v>
      </c>
      <c r="J49" s="170">
        <v>0</v>
      </c>
      <c r="K49" s="170">
        <v>0</v>
      </c>
      <c r="L49" s="170">
        <v>0</v>
      </c>
      <c r="M49" s="178">
        <v>0</v>
      </c>
    </row>
    <row r="50" spans="1:13" ht="20.2" customHeight="1" x14ac:dyDescent="0.35">
      <c r="A50" s="96" t="s">
        <v>113</v>
      </c>
      <c r="B50" s="97" t="s">
        <v>116</v>
      </c>
      <c r="C50" s="179" t="s">
        <v>841</v>
      </c>
      <c r="D50" s="180" t="s">
        <v>844</v>
      </c>
      <c r="E50" s="175">
        <v>0</v>
      </c>
      <c r="F50" s="168">
        <v>0</v>
      </c>
      <c r="G50" s="168">
        <v>0</v>
      </c>
      <c r="H50" s="168">
        <v>0</v>
      </c>
      <c r="I50" s="168">
        <v>0</v>
      </c>
      <c r="J50" s="168">
        <v>0</v>
      </c>
      <c r="K50" s="168">
        <v>0</v>
      </c>
      <c r="L50" s="168">
        <v>0</v>
      </c>
      <c r="M50" s="176">
        <v>0</v>
      </c>
    </row>
    <row r="51" spans="1:13" ht="20.2" customHeight="1" x14ac:dyDescent="0.35">
      <c r="A51" s="101" t="s">
        <v>117</v>
      </c>
      <c r="B51" s="102" t="s">
        <v>118</v>
      </c>
      <c r="C51" s="181" t="s">
        <v>843</v>
      </c>
      <c r="D51" s="182" t="s">
        <v>844</v>
      </c>
      <c r="E51" s="177">
        <v>4</v>
      </c>
      <c r="F51" s="170">
        <v>5</v>
      </c>
      <c r="G51" s="170">
        <v>0</v>
      </c>
      <c r="H51" s="170">
        <v>0</v>
      </c>
      <c r="I51" s="170">
        <v>0</v>
      </c>
      <c r="J51" s="170">
        <v>0</v>
      </c>
      <c r="K51" s="170">
        <v>0</v>
      </c>
      <c r="L51" s="170">
        <v>0</v>
      </c>
      <c r="M51" s="178">
        <v>0</v>
      </c>
    </row>
    <row r="52" spans="1:13" ht="20.2" customHeight="1" x14ac:dyDescent="0.35">
      <c r="A52" s="96" t="s">
        <v>119</v>
      </c>
      <c r="B52" s="97" t="s">
        <v>120</v>
      </c>
      <c r="C52" s="179" t="s">
        <v>843</v>
      </c>
      <c r="D52" s="180" t="s">
        <v>844</v>
      </c>
      <c r="E52" s="175">
        <v>4</v>
      </c>
      <c r="F52" s="168">
        <v>4</v>
      </c>
      <c r="G52" s="168">
        <v>4</v>
      </c>
      <c r="H52" s="168">
        <v>0</v>
      </c>
      <c r="I52" s="168">
        <v>4</v>
      </c>
      <c r="J52" s="168">
        <v>0</v>
      </c>
      <c r="K52" s="168">
        <v>0</v>
      </c>
      <c r="L52" s="168">
        <v>0</v>
      </c>
      <c r="M52" s="176">
        <v>0</v>
      </c>
    </row>
    <row r="53" spans="1:13" ht="20.2" customHeight="1" x14ac:dyDescent="0.35">
      <c r="A53" s="101" t="s">
        <v>121</v>
      </c>
      <c r="B53" s="102" t="s">
        <v>122</v>
      </c>
      <c r="C53" s="181" t="s">
        <v>843</v>
      </c>
      <c r="D53" s="182" t="s">
        <v>844</v>
      </c>
      <c r="E53" s="177">
        <v>3</v>
      </c>
      <c r="F53" s="170">
        <v>4</v>
      </c>
      <c r="G53" s="170">
        <v>4</v>
      </c>
      <c r="H53" s="170">
        <v>0</v>
      </c>
      <c r="I53" s="170">
        <v>4</v>
      </c>
      <c r="J53" s="170">
        <v>0</v>
      </c>
      <c r="K53" s="170">
        <v>3</v>
      </c>
      <c r="L53" s="170">
        <v>0</v>
      </c>
      <c r="M53" s="178">
        <v>0</v>
      </c>
    </row>
    <row r="54" spans="1:13" ht="20.2" customHeight="1" x14ac:dyDescent="0.35">
      <c r="A54" s="96" t="s">
        <v>121</v>
      </c>
      <c r="B54" s="97" t="s">
        <v>123</v>
      </c>
      <c r="C54" s="179" t="s">
        <v>843</v>
      </c>
      <c r="D54" s="180" t="s">
        <v>844</v>
      </c>
      <c r="E54" s="175">
        <v>4</v>
      </c>
      <c r="F54" s="168">
        <v>4</v>
      </c>
      <c r="G54" s="168">
        <v>4</v>
      </c>
      <c r="H54" s="168">
        <v>0</v>
      </c>
      <c r="I54" s="168">
        <v>0</v>
      </c>
      <c r="J54" s="168">
        <v>0</v>
      </c>
      <c r="K54" s="168">
        <v>0</v>
      </c>
      <c r="L54" s="168">
        <v>0</v>
      </c>
      <c r="M54" s="176">
        <v>0</v>
      </c>
    </row>
    <row r="55" spans="1:13" ht="20.2" customHeight="1" x14ac:dyDescent="0.35">
      <c r="A55" s="101" t="s">
        <v>121</v>
      </c>
      <c r="B55" s="102" t="s">
        <v>124</v>
      </c>
      <c r="C55" s="181" t="s">
        <v>843</v>
      </c>
      <c r="D55" s="182" t="s">
        <v>844</v>
      </c>
      <c r="E55" s="177">
        <v>0</v>
      </c>
      <c r="F55" s="170">
        <v>4</v>
      </c>
      <c r="G55" s="170">
        <v>4</v>
      </c>
      <c r="H55" s="170">
        <v>0</v>
      </c>
      <c r="I55" s="170">
        <v>4</v>
      </c>
      <c r="J55" s="170">
        <v>0</v>
      </c>
      <c r="K55" s="170">
        <v>3</v>
      </c>
      <c r="L55" s="170">
        <v>0</v>
      </c>
      <c r="M55" s="178">
        <v>0</v>
      </c>
    </row>
    <row r="56" spans="1:13" ht="20.2" customHeight="1" x14ac:dyDescent="0.35">
      <c r="A56" s="96" t="s">
        <v>121</v>
      </c>
      <c r="B56" s="97" t="s">
        <v>125</v>
      </c>
      <c r="C56" s="179" t="s">
        <v>847</v>
      </c>
      <c r="D56" s="180" t="s">
        <v>844</v>
      </c>
      <c r="E56" s="175">
        <v>4</v>
      </c>
      <c r="F56" s="168">
        <v>4</v>
      </c>
      <c r="G56" s="168">
        <v>4</v>
      </c>
      <c r="H56" s="168">
        <v>0</v>
      </c>
      <c r="I56" s="168">
        <v>4</v>
      </c>
      <c r="J56" s="168">
        <v>0</v>
      </c>
      <c r="K56" s="168">
        <v>0</v>
      </c>
      <c r="L56" s="168">
        <v>0</v>
      </c>
      <c r="M56" s="176">
        <v>0</v>
      </c>
    </row>
    <row r="57" spans="1:13" ht="20.2" customHeight="1" x14ac:dyDescent="0.35">
      <c r="A57" s="101" t="s">
        <v>121</v>
      </c>
      <c r="B57" s="102" t="s">
        <v>126</v>
      </c>
      <c r="C57" s="181" t="s">
        <v>843</v>
      </c>
      <c r="D57" s="182" t="s">
        <v>844</v>
      </c>
      <c r="E57" s="177">
        <v>4</v>
      </c>
      <c r="F57" s="170">
        <v>2</v>
      </c>
      <c r="G57" s="170">
        <v>2</v>
      </c>
      <c r="H57" s="170">
        <v>0</v>
      </c>
      <c r="I57" s="170">
        <v>4</v>
      </c>
      <c r="J57" s="170">
        <v>0</v>
      </c>
      <c r="K57" s="170">
        <v>0</v>
      </c>
      <c r="L57" s="170">
        <v>0</v>
      </c>
      <c r="M57" s="178">
        <v>0</v>
      </c>
    </row>
    <row r="58" spans="1:13" ht="20.2" customHeight="1" x14ac:dyDescent="0.35">
      <c r="A58" s="96" t="s">
        <v>121</v>
      </c>
      <c r="B58" s="97" t="s">
        <v>127</v>
      </c>
      <c r="C58" s="179" t="s">
        <v>843</v>
      </c>
      <c r="D58" s="180" t="s">
        <v>844</v>
      </c>
      <c r="E58" s="175">
        <v>0</v>
      </c>
      <c r="F58" s="168">
        <v>0</v>
      </c>
      <c r="G58" s="168">
        <v>0</v>
      </c>
      <c r="H58" s="168">
        <v>0</v>
      </c>
      <c r="I58" s="168">
        <v>0</v>
      </c>
      <c r="J58" s="168">
        <v>0</v>
      </c>
      <c r="K58" s="168">
        <v>3</v>
      </c>
      <c r="L58" s="168">
        <v>0</v>
      </c>
      <c r="M58" s="176">
        <v>4</v>
      </c>
    </row>
    <row r="59" spans="1:13" ht="20.2" customHeight="1" x14ac:dyDescent="0.35">
      <c r="A59" s="101" t="s">
        <v>121</v>
      </c>
      <c r="B59" s="102" t="s">
        <v>128</v>
      </c>
      <c r="C59" s="181" t="s">
        <v>843</v>
      </c>
      <c r="D59" s="182" t="s">
        <v>844</v>
      </c>
      <c r="E59" s="177">
        <v>4</v>
      </c>
      <c r="F59" s="170">
        <v>4</v>
      </c>
      <c r="G59" s="170">
        <v>4</v>
      </c>
      <c r="H59" s="170">
        <v>0</v>
      </c>
      <c r="I59" s="170">
        <v>4</v>
      </c>
      <c r="J59" s="170">
        <v>0</v>
      </c>
      <c r="K59" s="170">
        <v>0</v>
      </c>
      <c r="L59" s="170">
        <v>0</v>
      </c>
      <c r="M59" s="178">
        <v>0</v>
      </c>
    </row>
    <row r="60" spans="1:13" ht="20.2" customHeight="1" x14ac:dyDescent="0.35">
      <c r="A60" s="96" t="s">
        <v>121</v>
      </c>
      <c r="B60" s="97" t="s">
        <v>129</v>
      </c>
      <c r="C60" s="179" t="s">
        <v>841</v>
      </c>
      <c r="D60" s="180" t="s">
        <v>844</v>
      </c>
      <c r="E60" s="175">
        <v>0</v>
      </c>
      <c r="F60" s="168">
        <v>0</v>
      </c>
      <c r="G60" s="168">
        <v>0</v>
      </c>
      <c r="H60" s="168">
        <v>0</v>
      </c>
      <c r="I60" s="168">
        <v>0</v>
      </c>
      <c r="J60" s="168">
        <v>0</v>
      </c>
      <c r="K60" s="168">
        <v>0</v>
      </c>
      <c r="L60" s="168">
        <v>0</v>
      </c>
      <c r="M60" s="176">
        <v>0</v>
      </c>
    </row>
    <row r="61" spans="1:13" ht="20.2" customHeight="1" x14ac:dyDescent="0.35">
      <c r="A61" s="101" t="s">
        <v>121</v>
      </c>
      <c r="B61" s="102" t="s">
        <v>130</v>
      </c>
      <c r="C61" s="181" t="s">
        <v>843</v>
      </c>
      <c r="D61" s="182" t="s">
        <v>844</v>
      </c>
      <c r="E61" s="177">
        <v>3</v>
      </c>
      <c r="F61" s="170">
        <v>4</v>
      </c>
      <c r="G61" s="170">
        <v>4</v>
      </c>
      <c r="H61" s="170">
        <v>0</v>
      </c>
      <c r="I61" s="170">
        <v>4</v>
      </c>
      <c r="J61" s="170">
        <v>0</v>
      </c>
      <c r="K61" s="170">
        <v>0</v>
      </c>
      <c r="L61" s="170">
        <v>0</v>
      </c>
      <c r="M61" s="178">
        <v>0</v>
      </c>
    </row>
    <row r="62" spans="1:13" ht="20.2" customHeight="1" x14ac:dyDescent="0.35">
      <c r="A62" s="96" t="s">
        <v>121</v>
      </c>
      <c r="B62" s="97" t="s">
        <v>131</v>
      </c>
      <c r="C62" s="179" t="s">
        <v>843</v>
      </c>
      <c r="D62" s="180" t="s">
        <v>844</v>
      </c>
      <c r="E62" s="175">
        <v>3</v>
      </c>
      <c r="F62" s="168">
        <v>4</v>
      </c>
      <c r="G62" s="168">
        <v>4</v>
      </c>
      <c r="H62" s="168">
        <v>0</v>
      </c>
      <c r="I62" s="168">
        <v>4</v>
      </c>
      <c r="J62" s="168">
        <v>0</v>
      </c>
      <c r="K62" s="168">
        <v>3</v>
      </c>
      <c r="L62" s="168">
        <v>0</v>
      </c>
      <c r="M62" s="176">
        <v>0</v>
      </c>
    </row>
    <row r="63" spans="1:13" ht="20.2" customHeight="1" x14ac:dyDescent="0.35">
      <c r="A63" s="101" t="s">
        <v>121</v>
      </c>
      <c r="B63" s="102" t="s">
        <v>132</v>
      </c>
      <c r="C63" s="181" t="s">
        <v>843</v>
      </c>
      <c r="D63" s="182" t="s">
        <v>844</v>
      </c>
      <c r="E63" s="177">
        <v>4</v>
      </c>
      <c r="F63" s="170">
        <v>4</v>
      </c>
      <c r="G63" s="170">
        <v>4</v>
      </c>
      <c r="H63" s="170">
        <v>0</v>
      </c>
      <c r="I63" s="170">
        <v>4</v>
      </c>
      <c r="J63" s="170">
        <v>0</v>
      </c>
      <c r="K63" s="170">
        <v>0</v>
      </c>
      <c r="L63" s="170">
        <v>0</v>
      </c>
      <c r="M63" s="178">
        <v>0</v>
      </c>
    </row>
    <row r="64" spans="1:13" ht="20.2" customHeight="1" x14ac:dyDescent="0.35">
      <c r="A64" s="96" t="s">
        <v>121</v>
      </c>
      <c r="B64" s="97" t="s">
        <v>133</v>
      </c>
      <c r="C64" s="179" t="s">
        <v>843</v>
      </c>
      <c r="D64" s="180" t="s">
        <v>844</v>
      </c>
      <c r="E64" s="175">
        <v>4</v>
      </c>
      <c r="F64" s="168">
        <v>2</v>
      </c>
      <c r="G64" s="168">
        <v>2</v>
      </c>
      <c r="H64" s="168">
        <v>0</v>
      </c>
      <c r="I64" s="168">
        <v>4</v>
      </c>
      <c r="J64" s="168">
        <v>0</v>
      </c>
      <c r="K64" s="168">
        <v>0</v>
      </c>
      <c r="L64" s="168">
        <v>0</v>
      </c>
      <c r="M64" s="176">
        <v>0</v>
      </c>
    </row>
    <row r="65" spans="1:13" ht="20.2" customHeight="1" x14ac:dyDescent="0.35">
      <c r="A65" s="101" t="s">
        <v>121</v>
      </c>
      <c r="B65" s="102" t="s">
        <v>134</v>
      </c>
      <c r="C65" s="181" t="s">
        <v>843</v>
      </c>
      <c r="D65" s="182" t="s">
        <v>844</v>
      </c>
      <c r="E65" s="177">
        <v>4</v>
      </c>
      <c r="F65" s="170">
        <v>4</v>
      </c>
      <c r="G65" s="170">
        <v>0</v>
      </c>
      <c r="H65" s="170">
        <v>0</v>
      </c>
      <c r="I65" s="170">
        <v>4</v>
      </c>
      <c r="J65" s="170">
        <v>0</v>
      </c>
      <c r="K65" s="170">
        <v>3</v>
      </c>
      <c r="L65" s="170">
        <v>0</v>
      </c>
      <c r="M65" s="178">
        <v>0</v>
      </c>
    </row>
    <row r="66" spans="1:13" ht="20.2" customHeight="1" x14ac:dyDescent="0.35">
      <c r="A66" s="96" t="s">
        <v>121</v>
      </c>
      <c r="B66" s="97" t="s">
        <v>135</v>
      </c>
      <c r="C66" s="179" t="s">
        <v>843</v>
      </c>
      <c r="D66" s="180" t="s">
        <v>845</v>
      </c>
      <c r="E66" s="175">
        <v>4</v>
      </c>
      <c r="F66" s="168">
        <v>4</v>
      </c>
      <c r="G66" s="168">
        <v>4</v>
      </c>
      <c r="H66" s="168">
        <v>0</v>
      </c>
      <c r="I66" s="168">
        <v>4</v>
      </c>
      <c r="J66" s="168">
        <v>0</v>
      </c>
      <c r="K66" s="168">
        <v>0</v>
      </c>
      <c r="L66" s="168">
        <v>0</v>
      </c>
      <c r="M66" s="176">
        <v>0</v>
      </c>
    </row>
    <row r="67" spans="1:13" ht="20.2" customHeight="1" x14ac:dyDescent="0.35">
      <c r="A67" s="101" t="s">
        <v>121</v>
      </c>
      <c r="B67" s="102" t="s">
        <v>136</v>
      </c>
      <c r="C67" s="181" t="s">
        <v>843</v>
      </c>
      <c r="D67" s="182" t="s">
        <v>844</v>
      </c>
      <c r="E67" s="177">
        <v>0</v>
      </c>
      <c r="F67" s="170">
        <v>8</v>
      </c>
      <c r="G67" s="170">
        <v>0</v>
      </c>
      <c r="H67" s="170">
        <v>0</v>
      </c>
      <c r="I67" s="170">
        <v>4</v>
      </c>
      <c r="J67" s="170">
        <v>0</v>
      </c>
      <c r="K67" s="170">
        <v>0</v>
      </c>
      <c r="L67" s="170">
        <v>0</v>
      </c>
      <c r="M67" s="178">
        <v>0</v>
      </c>
    </row>
    <row r="68" spans="1:13" ht="20.2" customHeight="1" x14ac:dyDescent="0.35">
      <c r="A68" s="96" t="s">
        <v>121</v>
      </c>
      <c r="B68" s="97" t="s">
        <v>137</v>
      </c>
      <c r="C68" s="179" t="s">
        <v>843</v>
      </c>
      <c r="D68" s="180" t="s">
        <v>844</v>
      </c>
      <c r="E68" s="175">
        <v>3</v>
      </c>
      <c r="F68" s="168">
        <v>4</v>
      </c>
      <c r="G68" s="168">
        <v>0</v>
      </c>
      <c r="H68" s="168">
        <v>0</v>
      </c>
      <c r="I68" s="168">
        <v>0</v>
      </c>
      <c r="J68" s="168">
        <v>0</v>
      </c>
      <c r="K68" s="168">
        <v>0</v>
      </c>
      <c r="L68" s="168">
        <v>0</v>
      </c>
      <c r="M68" s="176">
        <v>0</v>
      </c>
    </row>
    <row r="69" spans="1:13" ht="20.2" customHeight="1" x14ac:dyDescent="0.35">
      <c r="A69" s="101" t="s">
        <v>121</v>
      </c>
      <c r="B69" s="102" t="s">
        <v>138</v>
      </c>
      <c r="C69" s="181" t="s">
        <v>847</v>
      </c>
      <c r="D69" s="182" t="s">
        <v>844</v>
      </c>
      <c r="E69" s="177">
        <v>3</v>
      </c>
      <c r="F69" s="170">
        <v>4</v>
      </c>
      <c r="G69" s="170">
        <v>4</v>
      </c>
      <c r="H69" s="170">
        <v>0</v>
      </c>
      <c r="I69" s="170">
        <v>4</v>
      </c>
      <c r="J69" s="170">
        <v>0</v>
      </c>
      <c r="K69" s="170">
        <v>0</v>
      </c>
      <c r="L69" s="170">
        <v>0</v>
      </c>
      <c r="M69" s="178">
        <v>0</v>
      </c>
    </row>
    <row r="70" spans="1:13" ht="20.2" customHeight="1" x14ac:dyDescent="0.35">
      <c r="A70" s="96" t="s">
        <v>121</v>
      </c>
      <c r="B70" s="97" t="s">
        <v>139</v>
      </c>
      <c r="C70" s="179" t="s">
        <v>843</v>
      </c>
      <c r="D70" s="180" t="s">
        <v>844</v>
      </c>
      <c r="E70" s="175">
        <v>0</v>
      </c>
      <c r="F70" s="168">
        <v>4</v>
      </c>
      <c r="G70" s="168">
        <v>4</v>
      </c>
      <c r="H70" s="168">
        <v>0</v>
      </c>
      <c r="I70" s="168">
        <v>4</v>
      </c>
      <c r="J70" s="168">
        <v>0</v>
      </c>
      <c r="K70" s="168">
        <v>0</v>
      </c>
      <c r="L70" s="168">
        <v>0</v>
      </c>
      <c r="M70" s="176">
        <v>0</v>
      </c>
    </row>
    <row r="71" spans="1:13" ht="20.2" customHeight="1" x14ac:dyDescent="0.35">
      <c r="A71" s="101" t="s">
        <v>140</v>
      </c>
      <c r="B71" s="102" t="s">
        <v>141</v>
      </c>
      <c r="C71" s="181" t="s">
        <v>843</v>
      </c>
      <c r="D71" s="182" t="s">
        <v>844</v>
      </c>
      <c r="E71" s="177">
        <v>4</v>
      </c>
      <c r="F71" s="170">
        <v>2</v>
      </c>
      <c r="G71" s="170">
        <v>2</v>
      </c>
      <c r="H71" s="170">
        <v>0</v>
      </c>
      <c r="I71" s="170">
        <v>4</v>
      </c>
      <c r="J71" s="170">
        <v>0</v>
      </c>
      <c r="K71" s="170">
        <v>0</v>
      </c>
      <c r="L71" s="170">
        <v>0</v>
      </c>
      <c r="M71" s="178">
        <v>0</v>
      </c>
    </row>
    <row r="72" spans="1:13" ht="20.2" customHeight="1" x14ac:dyDescent="0.35">
      <c r="A72" s="96" t="s">
        <v>140</v>
      </c>
      <c r="B72" s="97" t="s">
        <v>142</v>
      </c>
      <c r="C72" s="179" t="s">
        <v>843</v>
      </c>
      <c r="D72" s="180" t="s">
        <v>844</v>
      </c>
      <c r="E72" s="175">
        <v>4</v>
      </c>
      <c r="F72" s="168">
        <v>4</v>
      </c>
      <c r="G72" s="168">
        <v>4</v>
      </c>
      <c r="H72" s="168">
        <v>1</v>
      </c>
      <c r="I72" s="168">
        <v>4</v>
      </c>
      <c r="J72" s="168">
        <v>3</v>
      </c>
      <c r="K72" s="168">
        <v>2</v>
      </c>
      <c r="L72" s="168">
        <v>3</v>
      </c>
      <c r="M72" s="176">
        <v>0</v>
      </c>
    </row>
    <row r="73" spans="1:13" ht="20.2" customHeight="1" x14ac:dyDescent="0.35">
      <c r="A73" s="101" t="s">
        <v>140</v>
      </c>
      <c r="B73" s="102" t="s">
        <v>143</v>
      </c>
      <c r="C73" s="181" t="s">
        <v>843</v>
      </c>
      <c r="D73" s="182" t="s">
        <v>844</v>
      </c>
      <c r="E73" s="177">
        <v>4</v>
      </c>
      <c r="F73" s="170">
        <v>8</v>
      </c>
      <c r="G73" s="170">
        <v>8</v>
      </c>
      <c r="H73" s="170">
        <v>0</v>
      </c>
      <c r="I73" s="170">
        <v>4</v>
      </c>
      <c r="J73" s="170">
        <v>0</v>
      </c>
      <c r="K73" s="170">
        <v>0</v>
      </c>
      <c r="L73" s="170">
        <v>0</v>
      </c>
      <c r="M73" s="178">
        <v>0</v>
      </c>
    </row>
    <row r="74" spans="1:13" ht="20.2" customHeight="1" x14ac:dyDescent="0.35">
      <c r="A74" s="96" t="s">
        <v>140</v>
      </c>
      <c r="B74" s="97" t="s">
        <v>144</v>
      </c>
      <c r="C74" s="179" t="s">
        <v>843</v>
      </c>
      <c r="D74" s="180" t="s">
        <v>844</v>
      </c>
      <c r="E74" s="175">
        <v>4</v>
      </c>
      <c r="F74" s="168">
        <v>4</v>
      </c>
      <c r="G74" s="168">
        <v>4</v>
      </c>
      <c r="H74" s="168">
        <v>0</v>
      </c>
      <c r="I74" s="168">
        <v>4</v>
      </c>
      <c r="J74" s="168">
        <v>0</v>
      </c>
      <c r="K74" s="168">
        <v>0</v>
      </c>
      <c r="L74" s="168">
        <v>0</v>
      </c>
      <c r="M74" s="176">
        <v>8</v>
      </c>
    </row>
    <row r="75" spans="1:13" ht="20.2" customHeight="1" x14ac:dyDescent="0.35">
      <c r="A75" s="101" t="s">
        <v>140</v>
      </c>
      <c r="B75" s="102" t="s">
        <v>145</v>
      </c>
      <c r="C75" s="181" t="s">
        <v>843</v>
      </c>
      <c r="D75" s="182" t="s">
        <v>844</v>
      </c>
      <c r="E75" s="177">
        <v>3</v>
      </c>
      <c r="F75" s="170">
        <v>3</v>
      </c>
      <c r="G75" s="170">
        <v>3</v>
      </c>
      <c r="H75" s="170">
        <v>0</v>
      </c>
      <c r="I75" s="170">
        <v>0</v>
      </c>
      <c r="J75" s="170">
        <v>0</v>
      </c>
      <c r="K75" s="170">
        <v>0</v>
      </c>
      <c r="L75" s="170">
        <v>0</v>
      </c>
      <c r="M75" s="178">
        <v>0</v>
      </c>
    </row>
    <row r="76" spans="1:13" ht="20.2" customHeight="1" x14ac:dyDescent="0.35">
      <c r="A76" s="96" t="s">
        <v>140</v>
      </c>
      <c r="B76" s="97" t="s">
        <v>146</v>
      </c>
      <c r="C76" s="179" t="s">
        <v>843</v>
      </c>
      <c r="D76" s="180" t="s">
        <v>844</v>
      </c>
      <c r="E76" s="175">
        <v>4</v>
      </c>
      <c r="F76" s="168">
        <v>4</v>
      </c>
      <c r="G76" s="168">
        <v>4</v>
      </c>
      <c r="H76" s="168">
        <v>3</v>
      </c>
      <c r="I76" s="168">
        <v>4</v>
      </c>
      <c r="J76" s="168">
        <v>0</v>
      </c>
      <c r="K76" s="168">
        <v>0</v>
      </c>
      <c r="L76" s="168">
        <v>0</v>
      </c>
      <c r="M76" s="176">
        <v>0</v>
      </c>
    </row>
    <row r="77" spans="1:13" ht="20.2" customHeight="1" x14ac:dyDescent="0.35">
      <c r="A77" s="101" t="s">
        <v>140</v>
      </c>
      <c r="B77" s="102" t="s">
        <v>147</v>
      </c>
      <c r="C77" s="181" t="s">
        <v>843</v>
      </c>
      <c r="D77" s="182" t="s">
        <v>844</v>
      </c>
      <c r="E77" s="177">
        <v>4</v>
      </c>
      <c r="F77" s="170">
        <v>6</v>
      </c>
      <c r="G77" s="170">
        <v>2</v>
      </c>
      <c r="H77" s="170">
        <v>0</v>
      </c>
      <c r="I77" s="170">
        <v>4</v>
      </c>
      <c r="J77" s="170">
        <v>0</v>
      </c>
      <c r="K77" s="170">
        <v>0</v>
      </c>
      <c r="L77" s="170">
        <v>0</v>
      </c>
      <c r="M77" s="178">
        <v>0</v>
      </c>
    </row>
    <row r="78" spans="1:13" ht="20.2" customHeight="1" x14ac:dyDescent="0.35">
      <c r="A78" s="96" t="s">
        <v>140</v>
      </c>
      <c r="B78" s="97" t="s">
        <v>148</v>
      </c>
      <c r="C78" s="179" t="s">
        <v>841</v>
      </c>
      <c r="D78" s="180" t="s">
        <v>842</v>
      </c>
      <c r="E78" s="175">
        <v>0</v>
      </c>
      <c r="F78" s="168">
        <v>0</v>
      </c>
      <c r="G78" s="168">
        <v>0</v>
      </c>
      <c r="H78" s="168">
        <v>0</v>
      </c>
      <c r="I78" s="168">
        <v>0</v>
      </c>
      <c r="J78" s="168">
        <v>0</v>
      </c>
      <c r="K78" s="168">
        <v>0</v>
      </c>
      <c r="L78" s="168">
        <v>0</v>
      </c>
      <c r="M78" s="176">
        <v>0</v>
      </c>
    </row>
    <row r="79" spans="1:13" ht="20.2" customHeight="1" x14ac:dyDescent="0.35">
      <c r="A79" s="101" t="s">
        <v>140</v>
      </c>
      <c r="B79" s="102" t="s">
        <v>149</v>
      </c>
      <c r="C79" s="181" t="s">
        <v>843</v>
      </c>
      <c r="D79" s="182" t="s">
        <v>844</v>
      </c>
      <c r="E79" s="177">
        <v>4</v>
      </c>
      <c r="F79" s="170">
        <v>4</v>
      </c>
      <c r="G79" s="170">
        <v>4</v>
      </c>
      <c r="H79" s="170">
        <v>0</v>
      </c>
      <c r="I79" s="170">
        <v>4</v>
      </c>
      <c r="J79" s="170">
        <v>0</v>
      </c>
      <c r="K79" s="170">
        <v>2</v>
      </c>
      <c r="L79" s="170">
        <v>0</v>
      </c>
      <c r="M79" s="178">
        <v>0</v>
      </c>
    </row>
    <row r="80" spans="1:13" ht="20.2" customHeight="1" x14ac:dyDescent="0.35">
      <c r="A80" s="96" t="s">
        <v>140</v>
      </c>
      <c r="B80" s="97" t="s">
        <v>150</v>
      </c>
      <c r="C80" s="179" t="s">
        <v>843</v>
      </c>
      <c r="D80" s="180" t="s">
        <v>844</v>
      </c>
      <c r="E80" s="175">
        <v>4</v>
      </c>
      <c r="F80" s="168">
        <v>4</v>
      </c>
      <c r="G80" s="168">
        <v>4</v>
      </c>
      <c r="H80" s="168">
        <v>4</v>
      </c>
      <c r="I80" s="168">
        <v>4</v>
      </c>
      <c r="J80" s="168">
        <v>0</v>
      </c>
      <c r="K80" s="168">
        <v>0</v>
      </c>
      <c r="L80" s="168">
        <v>0</v>
      </c>
      <c r="M80" s="176">
        <v>0</v>
      </c>
    </row>
    <row r="81" spans="1:13" ht="20.2" customHeight="1" x14ac:dyDescent="0.35">
      <c r="A81" s="101" t="s">
        <v>140</v>
      </c>
      <c r="B81" s="102" t="s">
        <v>151</v>
      </c>
      <c r="C81" s="181" t="s">
        <v>843</v>
      </c>
      <c r="D81" s="182" t="s">
        <v>844</v>
      </c>
      <c r="E81" s="177">
        <v>4</v>
      </c>
      <c r="F81" s="170">
        <v>4</v>
      </c>
      <c r="G81" s="170">
        <v>4</v>
      </c>
      <c r="H81" s="170">
        <v>0</v>
      </c>
      <c r="I81" s="170">
        <v>4</v>
      </c>
      <c r="J81" s="170">
        <v>2</v>
      </c>
      <c r="K81" s="170">
        <v>1</v>
      </c>
      <c r="L81" s="170">
        <v>2</v>
      </c>
      <c r="M81" s="178">
        <v>0</v>
      </c>
    </row>
    <row r="82" spans="1:13" ht="20.2" customHeight="1" x14ac:dyDescent="0.35">
      <c r="A82" s="96" t="s">
        <v>140</v>
      </c>
      <c r="B82" s="97" t="s">
        <v>152</v>
      </c>
      <c r="C82" s="179" t="s">
        <v>843</v>
      </c>
      <c r="D82" s="180" t="s">
        <v>844</v>
      </c>
      <c r="E82" s="175">
        <v>4</v>
      </c>
      <c r="F82" s="168">
        <v>4</v>
      </c>
      <c r="G82" s="168">
        <v>4</v>
      </c>
      <c r="H82" s="168">
        <v>0</v>
      </c>
      <c r="I82" s="168">
        <v>4</v>
      </c>
      <c r="J82" s="168">
        <v>0</v>
      </c>
      <c r="K82" s="168">
        <v>0</v>
      </c>
      <c r="L82" s="168">
        <v>0</v>
      </c>
      <c r="M82" s="176">
        <v>0</v>
      </c>
    </row>
    <row r="83" spans="1:13" ht="20.2" customHeight="1" x14ac:dyDescent="0.35">
      <c r="A83" s="101" t="s">
        <v>140</v>
      </c>
      <c r="B83" s="102" t="s">
        <v>153</v>
      </c>
      <c r="C83" s="181" t="s">
        <v>843</v>
      </c>
      <c r="D83" s="182" t="s">
        <v>844</v>
      </c>
      <c r="E83" s="177">
        <v>4</v>
      </c>
      <c r="F83" s="170">
        <v>4</v>
      </c>
      <c r="G83" s="170">
        <v>4</v>
      </c>
      <c r="H83" s="170">
        <v>0</v>
      </c>
      <c r="I83" s="170">
        <v>0</v>
      </c>
      <c r="J83" s="170">
        <v>0</v>
      </c>
      <c r="K83" s="170">
        <v>0</v>
      </c>
      <c r="L83" s="170">
        <v>0</v>
      </c>
      <c r="M83" s="178">
        <v>0</v>
      </c>
    </row>
    <row r="84" spans="1:13" ht="20.2" customHeight="1" x14ac:dyDescent="0.35">
      <c r="A84" s="96" t="s">
        <v>140</v>
      </c>
      <c r="B84" s="97" t="s">
        <v>154</v>
      </c>
      <c r="C84" s="179" t="s">
        <v>847</v>
      </c>
      <c r="D84" s="180" t="s">
        <v>844</v>
      </c>
      <c r="E84" s="175">
        <v>4</v>
      </c>
      <c r="F84" s="168">
        <v>4</v>
      </c>
      <c r="G84" s="168">
        <v>0</v>
      </c>
      <c r="H84" s="168">
        <v>0</v>
      </c>
      <c r="I84" s="168">
        <v>4</v>
      </c>
      <c r="J84" s="168">
        <v>0</v>
      </c>
      <c r="K84" s="168">
        <v>0</v>
      </c>
      <c r="L84" s="168">
        <v>0</v>
      </c>
      <c r="M84" s="176">
        <v>0</v>
      </c>
    </row>
    <row r="85" spans="1:13" ht="20.2" customHeight="1" x14ac:dyDescent="0.35">
      <c r="A85" s="101" t="s">
        <v>140</v>
      </c>
      <c r="B85" s="102" t="s">
        <v>155</v>
      </c>
      <c r="C85" s="181" t="s">
        <v>843</v>
      </c>
      <c r="D85" s="182" t="s">
        <v>844</v>
      </c>
      <c r="E85" s="177">
        <v>4</v>
      </c>
      <c r="F85" s="170">
        <v>4</v>
      </c>
      <c r="G85" s="170">
        <v>4</v>
      </c>
      <c r="H85" s="170">
        <v>4</v>
      </c>
      <c r="I85" s="170">
        <v>4</v>
      </c>
      <c r="J85" s="170">
        <v>3</v>
      </c>
      <c r="K85" s="170">
        <v>1</v>
      </c>
      <c r="L85" s="170">
        <v>3</v>
      </c>
      <c r="M85" s="178">
        <v>0</v>
      </c>
    </row>
    <row r="86" spans="1:13" ht="20.2" customHeight="1" x14ac:dyDescent="0.35">
      <c r="A86" s="96" t="s">
        <v>156</v>
      </c>
      <c r="B86" s="97" t="s">
        <v>157</v>
      </c>
      <c r="C86" s="179" t="s">
        <v>843</v>
      </c>
      <c r="D86" s="180" t="s">
        <v>844</v>
      </c>
      <c r="E86" s="175">
        <v>0</v>
      </c>
      <c r="F86" s="168">
        <v>4</v>
      </c>
      <c r="G86" s="168">
        <v>4</v>
      </c>
      <c r="H86" s="168">
        <v>3</v>
      </c>
      <c r="I86" s="168">
        <v>3</v>
      </c>
      <c r="J86" s="168">
        <v>0</v>
      </c>
      <c r="K86" s="168">
        <v>3</v>
      </c>
      <c r="L86" s="168">
        <v>3</v>
      </c>
      <c r="M86" s="176">
        <v>0</v>
      </c>
    </row>
    <row r="87" spans="1:13" ht="20.2" customHeight="1" x14ac:dyDescent="0.35">
      <c r="A87" s="101" t="s">
        <v>156</v>
      </c>
      <c r="B87" s="102" t="s">
        <v>158</v>
      </c>
      <c r="C87" s="181" t="s">
        <v>843</v>
      </c>
      <c r="D87" s="182" t="s">
        <v>844</v>
      </c>
      <c r="E87" s="177">
        <v>3</v>
      </c>
      <c r="F87" s="170">
        <v>1</v>
      </c>
      <c r="G87" s="170">
        <v>5</v>
      </c>
      <c r="H87" s="170">
        <v>3</v>
      </c>
      <c r="I87" s="170">
        <v>5</v>
      </c>
      <c r="J87" s="170">
        <v>0</v>
      </c>
      <c r="K87" s="170">
        <v>3</v>
      </c>
      <c r="L87" s="170">
        <v>3</v>
      </c>
      <c r="M87" s="178">
        <v>0</v>
      </c>
    </row>
    <row r="88" spans="1:13" ht="20.2" customHeight="1" x14ac:dyDescent="0.35">
      <c r="A88" s="96" t="s">
        <v>159</v>
      </c>
      <c r="B88" s="97" t="s">
        <v>160</v>
      </c>
      <c r="C88" s="179" t="s">
        <v>841</v>
      </c>
      <c r="D88" s="180" t="s">
        <v>844</v>
      </c>
      <c r="E88" s="175">
        <v>0</v>
      </c>
      <c r="F88" s="168">
        <v>0</v>
      </c>
      <c r="G88" s="168">
        <v>0</v>
      </c>
      <c r="H88" s="168">
        <v>0</v>
      </c>
      <c r="I88" s="168">
        <v>0</v>
      </c>
      <c r="J88" s="168">
        <v>0</v>
      </c>
      <c r="K88" s="168">
        <v>0</v>
      </c>
      <c r="L88" s="168">
        <v>0</v>
      </c>
      <c r="M88" s="176">
        <v>0</v>
      </c>
    </row>
    <row r="89" spans="1:13" ht="20.2" customHeight="1" x14ac:dyDescent="0.35">
      <c r="A89" s="101" t="s">
        <v>159</v>
      </c>
      <c r="B89" s="102" t="s">
        <v>161</v>
      </c>
      <c r="C89" s="181" t="s">
        <v>843</v>
      </c>
      <c r="D89" s="182" t="s">
        <v>844</v>
      </c>
      <c r="E89" s="177">
        <v>4</v>
      </c>
      <c r="F89" s="170">
        <v>4</v>
      </c>
      <c r="G89" s="170">
        <v>4</v>
      </c>
      <c r="H89" s="170">
        <v>0</v>
      </c>
      <c r="I89" s="170">
        <v>4</v>
      </c>
      <c r="J89" s="170">
        <v>0</v>
      </c>
      <c r="K89" s="170">
        <v>3</v>
      </c>
      <c r="L89" s="170">
        <v>0</v>
      </c>
      <c r="M89" s="178">
        <v>0</v>
      </c>
    </row>
    <row r="90" spans="1:13" ht="20.2" customHeight="1" x14ac:dyDescent="0.35">
      <c r="A90" s="96" t="s">
        <v>159</v>
      </c>
      <c r="B90" s="97" t="s">
        <v>162</v>
      </c>
      <c r="C90" s="179" t="s">
        <v>843</v>
      </c>
      <c r="D90" s="180" t="s">
        <v>844</v>
      </c>
      <c r="E90" s="175">
        <v>3</v>
      </c>
      <c r="F90" s="168">
        <v>4</v>
      </c>
      <c r="G90" s="168">
        <v>4</v>
      </c>
      <c r="H90" s="168">
        <v>4</v>
      </c>
      <c r="I90" s="168">
        <v>4</v>
      </c>
      <c r="J90" s="168">
        <v>0</v>
      </c>
      <c r="K90" s="168">
        <v>3</v>
      </c>
      <c r="L90" s="168">
        <v>0</v>
      </c>
      <c r="M90" s="176">
        <v>0</v>
      </c>
    </row>
    <row r="91" spans="1:13" ht="20.2" customHeight="1" x14ac:dyDescent="0.35">
      <c r="A91" s="101" t="s">
        <v>159</v>
      </c>
      <c r="B91" s="102" t="s">
        <v>834</v>
      </c>
      <c r="C91" s="181" t="s">
        <v>843</v>
      </c>
      <c r="D91" s="182" t="s">
        <v>844</v>
      </c>
      <c r="E91" s="177">
        <v>3</v>
      </c>
      <c r="F91" s="170">
        <v>3</v>
      </c>
      <c r="G91" s="170">
        <v>3</v>
      </c>
      <c r="H91" s="170">
        <v>0</v>
      </c>
      <c r="I91" s="170">
        <v>3</v>
      </c>
      <c r="J91" s="170">
        <v>0</v>
      </c>
      <c r="K91" s="170">
        <v>3</v>
      </c>
      <c r="L91" s="170">
        <v>3</v>
      </c>
      <c r="M91" s="178">
        <v>0</v>
      </c>
    </row>
    <row r="92" spans="1:13" ht="20.2" customHeight="1" x14ac:dyDescent="0.35">
      <c r="A92" s="96" t="s">
        <v>163</v>
      </c>
      <c r="B92" s="97" t="s">
        <v>164</v>
      </c>
      <c r="C92" s="179" t="s">
        <v>847</v>
      </c>
      <c r="D92" s="180" t="s">
        <v>844</v>
      </c>
      <c r="E92" s="175">
        <v>3</v>
      </c>
      <c r="F92" s="168">
        <v>0</v>
      </c>
      <c r="G92" s="168">
        <v>0</v>
      </c>
      <c r="H92" s="168">
        <v>0</v>
      </c>
      <c r="I92" s="168">
        <v>0</v>
      </c>
      <c r="J92" s="168">
        <v>0</v>
      </c>
      <c r="K92" s="168">
        <v>0</v>
      </c>
      <c r="L92" s="168">
        <v>0</v>
      </c>
      <c r="M92" s="176">
        <v>0</v>
      </c>
    </row>
    <row r="93" spans="1:13" ht="20.2" customHeight="1" x14ac:dyDescent="0.35">
      <c r="A93" s="101" t="s">
        <v>163</v>
      </c>
      <c r="B93" s="102" t="s">
        <v>165</v>
      </c>
      <c r="C93" s="181" t="s">
        <v>843</v>
      </c>
      <c r="D93" s="182" t="s">
        <v>844</v>
      </c>
      <c r="E93" s="177">
        <v>5</v>
      </c>
      <c r="F93" s="170">
        <v>4</v>
      </c>
      <c r="G93" s="170">
        <v>4</v>
      </c>
      <c r="H93" s="170">
        <v>0</v>
      </c>
      <c r="I93" s="170">
        <v>4</v>
      </c>
      <c r="J93" s="170">
        <v>0</v>
      </c>
      <c r="K93" s="170">
        <v>0</v>
      </c>
      <c r="L93" s="170">
        <v>0</v>
      </c>
      <c r="M93" s="178">
        <v>0</v>
      </c>
    </row>
    <row r="94" spans="1:13" ht="20.2" customHeight="1" x14ac:dyDescent="0.35">
      <c r="A94" s="96" t="s">
        <v>163</v>
      </c>
      <c r="B94" s="97" t="s">
        <v>166</v>
      </c>
      <c r="C94" s="179" t="s">
        <v>847</v>
      </c>
      <c r="D94" s="180" t="s">
        <v>844</v>
      </c>
      <c r="E94" s="175">
        <v>4</v>
      </c>
      <c r="F94" s="168">
        <v>2</v>
      </c>
      <c r="G94" s="168">
        <v>2</v>
      </c>
      <c r="H94" s="168">
        <v>0</v>
      </c>
      <c r="I94" s="168">
        <v>0</v>
      </c>
      <c r="J94" s="168">
        <v>0</v>
      </c>
      <c r="K94" s="168">
        <v>0</v>
      </c>
      <c r="L94" s="168">
        <v>0</v>
      </c>
      <c r="M94" s="176">
        <v>4</v>
      </c>
    </row>
    <row r="95" spans="1:13" ht="20.2" customHeight="1" x14ac:dyDescent="0.35">
      <c r="A95" s="101" t="s">
        <v>163</v>
      </c>
      <c r="B95" s="102" t="s">
        <v>167</v>
      </c>
      <c r="C95" s="181" t="s">
        <v>841</v>
      </c>
      <c r="D95" s="182" t="s">
        <v>845</v>
      </c>
      <c r="E95" s="177">
        <v>0</v>
      </c>
      <c r="F95" s="170">
        <v>0</v>
      </c>
      <c r="G95" s="170">
        <v>0</v>
      </c>
      <c r="H95" s="170">
        <v>0</v>
      </c>
      <c r="I95" s="170">
        <v>0</v>
      </c>
      <c r="J95" s="170">
        <v>0</v>
      </c>
      <c r="K95" s="170">
        <v>0</v>
      </c>
      <c r="L95" s="170">
        <v>0</v>
      </c>
      <c r="M95" s="178">
        <v>0</v>
      </c>
    </row>
    <row r="96" spans="1:13" ht="20.2" customHeight="1" x14ac:dyDescent="0.35">
      <c r="A96" s="96" t="s">
        <v>163</v>
      </c>
      <c r="B96" s="97" t="s">
        <v>168</v>
      </c>
      <c r="C96" s="179" t="s">
        <v>843</v>
      </c>
      <c r="D96" s="180" t="s">
        <v>844</v>
      </c>
      <c r="E96" s="175">
        <v>4</v>
      </c>
      <c r="F96" s="168">
        <v>4</v>
      </c>
      <c r="G96" s="168">
        <v>4</v>
      </c>
      <c r="H96" s="168">
        <v>0</v>
      </c>
      <c r="I96" s="168">
        <v>4</v>
      </c>
      <c r="J96" s="168">
        <v>0</v>
      </c>
      <c r="K96" s="168">
        <v>0</v>
      </c>
      <c r="L96" s="168">
        <v>0</v>
      </c>
      <c r="M96" s="176">
        <v>0</v>
      </c>
    </row>
    <row r="97" spans="1:13" ht="20.2" customHeight="1" x14ac:dyDescent="0.35">
      <c r="A97" s="101" t="s">
        <v>163</v>
      </c>
      <c r="B97" s="102" t="s">
        <v>169</v>
      </c>
      <c r="C97" s="181" t="s">
        <v>847</v>
      </c>
      <c r="D97" s="182" t="s">
        <v>844</v>
      </c>
      <c r="E97" s="177">
        <v>4</v>
      </c>
      <c r="F97" s="170">
        <v>4</v>
      </c>
      <c r="G97" s="170">
        <v>4</v>
      </c>
      <c r="H97" s="170">
        <v>0</v>
      </c>
      <c r="I97" s="170">
        <v>0</v>
      </c>
      <c r="J97" s="170">
        <v>0</v>
      </c>
      <c r="K97" s="170">
        <v>0</v>
      </c>
      <c r="L97" s="170">
        <v>0</v>
      </c>
      <c r="M97" s="178">
        <v>0</v>
      </c>
    </row>
    <row r="98" spans="1:13" ht="20.2" customHeight="1" x14ac:dyDescent="0.35">
      <c r="A98" s="96" t="s">
        <v>163</v>
      </c>
      <c r="B98" s="97" t="s">
        <v>170</v>
      </c>
      <c r="C98" s="179" t="s">
        <v>843</v>
      </c>
      <c r="D98" s="180" t="s">
        <v>844</v>
      </c>
      <c r="E98" s="175">
        <v>4</v>
      </c>
      <c r="F98" s="168">
        <v>4</v>
      </c>
      <c r="G98" s="168">
        <v>4</v>
      </c>
      <c r="H98" s="168">
        <v>4</v>
      </c>
      <c r="I98" s="168">
        <v>4</v>
      </c>
      <c r="J98" s="168">
        <v>3</v>
      </c>
      <c r="K98" s="168">
        <v>3</v>
      </c>
      <c r="L98" s="168">
        <v>3</v>
      </c>
      <c r="M98" s="176">
        <v>0</v>
      </c>
    </row>
    <row r="99" spans="1:13" ht="20.2" customHeight="1" x14ac:dyDescent="0.35">
      <c r="A99" s="101" t="s">
        <v>163</v>
      </c>
      <c r="B99" s="102" t="s">
        <v>171</v>
      </c>
      <c r="C99" s="181" t="s">
        <v>843</v>
      </c>
      <c r="D99" s="182" t="s">
        <v>844</v>
      </c>
      <c r="E99" s="177">
        <v>4</v>
      </c>
      <c r="F99" s="170">
        <v>0</v>
      </c>
      <c r="G99" s="170">
        <v>0</v>
      </c>
      <c r="H99" s="170">
        <v>0</v>
      </c>
      <c r="I99" s="170">
        <v>0</v>
      </c>
      <c r="J99" s="170">
        <v>0</v>
      </c>
      <c r="K99" s="170">
        <v>0</v>
      </c>
      <c r="L99" s="170">
        <v>0</v>
      </c>
      <c r="M99" s="178">
        <v>0</v>
      </c>
    </row>
    <row r="100" spans="1:13" ht="20.2" customHeight="1" x14ac:dyDescent="0.35">
      <c r="A100" s="96" t="s">
        <v>163</v>
      </c>
      <c r="B100" s="97" t="s">
        <v>172</v>
      </c>
      <c r="C100" s="179" t="s">
        <v>843</v>
      </c>
      <c r="D100" s="180" t="s">
        <v>844</v>
      </c>
      <c r="E100" s="175">
        <v>4</v>
      </c>
      <c r="F100" s="168">
        <v>4</v>
      </c>
      <c r="G100" s="168">
        <v>4</v>
      </c>
      <c r="H100" s="168">
        <v>0</v>
      </c>
      <c r="I100" s="168">
        <v>4</v>
      </c>
      <c r="J100" s="168">
        <v>0</v>
      </c>
      <c r="K100" s="168">
        <v>0</v>
      </c>
      <c r="L100" s="168">
        <v>0</v>
      </c>
      <c r="M100" s="176">
        <v>0</v>
      </c>
    </row>
    <row r="101" spans="1:13" ht="20.2" customHeight="1" x14ac:dyDescent="0.35">
      <c r="A101" s="101" t="s">
        <v>163</v>
      </c>
      <c r="B101" s="102" t="s">
        <v>173</v>
      </c>
      <c r="C101" s="181" t="s">
        <v>847</v>
      </c>
      <c r="D101" s="182" t="s">
        <v>844</v>
      </c>
      <c r="E101" s="177">
        <v>0</v>
      </c>
      <c r="F101" s="170">
        <v>2</v>
      </c>
      <c r="G101" s="170">
        <v>2</v>
      </c>
      <c r="H101" s="170">
        <v>0</v>
      </c>
      <c r="I101" s="170">
        <v>0</v>
      </c>
      <c r="J101" s="170">
        <v>0</v>
      </c>
      <c r="K101" s="170">
        <v>0</v>
      </c>
      <c r="L101" s="170">
        <v>0</v>
      </c>
      <c r="M101" s="178">
        <v>0</v>
      </c>
    </row>
    <row r="102" spans="1:13" ht="20.2" customHeight="1" x14ac:dyDescent="0.35">
      <c r="A102" s="96" t="s">
        <v>163</v>
      </c>
      <c r="B102" s="97" t="s">
        <v>174</v>
      </c>
      <c r="C102" s="179" t="s">
        <v>847</v>
      </c>
      <c r="D102" s="180" t="s">
        <v>844</v>
      </c>
      <c r="E102" s="175">
        <v>4</v>
      </c>
      <c r="F102" s="168">
        <v>0</v>
      </c>
      <c r="G102" s="168">
        <v>0</v>
      </c>
      <c r="H102" s="168">
        <v>0</v>
      </c>
      <c r="I102" s="168">
        <v>4</v>
      </c>
      <c r="J102" s="168">
        <v>0</v>
      </c>
      <c r="K102" s="168">
        <v>0</v>
      </c>
      <c r="L102" s="168">
        <v>0</v>
      </c>
      <c r="M102" s="176">
        <v>8</v>
      </c>
    </row>
    <row r="103" spans="1:13" ht="20.2" customHeight="1" x14ac:dyDescent="0.35">
      <c r="A103" s="101" t="s">
        <v>163</v>
      </c>
      <c r="B103" s="102" t="s">
        <v>175</v>
      </c>
      <c r="C103" s="181" t="s">
        <v>843</v>
      </c>
      <c r="D103" s="182" t="s">
        <v>844</v>
      </c>
      <c r="E103" s="177">
        <v>4</v>
      </c>
      <c r="F103" s="170">
        <v>4</v>
      </c>
      <c r="G103" s="170">
        <v>4</v>
      </c>
      <c r="H103" s="170">
        <v>0</v>
      </c>
      <c r="I103" s="170">
        <v>4</v>
      </c>
      <c r="J103" s="170">
        <v>0</v>
      </c>
      <c r="K103" s="170">
        <v>3</v>
      </c>
      <c r="L103" s="170">
        <v>0</v>
      </c>
      <c r="M103" s="178">
        <v>0</v>
      </c>
    </row>
    <row r="104" spans="1:13" ht="20.2" customHeight="1" x14ac:dyDescent="0.35">
      <c r="A104" s="96" t="s">
        <v>163</v>
      </c>
      <c r="B104" s="97" t="s">
        <v>176</v>
      </c>
      <c r="C104" s="179" t="s">
        <v>843</v>
      </c>
      <c r="D104" s="180" t="s">
        <v>844</v>
      </c>
      <c r="E104" s="175">
        <v>3</v>
      </c>
      <c r="F104" s="168">
        <v>4</v>
      </c>
      <c r="G104" s="168">
        <v>0</v>
      </c>
      <c r="H104" s="168">
        <v>0</v>
      </c>
      <c r="I104" s="168">
        <v>4</v>
      </c>
      <c r="J104" s="168">
        <v>0</v>
      </c>
      <c r="K104" s="168">
        <v>2</v>
      </c>
      <c r="L104" s="168">
        <v>0</v>
      </c>
      <c r="M104" s="176">
        <v>0</v>
      </c>
    </row>
    <row r="105" spans="1:13" ht="20.2" customHeight="1" x14ac:dyDescent="0.35">
      <c r="A105" s="101" t="s">
        <v>177</v>
      </c>
      <c r="B105" s="102" t="s">
        <v>178</v>
      </c>
      <c r="C105" s="181" t="s">
        <v>843</v>
      </c>
      <c r="D105" s="182" t="s">
        <v>844</v>
      </c>
      <c r="E105" s="177">
        <v>3</v>
      </c>
      <c r="F105" s="170">
        <v>4</v>
      </c>
      <c r="G105" s="170">
        <v>4</v>
      </c>
      <c r="H105" s="170">
        <v>1</v>
      </c>
      <c r="I105" s="170">
        <v>4</v>
      </c>
      <c r="J105" s="170">
        <v>0</v>
      </c>
      <c r="K105" s="170">
        <v>0</v>
      </c>
      <c r="L105" s="170">
        <v>0</v>
      </c>
      <c r="M105" s="178">
        <v>0</v>
      </c>
    </row>
    <row r="106" spans="1:13" ht="20.2" customHeight="1" x14ac:dyDescent="0.35">
      <c r="A106" s="96" t="s">
        <v>177</v>
      </c>
      <c r="B106" s="97" t="s">
        <v>179</v>
      </c>
      <c r="C106" s="179" t="s">
        <v>843</v>
      </c>
      <c r="D106" s="180" t="s">
        <v>844</v>
      </c>
      <c r="E106" s="175">
        <v>3</v>
      </c>
      <c r="F106" s="168">
        <v>4</v>
      </c>
      <c r="G106" s="168">
        <v>4</v>
      </c>
      <c r="H106" s="168">
        <v>3</v>
      </c>
      <c r="I106" s="168">
        <v>4</v>
      </c>
      <c r="J106" s="168">
        <v>0</v>
      </c>
      <c r="K106" s="168">
        <v>3</v>
      </c>
      <c r="L106" s="168">
        <v>0</v>
      </c>
      <c r="M106" s="176">
        <v>4</v>
      </c>
    </row>
    <row r="107" spans="1:13" ht="20.2" customHeight="1" x14ac:dyDescent="0.35">
      <c r="A107" s="101" t="s">
        <v>177</v>
      </c>
      <c r="B107" s="102" t="s">
        <v>180</v>
      </c>
      <c r="C107" s="181" t="s">
        <v>843</v>
      </c>
      <c r="D107" s="182" t="s">
        <v>844</v>
      </c>
      <c r="E107" s="177">
        <v>3</v>
      </c>
      <c r="F107" s="170">
        <v>5</v>
      </c>
      <c r="G107" s="170">
        <v>5</v>
      </c>
      <c r="H107" s="170">
        <v>2</v>
      </c>
      <c r="I107" s="170">
        <v>4</v>
      </c>
      <c r="J107" s="170">
        <v>0</v>
      </c>
      <c r="K107" s="170">
        <v>0</v>
      </c>
      <c r="L107" s="170">
        <v>0</v>
      </c>
      <c r="M107" s="178">
        <v>0</v>
      </c>
    </row>
    <row r="108" spans="1:13" ht="20.2" customHeight="1" x14ac:dyDescent="0.35">
      <c r="A108" s="96" t="s">
        <v>177</v>
      </c>
      <c r="B108" s="97" t="s">
        <v>181</v>
      </c>
      <c r="C108" s="179" t="s">
        <v>843</v>
      </c>
      <c r="D108" s="180" t="s">
        <v>844</v>
      </c>
      <c r="E108" s="175">
        <v>3</v>
      </c>
      <c r="F108" s="168">
        <v>3</v>
      </c>
      <c r="G108" s="168">
        <v>3</v>
      </c>
      <c r="H108" s="168">
        <v>3</v>
      </c>
      <c r="I108" s="168">
        <v>0</v>
      </c>
      <c r="J108" s="168">
        <v>3</v>
      </c>
      <c r="K108" s="168">
        <v>3</v>
      </c>
      <c r="L108" s="168">
        <v>0</v>
      </c>
      <c r="M108" s="176">
        <v>0</v>
      </c>
    </row>
    <row r="109" spans="1:13" ht="20.2" customHeight="1" x14ac:dyDescent="0.35">
      <c r="A109" s="101" t="s">
        <v>177</v>
      </c>
      <c r="B109" s="102" t="s">
        <v>182</v>
      </c>
      <c r="C109" s="181" t="s">
        <v>843</v>
      </c>
      <c r="D109" s="182" t="s">
        <v>844</v>
      </c>
      <c r="E109" s="177">
        <v>4</v>
      </c>
      <c r="F109" s="170">
        <v>3</v>
      </c>
      <c r="G109" s="170">
        <v>3</v>
      </c>
      <c r="H109" s="170">
        <v>0</v>
      </c>
      <c r="I109" s="170">
        <v>4</v>
      </c>
      <c r="J109" s="170">
        <v>0</v>
      </c>
      <c r="K109" s="170">
        <v>0</v>
      </c>
      <c r="L109" s="170">
        <v>0</v>
      </c>
      <c r="M109" s="178">
        <v>0</v>
      </c>
    </row>
    <row r="110" spans="1:13" ht="20.2" customHeight="1" x14ac:dyDescent="0.35">
      <c r="A110" s="96" t="s">
        <v>177</v>
      </c>
      <c r="B110" s="97" t="s">
        <v>183</v>
      </c>
      <c r="C110" s="179" t="s">
        <v>843</v>
      </c>
      <c r="D110" s="180" t="s">
        <v>844</v>
      </c>
      <c r="E110" s="175">
        <v>3</v>
      </c>
      <c r="F110" s="168">
        <v>3</v>
      </c>
      <c r="G110" s="168">
        <v>3</v>
      </c>
      <c r="H110" s="168">
        <v>0</v>
      </c>
      <c r="I110" s="168">
        <v>3</v>
      </c>
      <c r="J110" s="168">
        <v>0</v>
      </c>
      <c r="K110" s="168">
        <v>0</v>
      </c>
      <c r="L110" s="168">
        <v>0</v>
      </c>
      <c r="M110" s="176">
        <v>1</v>
      </c>
    </row>
    <row r="111" spans="1:13" ht="20.2" customHeight="1" x14ac:dyDescent="0.35">
      <c r="A111" s="101" t="s">
        <v>177</v>
      </c>
      <c r="B111" s="102" t="s">
        <v>184</v>
      </c>
      <c r="C111" s="181" t="s">
        <v>843</v>
      </c>
      <c r="D111" s="182" t="s">
        <v>844</v>
      </c>
      <c r="E111" s="177">
        <v>4</v>
      </c>
      <c r="F111" s="170">
        <v>4</v>
      </c>
      <c r="G111" s="170">
        <v>4</v>
      </c>
      <c r="H111" s="170">
        <v>0</v>
      </c>
      <c r="I111" s="170">
        <v>3</v>
      </c>
      <c r="J111" s="170">
        <v>0</v>
      </c>
      <c r="K111" s="170">
        <v>3</v>
      </c>
      <c r="L111" s="170">
        <v>3</v>
      </c>
      <c r="M111" s="178">
        <v>5</v>
      </c>
    </row>
    <row r="112" spans="1:13" ht="20.2" customHeight="1" x14ac:dyDescent="0.35">
      <c r="A112" s="96" t="s">
        <v>185</v>
      </c>
      <c r="B112" s="97" t="s">
        <v>186</v>
      </c>
      <c r="C112" s="179" t="s">
        <v>843</v>
      </c>
      <c r="D112" s="180" t="s">
        <v>31</v>
      </c>
      <c r="E112" s="175">
        <v>4</v>
      </c>
      <c r="F112" s="168">
        <v>3</v>
      </c>
      <c r="G112" s="168">
        <v>3</v>
      </c>
      <c r="H112" s="168">
        <v>4</v>
      </c>
      <c r="I112" s="168">
        <v>4</v>
      </c>
      <c r="J112" s="168">
        <v>0</v>
      </c>
      <c r="K112" s="168">
        <v>0</v>
      </c>
      <c r="L112" s="168">
        <v>0</v>
      </c>
      <c r="M112" s="176">
        <v>0</v>
      </c>
    </row>
    <row r="113" spans="1:13" ht="20.2" customHeight="1" x14ac:dyDescent="0.35">
      <c r="A113" s="101" t="s">
        <v>185</v>
      </c>
      <c r="B113" s="102" t="s">
        <v>187</v>
      </c>
      <c r="C113" s="181" t="s">
        <v>843</v>
      </c>
      <c r="D113" s="182" t="s">
        <v>844</v>
      </c>
      <c r="E113" s="177">
        <v>4</v>
      </c>
      <c r="F113" s="170">
        <v>4</v>
      </c>
      <c r="G113" s="170">
        <v>4</v>
      </c>
      <c r="H113" s="170">
        <v>4</v>
      </c>
      <c r="I113" s="170">
        <v>4</v>
      </c>
      <c r="J113" s="170">
        <v>0</v>
      </c>
      <c r="K113" s="170">
        <v>0</v>
      </c>
      <c r="L113" s="170">
        <v>0</v>
      </c>
      <c r="M113" s="178">
        <v>0</v>
      </c>
    </row>
    <row r="114" spans="1:13" ht="20.2" customHeight="1" x14ac:dyDescent="0.35">
      <c r="A114" s="96" t="s">
        <v>185</v>
      </c>
      <c r="B114" s="97" t="s">
        <v>188</v>
      </c>
      <c r="C114" s="179" t="s">
        <v>841</v>
      </c>
      <c r="D114" s="180" t="s">
        <v>845</v>
      </c>
      <c r="E114" s="175">
        <v>0</v>
      </c>
      <c r="F114" s="168">
        <v>0</v>
      </c>
      <c r="G114" s="168">
        <v>0</v>
      </c>
      <c r="H114" s="168">
        <v>0</v>
      </c>
      <c r="I114" s="168">
        <v>0</v>
      </c>
      <c r="J114" s="168">
        <v>0</v>
      </c>
      <c r="K114" s="168">
        <v>0</v>
      </c>
      <c r="L114" s="168">
        <v>0</v>
      </c>
      <c r="M114" s="176">
        <v>0</v>
      </c>
    </row>
    <row r="115" spans="1:13" ht="20.2" customHeight="1" x14ac:dyDescent="0.35">
      <c r="A115" s="101" t="s">
        <v>185</v>
      </c>
      <c r="B115" s="102" t="s">
        <v>189</v>
      </c>
      <c r="C115" s="181" t="s">
        <v>847</v>
      </c>
      <c r="D115" s="182" t="s">
        <v>844</v>
      </c>
      <c r="E115" s="177">
        <v>4</v>
      </c>
      <c r="F115" s="170">
        <v>4</v>
      </c>
      <c r="G115" s="170">
        <v>4</v>
      </c>
      <c r="H115" s="170">
        <v>4</v>
      </c>
      <c r="I115" s="170">
        <v>4</v>
      </c>
      <c r="J115" s="170">
        <v>0</v>
      </c>
      <c r="K115" s="170">
        <v>0</v>
      </c>
      <c r="L115" s="170">
        <v>0</v>
      </c>
      <c r="M115" s="178">
        <v>0</v>
      </c>
    </row>
    <row r="116" spans="1:13" ht="20.2" customHeight="1" x14ac:dyDescent="0.35">
      <c r="A116" s="96" t="s">
        <v>185</v>
      </c>
      <c r="B116" s="97" t="s">
        <v>190</v>
      </c>
      <c r="C116" s="179" t="s">
        <v>843</v>
      </c>
      <c r="D116" s="180" t="s">
        <v>844</v>
      </c>
      <c r="E116" s="175">
        <v>4</v>
      </c>
      <c r="F116" s="168">
        <v>4</v>
      </c>
      <c r="G116" s="168">
        <v>4</v>
      </c>
      <c r="H116" s="168">
        <v>4</v>
      </c>
      <c r="I116" s="168">
        <v>0</v>
      </c>
      <c r="J116" s="168">
        <v>0</v>
      </c>
      <c r="K116" s="168">
        <v>0</v>
      </c>
      <c r="L116" s="168">
        <v>0</v>
      </c>
      <c r="M116" s="176">
        <v>0</v>
      </c>
    </row>
    <row r="117" spans="1:13" ht="20.2" customHeight="1" x14ac:dyDescent="0.35">
      <c r="A117" s="101" t="s">
        <v>185</v>
      </c>
      <c r="B117" s="102" t="s">
        <v>191</v>
      </c>
      <c r="C117" s="181" t="s">
        <v>843</v>
      </c>
      <c r="D117" s="182" t="s">
        <v>844</v>
      </c>
      <c r="E117" s="177">
        <v>4</v>
      </c>
      <c r="F117" s="170">
        <v>2</v>
      </c>
      <c r="G117" s="170">
        <v>2</v>
      </c>
      <c r="H117" s="170">
        <v>0</v>
      </c>
      <c r="I117" s="170">
        <v>0</v>
      </c>
      <c r="J117" s="170">
        <v>0</v>
      </c>
      <c r="K117" s="170">
        <v>0</v>
      </c>
      <c r="L117" s="170">
        <v>0</v>
      </c>
      <c r="M117" s="178">
        <v>0</v>
      </c>
    </row>
    <row r="118" spans="1:13" ht="20.2" customHeight="1" x14ac:dyDescent="0.35">
      <c r="A118" s="96" t="s">
        <v>192</v>
      </c>
      <c r="B118" s="97" t="s">
        <v>193</v>
      </c>
      <c r="C118" s="179" t="s">
        <v>843</v>
      </c>
      <c r="D118" s="180" t="s">
        <v>844</v>
      </c>
      <c r="E118" s="175">
        <v>5</v>
      </c>
      <c r="F118" s="168">
        <v>3</v>
      </c>
      <c r="G118" s="168">
        <v>3</v>
      </c>
      <c r="H118" s="168">
        <v>0</v>
      </c>
      <c r="I118" s="168">
        <v>3</v>
      </c>
      <c r="J118" s="168">
        <v>0</v>
      </c>
      <c r="K118" s="168">
        <v>0</v>
      </c>
      <c r="L118" s="168">
        <v>0</v>
      </c>
      <c r="M118" s="176">
        <v>0</v>
      </c>
    </row>
    <row r="119" spans="1:13" ht="20.2" customHeight="1" x14ac:dyDescent="0.35">
      <c r="A119" s="101" t="s">
        <v>192</v>
      </c>
      <c r="B119" s="102" t="s">
        <v>194</v>
      </c>
      <c r="C119" s="181" t="s">
        <v>843</v>
      </c>
      <c r="D119" s="182" t="s">
        <v>844</v>
      </c>
      <c r="E119" s="177">
        <v>5</v>
      </c>
      <c r="F119" s="170">
        <v>4</v>
      </c>
      <c r="G119" s="170">
        <v>4</v>
      </c>
      <c r="H119" s="170">
        <v>0</v>
      </c>
      <c r="I119" s="170">
        <v>5</v>
      </c>
      <c r="J119" s="170">
        <v>0</v>
      </c>
      <c r="K119" s="170">
        <v>3</v>
      </c>
      <c r="L119" s="170">
        <v>0</v>
      </c>
      <c r="M119" s="178">
        <v>0</v>
      </c>
    </row>
    <row r="120" spans="1:13" ht="20.2" customHeight="1" x14ac:dyDescent="0.35">
      <c r="A120" s="96" t="s">
        <v>192</v>
      </c>
      <c r="B120" s="97" t="s">
        <v>195</v>
      </c>
      <c r="C120" s="179" t="s">
        <v>847</v>
      </c>
      <c r="D120" s="180" t="s">
        <v>844</v>
      </c>
      <c r="E120" s="175">
        <v>5</v>
      </c>
      <c r="F120" s="168">
        <v>3</v>
      </c>
      <c r="G120" s="168">
        <v>2</v>
      </c>
      <c r="H120" s="168">
        <v>0</v>
      </c>
      <c r="I120" s="168">
        <v>5</v>
      </c>
      <c r="J120" s="168">
        <v>0</v>
      </c>
      <c r="K120" s="168">
        <v>0</v>
      </c>
      <c r="L120" s="168">
        <v>0</v>
      </c>
      <c r="M120" s="176">
        <v>0</v>
      </c>
    </row>
    <row r="121" spans="1:13" ht="20.2" customHeight="1" x14ac:dyDescent="0.35">
      <c r="A121" s="101" t="s">
        <v>192</v>
      </c>
      <c r="B121" s="102" t="s">
        <v>196</v>
      </c>
      <c r="C121" s="181" t="s">
        <v>843</v>
      </c>
      <c r="D121" s="182" t="s">
        <v>844</v>
      </c>
      <c r="E121" s="177">
        <v>5</v>
      </c>
      <c r="F121" s="170">
        <v>3</v>
      </c>
      <c r="G121" s="170">
        <v>2</v>
      </c>
      <c r="H121" s="170">
        <v>0</v>
      </c>
      <c r="I121" s="170">
        <v>4</v>
      </c>
      <c r="J121" s="170">
        <v>0</v>
      </c>
      <c r="K121" s="170">
        <v>3</v>
      </c>
      <c r="L121" s="170">
        <v>3</v>
      </c>
      <c r="M121" s="178">
        <v>3</v>
      </c>
    </row>
    <row r="122" spans="1:13" ht="20.2" customHeight="1" x14ac:dyDescent="0.35">
      <c r="A122" s="96" t="s">
        <v>197</v>
      </c>
      <c r="B122" s="97" t="s">
        <v>198</v>
      </c>
      <c r="C122" s="179" t="s">
        <v>843</v>
      </c>
      <c r="D122" s="180" t="s">
        <v>844</v>
      </c>
      <c r="E122" s="175">
        <v>0</v>
      </c>
      <c r="F122" s="168">
        <v>2</v>
      </c>
      <c r="G122" s="168">
        <v>2</v>
      </c>
      <c r="H122" s="168">
        <v>0</v>
      </c>
      <c r="I122" s="168">
        <v>0</v>
      </c>
      <c r="J122" s="168">
        <v>0</v>
      </c>
      <c r="K122" s="168">
        <v>0</v>
      </c>
      <c r="L122" s="168">
        <v>0</v>
      </c>
      <c r="M122" s="176">
        <v>0</v>
      </c>
    </row>
    <row r="123" spans="1:13" ht="20.2" customHeight="1" x14ac:dyDescent="0.35">
      <c r="A123" s="101" t="s">
        <v>197</v>
      </c>
      <c r="B123" s="102" t="s">
        <v>199</v>
      </c>
      <c r="C123" s="181" t="s">
        <v>843</v>
      </c>
      <c r="D123" s="182" t="s">
        <v>844</v>
      </c>
      <c r="E123" s="177">
        <v>3</v>
      </c>
      <c r="F123" s="170">
        <v>8</v>
      </c>
      <c r="G123" s="170">
        <v>8</v>
      </c>
      <c r="H123" s="170">
        <v>0</v>
      </c>
      <c r="I123" s="170">
        <v>3</v>
      </c>
      <c r="J123" s="170">
        <v>0</v>
      </c>
      <c r="K123" s="170">
        <v>0</v>
      </c>
      <c r="L123" s="170">
        <v>0</v>
      </c>
      <c r="M123" s="178">
        <v>0</v>
      </c>
    </row>
    <row r="124" spans="1:13" ht="20.2" customHeight="1" x14ac:dyDescent="0.35">
      <c r="A124" s="96" t="s">
        <v>197</v>
      </c>
      <c r="B124" s="97" t="s">
        <v>200</v>
      </c>
      <c r="C124" s="179" t="s">
        <v>843</v>
      </c>
      <c r="D124" s="180" t="s">
        <v>844</v>
      </c>
      <c r="E124" s="175">
        <v>3</v>
      </c>
      <c r="F124" s="168">
        <v>3</v>
      </c>
      <c r="G124" s="168">
        <v>4</v>
      </c>
      <c r="H124" s="168">
        <v>0</v>
      </c>
      <c r="I124" s="168">
        <v>3</v>
      </c>
      <c r="J124" s="168">
        <v>0</v>
      </c>
      <c r="K124" s="168">
        <v>3</v>
      </c>
      <c r="L124" s="168">
        <v>0</v>
      </c>
      <c r="M124" s="176">
        <v>4</v>
      </c>
    </row>
    <row r="125" spans="1:13" ht="20.2" customHeight="1" x14ac:dyDescent="0.35">
      <c r="A125" s="101" t="s">
        <v>197</v>
      </c>
      <c r="B125" s="102" t="s">
        <v>201</v>
      </c>
      <c r="C125" s="181" t="s">
        <v>843</v>
      </c>
      <c r="D125" s="182" t="s">
        <v>844</v>
      </c>
      <c r="E125" s="177">
        <v>0</v>
      </c>
      <c r="F125" s="170">
        <v>2</v>
      </c>
      <c r="G125" s="170">
        <v>2</v>
      </c>
      <c r="H125" s="170">
        <v>0</v>
      </c>
      <c r="I125" s="170">
        <v>4</v>
      </c>
      <c r="J125" s="170">
        <v>0</v>
      </c>
      <c r="K125" s="170">
        <v>0</v>
      </c>
      <c r="L125" s="170">
        <v>0</v>
      </c>
      <c r="M125" s="178">
        <v>0</v>
      </c>
    </row>
    <row r="126" spans="1:13" ht="20.2" customHeight="1" x14ac:dyDescent="0.35">
      <c r="A126" s="96" t="s">
        <v>202</v>
      </c>
      <c r="B126" s="97" t="s">
        <v>203</v>
      </c>
      <c r="C126" s="179" t="s">
        <v>843</v>
      </c>
      <c r="D126" s="180" t="s">
        <v>844</v>
      </c>
      <c r="E126" s="175">
        <v>6</v>
      </c>
      <c r="F126" s="168">
        <v>3</v>
      </c>
      <c r="G126" s="168">
        <v>0</v>
      </c>
      <c r="H126" s="168">
        <v>0</v>
      </c>
      <c r="I126" s="168">
        <v>3</v>
      </c>
      <c r="J126" s="168">
        <v>0</v>
      </c>
      <c r="K126" s="168">
        <v>0</v>
      </c>
      <c r="L126" s="168">
        <v>0</v>
      </c>
      <c r="M126" s="176">
        <v>7</v>
      </c>
    </row>
    <row r="127" spans="1:13" ht="20.2" customHeight="1" x14ac:dyDescent="0.35">
      <c r="A127" s="101" t="s">
        <v>202</v>
      </c>
      <c r="B127" s="102" t="s">
        <v>204</v>
      </c>
      <c r="C127" s="181" t="s">
        <v>843</v>
      </c>
      <c r="D127" s="182" t="s">
        <v>844</v>
      </c>
      <c r="E127" s="177">
        <v>0</v>
      </c>
      <c r="F127" s="170">
        <v>8</v>
      </c>
      <c r="G127" s="170">
        <v>8</v>
      </c>
      <c r="H127" s="170">
        <v>0</v>
      </c>
      <c r="I127" s="170">
        <v>4</v>
      </c>
      <c r="J127" s="170">
        <v>0</v>
      </c>
      <c r="K127" s="170">
        <v>0</v>
      </c>
      <c r="L127" s="170">
        <v>0</v>
      </c>
      <c r="M127" s="178">
        <v>0</v>
      </c>
    </row>
    <row r="128" spans="1:13" ht="20.2" customHeight="1" x14ac:dyDescent="0.35">
      <c r="A128" s="96" t="s">
        <v>202</v>
      </c>
      <c r="B128" s="97" t="s">
        <v>205</v>
      </c>
      <c r="C128" s="179" t="s">
        <v>843</v>
      </c>
      <c r="D128" s="180" t="s">
        <v>844</v>
      </c>
      <c r="E128" s="175">
        <v>3</v>
      </c>
      <c r="F128" s="168">
        <v>4</v>
      </c>
      <c r="G128" s="168">
        <v>4</v>
      </c>
      <c r="H128" s="168">
        <v>3</v>
      </c>
      <c r="I128" s="168">
        <v>4</v>
      </c>
      <c r="J128" s="168">
        <v>0</v>
      </c>
      <c r="K128" s="168">
        <v>3</v>
      </c>
      <c r="L128" s="168">
        <v>0</v>
      </c>
      <c r="M128" s="176">
        <v>0</v>
      </c>
    </row>
    <row r="129" spans="1:13" ht="20.2" customHeight="1" x14ac:dyDescent="0.35">
      <c r="A129" s="101" t="s">
        <v>206</v>
      </c>
      <c r="B129" s="102" t="s">
        <v>207</v>
      </c>
      <c r="C129" s="181" t="s">
        <v>841</v>
      </c>
      <c r="D129" s="182" t="s">
        <v>844</v>
      </c>
      <c r="E129" s="177">
        <v>0</v>
      </c>
      <c r="F129" s="170">
        <v>0</v>
      </c>
      <c r="G129" s="170">
        <v>0</v>
      </c>
      <c r="H129" s="170">
        <v>0</v>
      </c>
      <c r="I129" s="170">
        <v>0</v>
      </c>
      <c r="J129" s="170">
        <v>0</v>
      </c>
      <c r="K129" s="170">
        <v>0</v>
      </c>
      <c r="L129" s="170">
        <v>0</v>
      </c>
      <c r="M129" s="178">
        <v>0</v>
      </c>
    </row>
    <row r="130" spans="1:13" ht="20.2" customHeight="1" x14ac:dyDescent="0.35">
      <c r="A130" s="96" t="s">
        <v>206</v>
      </c>
      <c r="B130" s="97" t="s">
        <v>208</v>
      </c>
      <c r="C130" s="179" t="s">
        <v>841</v>
      </c>
      <c r="D130" s="180" t="s">
        <v>844</v>
      </c>
      <c r="E130" s="175">
        <v>0</v>
      </c>
      <c r="F130" s="168">
        <v>0</v>
      </c>
      <c r="G130" s="168">
        <v>0</v>
      </c>
      <c r="H130" s="168">
        <v>0</v>
      </c>
      <c r="I130" s="168">
        <v>0</v>
      </c>
      <c r="J130" s="168">
        <v>0</v>
      </c>
      <c r="K130" s="168">
        <v>0</v>
      </c>
      <c r="L130" s="168">
        <v>0</v>
      </c>
      <c r="M130" s="176">
        <v>0</v>
      </c>
    </row>
    <row r="131" spans="1:13" ht="20.2" customHeight="1" x14ac:dyDescent="0.35">
      <c r="A131" s="101" t="s">
        <v>209</v>
      </c>
      <c r="B131" s="102" t="s">
        <v>210</v>
      </c>
      <c r="C131" s="181" t="s">
        <v>843</v>
      </c>
      <c r="D131" s="182" t="s">
        <v>844</v>
      </c>
      <c r="E131" s="177">
        <v>4</v>
      </c>
      <c r="F131" s="170">
        <v>4</v>
      </c>
      <c r="G131" s="170">
        <v>4</v>
      </c>
      <c r="H131" s="170">
        <v>0</v>
      </c>
      <c r="I131" s="170">
        <v>4</v>
      </c>
      <c r="J131" s="170">
        <v>0</v>
      </c>
      <c r="K131" s="170">
        <v>0</v>
      </c>
      <c r="L131" s="170">
        <v>0</v>
      </c>
      <c r="M131" s="178">
        <v>0</v>
      </c>
    </row>
    <row r="132" spans="1:13" ht="20.2" customHeight="1" x14ac:dyDescent="0.35">
      <c r="A132" s="96" t="s">
        <v>209</v>
      </c>
      <c r="B132" s="97" t="s">
        <v>211</v>
      </c>
      <c r="C132" s="179" t="s">
        <v>843</v>
      </c>
      <c r="D132" s="180" t="s">
        <v>844</v>
      </c>
      <c r="E132" s="175">
        <v>0</v>
      </c>
      <c r="F132" s="168">
        <v>2</v>
      </c>
      <c r="G132" s="168">
        <v>2</v>
      </c>
      <c r="H132" s="168">
        <v>2</v>
      </c>
      <c r="I132" s="168">
        <v>4</v>
      </c>
      <c r="J132" s="168">
        <v>0</v>
      </c>
      <c r="K132" s="168">
        <v>0</v>
      </c>
      <c r="L132" s="168">
        <v>0</v>
      </c>
      <c r="M132" s="176">
        <v>0</v>
      </c>
    </row>
    <row r="133" spans="1:13" ht="20.2" customHeight="1" x14ac:dyDescent="0.35">
      <c r="A133" s="101" t="s">
        <v>209</v>
      </c>
      <c r="B133" s="102" t="s">
        <v>212</v>
      </c>
      <c r="C133" s="181" t="s">
        <v>841</v>
      </c>
      <c r="D133" s="182" t="s">
        <v>842</v>
      </c>
      <c r="E133" s="177">
        <v>0</v>
      </c>
      <c r="F133" s="170">
        <v>0</v>
      </c>
      <c r="G133" s="170">
        <v>0</v>
      </c>
      <c r="H133" s="170">
        <v>0</v>
      </c>
      <c r="I133" s="170">
        <v>0</v>
      </c>
      <c r="J133" s="170">
        <v>0</v>
      </c>
      <c r="K133" s="170">
        <v>0</v>
      </c>
      <c r="L133" s="170">
        <v>0</v>
      </c>
      <c r="M133" s="178">
        <v>0</v>
      </c>
    </row>
    <row r="134" spans="1:13" ht="20.2" customHeight="1" x14ac:dyDescent="0.35">
      <c r="A134" s="96" t="s">
        <v>209</v>
      </c>
      <c r="B134" s="97" t="s">
        <v>213</v>
      </c>
      <c r="C134" s="179" t="s">
        <v>843</v>
      </c>
      <c r="D134" s="180" t="s">
        <v>844</v>
      </c>
      <c r="E134" s="175">
        <v>4</v>
      </c>
      <c r="F134" s="168">
        <v>3</v>
      </c>
      <c r="G134" s="168">
        <v>3</v>
      </c>
      <c r="H134" s="168">
        <v>0</v>
      </c>
      <c r="I134" s="168">
        <v>4</v>
      </c>
      <c r="J134" s="168">
        <v>0</v>
      </c>
      <c r="K134" s="168">
        <v>0</v>
      </c>
      <c r="L134" s="168">
        <v>0</v>
      </c>
      <c r="M134" s="176">
        <v>0</v>
      </c>
    </row>
    <row r="135" spans="1:13" ht="20.2" customHeight="1" x14ac:dyDescent="0.35">
      <c r="A135" s="101" t="s">
        <v>209</v>
      </c>
      <c r="B135" s="102" t="s">
        <v>214</v>
      </c>
      <c r="C135" s="181" t="s">
        <v>843</v>
      </c>
      <c r="D135" s="182" t="s">
        <v>844</v>
      </c>
      <c r="E135" s="177">
        <v>4</v>
      </c>
      <c r="F135" s="170">
        <v>4</v>
      </c>
      <c r="G135" s="170">
        <v>4</v>
      </c>
      <c r="H135" s="170">
        <v>0</v>
      </c>
      <c r="I135" s="170">
        <v>4</v>
      </c>
      <c r="J135" s="170">
        <v>0</v>
      </c>
      <c r="K135" s="170">
        <v>3</v>
      </c>
      <c r="L135" s="170">
        <v>0</v>
      </c>
      <c r="M135" s="178">
        <v>0</v>
      </c>
    </row>
    <row r="136" spans="1:13" ht="20.2" customHeight="1" x14ac:dyDescent="0.35">
      <c r="A136" s="96" t="s">
        <v>209</v>
      </c>
      <c r="B136" s="97" t="s">
        <v>215</v>
      </c>
      <c r="C136" s="179" t="s">
        <v>843</v>
      </c>
      <c r="D136" s="180" t="s">
        <v>844</v>
      </c>
      <c r="E136" s="175">
        <v>3</v>
      </c>
      <c r="F136" s="168">
        <v>2</v>
      </c>
      <c r="G136" s="168">
        <v>2</v>
      </c>
      <c r="H136" s="168">
        <v>4</v>
      </c>
      <c r="I136" s="168">
        <v>4</v>
      </c>
      <c r="J136" s="168">
        <v>2</v>
      </c>
      <c r="K136" s="168">
        <v>2</v>
      </c>
      <c r="L136" s="168">
        <v>2</v>
      </c>
      <c r="M136" s="176">
        <v>0</v>
      </c>
    </row>
    <row r="137" spans="1:13" ht="20.2" customHeight="1" x14ac:dyDescent="0.35">
      <c r="A137" s="101" t="s">
        <v>209</v>
      </c>
      <c r="B137" s="102" t="s">
        <v>216</v>
      </c>
      <c r="C137" s="181" t="s">
        <v>843</v>
      </c>
      <c r="D137" s="182" t="s">
        <v>844</v>
      </c>
      <c r="E137" s="177">
        <v>4</v>
      </c>
      <c r="F137" s="170">
        <v>4</v>
      </c>
      <c r="G137" s="170">
        <v>4</v>
      </c>
      <c r="H137" s="170">
        <v>4</v>
      </c>
      <c r="I137" s="170">
        <v>4</v>
      </c>
      <c r="J137" s="170">
        <v>0</v>
      </c>
      <c r="K137" s="170">
        <v>3</v>
      </c>
      <c r="L137" s="170">
        <v>0</v>
      </c>
      <c r="M137" s="178">
        <v>4</v>
      </c>
    </row>
    <row r="138" spans="1:13" ht="20.2" customHeight="1" x14ac:dyDescent="0.35">
      <c r="A138" s="96" t="s">
        <v>217</v>
      </c>
      <c r="B138" s="97" t="s">
        <v>218</v>
      </c>
      <c r="C138" s="179" t="s">
        <v>843</v>
      </c>
      <c r="D138" s="180" t="s">
        <v>844</v>
      </c>
      <c r="E138" s="175">
        <v>4</v>
      </c>
      <c r="F138" s="168">
        <v>4</v>
      </c>
      <c r="G138" s="168">
        <v>4</v>
      </c>
      <c r="H138" s="168">
        <v>0</v>
      </c>
      <c r="I138" s="168">
        <v>4</v>
      </c>
      <c r="J138" s="168">
        <v>2</v>
      </c>
      <c r="K138" s="168">
        <v>3</v>
      </c>
      <c r="L138" s="168">
        <v>1</v>
      </c>
      <c r="M138" s="176">
        <v>0</v>
      </c>
    </row>
    <row r="139" spans="1:13" ht="20.2" customHeight="1" x14ac:dyDescent="0.35">
      <c r="A139" s="101" t="s">
        <v>217</v>
      </c>
      <c r="B139" s="102" t="s">
        <v>219</v>
      </c>
      <c r="C139" s="181" t="s">
        <v>847</v>
      </c>
      <c r="D139" s="182" t="s">
        <v>844</v>
      </c>
      <c r="E139" s="177">
        <v>4</v>
      </c>
      <c r="F139" s="170">
        <v>0</v>
      </c>
      <c r="G139" s="170">
        <v>0</v>
      </c>
      <c r="H139" s="170">
        <v>0</v>
      </c>
      <c r="I139" s="170">
        <v>0</v>
      </c>
      <c r="J139" s="170">
        <v>0</v>
      </c>
      <c r="K139" s="170">
        <v>0</v>
      </c>
      <c r="L139" s="170">
        <v>0</v>
      </c>
      <c r="M139" s="178">
        <v>0</v>
      </c>
    </row>
    <row r="140" spans="1:13" ht="20.2" customHeight="1" x14ac:dyDescent="0.35">
      <c r="A140" s="96" t="s">
        <v>217</v>
      </c>
      <c r="B140" s="97" t="s">
        <v>220</v>
      </c>
      <c r="C140" s="179" t="s">
        <v>841</v>
      </c>
      <c r="D140" s="180" t="s">
        <v>844</v>
      </c>
      <c r="E140" s="175">
        <v>0</v>
      </c>
      <c r="F140" s="168">
        <v>0</v>
      </c>
      <c r="G140" s="168">
        <v>0</v>
      </c>
      <c r="H140" s="168">
        <v>0</v>
      </c>
      <c r="I140" s="168">
        <v>0</v>
      </c>
      <c r="J140" s="168">
        <v>0</v>
      </c>
      <c r="K140" s="168">
        <v>0</v>
      </c>
      <c r="L140" s="168">
        <v>0</v>
      </c>
      <c r="M140" s="176">
        <v>0</v>
      </c>
    </row>
    <row r="141" spans="1:13" ht="20.2" customHeight="1" x14ac:dyDescent="0.35">
      <c r="A141" s="101" t="s">
        <v>217</v>
      </c>
      <c r="B141" s="102" t="s">
        <v>221</v>
      </c>
      <c r="C141" s="181" t="s">
        <v>847</v>
      </c>
      <c r="D141" s="182" t="s">
        <v>844</v>
      </c>
      <c r="E141" s="177">
        <v>4</v>
      </c>
      <c r="F141" s="170">
        <v>4</v>
      </c>
      <c r="G141" s="170">
        <v>4</v>
      </c>
      <c r="H141" s="170">
        <v>0</v>
      </c>
      <c r="I141" s="170">
        <v>0</v>
      </c>
      <c r="J141" s="170">
        <v>0</v>
      </c>
      <c r="K141" s="170">
        <v>0</v>
      </c>
      <c r="L141" s="170">
        <v>0</v>
      </c>
      <c r="M141" s="178">
        <v>0</v>
      </c>
    </row>
    <row r="142" spans="1:13" ht="20.2" customHeight="1" x14ac:dyDescent="0.35">
      <c r="A142" s="96" t="s">
        <v>217</v>
      </c>
      <c r="B142" s="97" t="s">
        <v>222</v>
      </c>
      <c r="C142" s="179" t="s">
        <v>843</v>
      </c>
      <c r="D142" s="180" t="s">
        <v>844</v>
      </c>
      <c r="E142" s="175">
        <v>0</v>
      </c>
      <c r="F142" s="168">
        <v>0</v>
      </c>
      <c r="G142" s="168">
        <v>0</v>
      </c>
      <c r="H142" s="168">
        <v>0</v>
      </c>
      <c r="I142" s="168">
        <v>0</v>
      </c>
      <c r="J142" s="168">
        <v>0</v>
      </c>
      <c r="K142" s="168">
        <v>0</v>
      </c>
      <c r="L142" s="168">
        <v>0</v>
      </c>
      <c r="M142" s="176">
        <v>8</v>
      </c>
    </row>
    <row r="143" spans="1:13" ht="20.2" customHeight="1" x14ac:dyDescent="0.35">
      <c r="A143" s="101" t="s">
        <v>217</v>
      </c>
      <c r="B143" s="102" t="s">
        <v>223</v>
      </c>
      <c r="C143" s="181" t="s">
        <v>841</v>
      </c>
      <c r="D143" s="182" t="s">
        <v>844</v>
      </c>
      <c r="E143" s="177">
        <v>0</v>
      </c>
      <c r="F143" s="170">
        <v>0</v>
      </c>
      <c r="G143" s="170">
        <v>0</v>
      </c>
      <c r="H143" s="170">
        <v>0</v>
      </c>
      <c r="I143" s="170">
        <v>0</v>
      </c>
      <c r="J143" s="170">
        <v>0</v>
      </c>
      <c r="K143" s="170">
        <v>0</v>
      </c>
      <c r="L143" s="170">
        <v>0</v>
      </c>
      <c r="M143" s="178">
        <v>0</v>
      </c>
    </row>
    <row r="144" spans="1:13" ht="20.2" customHeight="1" x14ac:dyDescent="0.35">
      <c r="A144" s="96" t="s">
        <v>217</v>
      </c>
      <c r="B144" s="97" t="s">
        <v>224</v>
      </c>
      <c r="C144" s="179" t="s">
        <v>843</v>
      </c>
      <c r="D144" s="180" t="s">
        <v>844</v>
      </c>
      <c r="E144" s="175">
        <v>4</v>
      </c>
      <c r="F144" s="168">
        <v>8</v>
      </c>
      <c r="G144" s="168">
        <v>8</v>
      </c>
      <c r="H144" s="168">
        <v>0</v>
      </c>
      <c r="I144" s="168">
        <v>4</v>
      </c>
      <c r="J144" s="168">
        <v>0</v>
      </c>
      <c r="K144" s="168">
        <v>0</v>
      </c>
      <c r="L144" s="168">
        <v>0</v>
      </c>
      <c r="M144" s="176">
        <v>0</v>
      </c>
    </row>
    <row r="145" spans="1:13" ht="20.2" customHeight="1" x14ac:dyDescent="0.35">
      <c r="A145" s="101" t="s">
        <v>217</v>
      </c>
      <c r="B145" s="102" t="s">
        <v>225</v>
      </c>
      <c r="C145" s="181" t="s">
        <v>843</v>
      </c>
      <c r="D145" s="182" t="s">
        <v>844</v>
      </c>
      <c r="E145" s="177">
        <v>4</v>
      </c>
      <c r="F145" s="170">
        <v>4</v>
      </c>
      <c r="G145" s="170">
        <v>4</v>
      </c>
      <c r="H145" s="170">
        <v>3</v>
      </c>
      <c r="I145" s="170">
        <v>4</v>
      </c>
      <c r="J145" s="170">
        <v>0</v>
      </c>
      <c r="K145" s="170">
        <v>0</v>
      </c>
      <c r="L145" s="170">
        <v>0</v>
      </c>
      <c r="M145" s="178">
        <v>4</v>
      </c>
    </row>
    <row r="146" spans="1:13" ht="20.2" customHeight="1" x14ac:dyDescent="0.35">
      <c r="A146" s="96" t="s">
        <v>226</v>
      </c>
      <c r="B146" s="97" t="s">
        <v>227</v>
      </c>
      <c r="C146" s="179" t="s">
        <v>843</v>
      </c>
      <c r="D146" s="180" t="s">
        <v>844</v>
      </c>
      <c r="E146" s="175">
        <v>0</v>
      </c>
      <c r="F146" s="168">
        <v>8</v>
      </c>
      <c r="G146" s="168">
        <v>3</v>
      </c>
      <c r="H146" s="168">
        <v>0</v>
      </c>
      <c r="I146" s="168">
        <v>0</v>
      </c>
      <c r="J146" s="168">
        <v>0</v>
      </c>
      <c r="K146" s="168">
        <v>0</v>
      </c>
      <c r="L146" s="168">
        <v>0</v>
      </c>
      <c r="M146" s="176">
        <v>0</v>
      </c>
    </row>
    <row r="147" spans="1:13" ht="20.2" customHeight="1" x14ac:dyDescent="0.35">
      <c r="A147" s="101" t="s">
        <v>226</v>
      </c>
      <c r="B147" s="102" t="s">
        <v>228</v>
      </c>
      <c r="C147" s="181" t="s">
        <v>843</v>
      </c>
      <c r="D147" s="182" t="s">
        <v>844</v>
      </c>
      <c r="E147" s="177">
        <v>0</v>
      </c>
      <c r="F147" s="170">
        <v>3</v>
      </c>
      <c r="G147" s="170">
        <v>2</v>
      </c>
      <c r="H147" s="170">
        <v>0</v>
      </c>
      <c r="I147" s="170">
        <v>4</v>
      </c>
      <c r="J147" s="170">
        <v>0</v>
      </c>
      <c r="K147" s="170">
        <v>0</v>
      </c>
      <c r="L147" s="170">
        <v>0</v>
      </c>
      <c r="M147" s="178">
        <v>3</v>
      </c>
    </row>
    <row r="148" spans="1:13" ht="20.2" customHeight="1" x14ac:dyDescent="0.35">
      <c r="A148" s="96" t="s">
        <v>226</v>
      </c>
      <c r="B148" s="97" t="s">
        <v>229</v>
      </c>
      <c r="C148" s="179" t="s">
        <v>843</v>
      </c>
      <c r="D148" s="180" t="s">
        <v>844</v>
      </c>
      <c r="E148" s="175">
        <v>4</v>
      </c>
      <c r="F148" s="168">
        <v>2</v>
      </c>
      <c r="G148" s="168">
        <v>2</v>
      </c>
      <c r="H148" s="168">
        <v>1</v>
      </c>
      <c r="I148" s="168">
        <v>3</v>
      </c>
      <c r="J148" s="168">
        <v>0</v>
      </c>
      <c r="K148" s="168">
        <v>0</v>
      </c>
      <c r="L148" s="168">
        <v>0</v>
      </c>
      <c r="M148" s="176">
        <v>0</v>
      </c>
    </row>
    <row r="149" spans="1:13" ht="20.2" customHeight="1" x14ac:dyDescent="0.35">
      <c r="A149" s="101" t="s">
        <v>226</v>
      </c>
      <c r="B149" s="102" t="s">
        <v>230</v>
      </c>
      <c r="C149" s="181" t="s">
        <v>847</v>
      </c>
      <c r="D149" s="182" t="s">
        <v>844</v>
      </c>
      <c r="E149" s="177">
        <v>0</v>
      </c>
      <c r="F149" s="170">
        <v>4</v>
      </c>
      <c r="G149" s="170">
        <v>4</v>
      </c>
      <c r="H149" s="170">
        <v>4</v>
      </c>
      <c r="I149" s="170">
        <v>4</v>
      </c>
      <c r="J149" s="170">
        <v>0</v>
      </c>
      <c r="K149" s="170">
        <v>0</v>
      </c>
      <c r="L149" s="170">
        <v>0</v>
      </c>
      <c r="M149" s="178">
        <v>4</v>
      </c>
    </row>
    <row r="150" spans="1:13" ht="20.2" customHeight="1" x14ac:dyDescent="0.35">
      <c r="A150" s="96" t="s">
        <v>226</v>
      </c>
      <c r="B150" s="97" t="s">
        <v>231</v>
      </c>
      <c r="C150" s="179" t="s">
        <v>843</v>
      </c>
      <c r="D150" s="180" t="s">
        <v>844</v>
      </c>
      <c r="E150" s="175">
        <v>4</v>
      </c>
      <c r="F150" s="168">
        <v>4</v>
      </c>
      <c r="G150" s="168">
        <v>4</v>
      </c>
      <c r="H150" s="168">
        <v>0</v>
      </c>
      <c r="I150" s="168">
        <v>4</v>
      </c>
      <c r="J150" s="168">
        <v>0</v>
      </c>
      <c r="K150" s="168">
        <v>0</v>
      </c>
      <c r="L150" s="168">
        <v>0</v>
      </c>
      <c r="M150" s="176">
        <v>0</v>
      </c>
    </row>
    <row r="151" spans="1:13" ht="20.2" customHeight="1" x14ac:dyDescent="0.35">
      <c r="A151" s="101" t="s">
        <v>226</v>
      </c>
      <c r="B151" s="102" t="s">
        <v>232</v>
      </c>
      <c r="C151" s="181" t="s">
        <v>843</v>
      </c>
      <c r="D151" s="182" t="s">
        <v>844</v>
      </c>
      <c r="E151" s="177">
        <v>4</v>
      </c>
      <c r="F151" s="170">
        <v>4</v>
      </c>
      <c r="G151" s="170">
        <v>4</v>
      </c>
      <c r="H151" s="170">
        <v>0</v>
      </c>
      <c r="I151" s="170">
        <v>4</v>
      </c>
      <c r="J151" s="170">
        <v>0</v>
      </c>
      <c r="K151" s="170">
        <v>0</v>
      </c>
      <c r="L151" s="170">
        <v>0</v>
      </c>
      <c r="M151" s="178">
        <v>0</v>
      </c>
    </row>
    <row r="152" spans="1:13" ht="20.2" customHeight="1" x14ac:dyDescent="0.35">
      <c r="A152" s="96" t="s">
        <v>226</v>
      </c>
      <c r="B152" s="97" t="s">
        <v>233</v>
      </c>
      <c r="C152" s="179" t="s">
        <v>841</v>
      </c>
      <c r="D152" s="180" t="s">
        <v>844</v>
      </c>
      <c r="E152" s="175">
        <v>0</v>
      </c>
      <c r="F152" s="168">
        <v>0</v>
      </c>
      <c r="G152" s="168">
        <v>0</v>
      </c>
      <c r="H152" s="168">
        <v>0</v>
      </c>
      <c r="I152" s="168">
        <v>0</v>
      </c>
      <c r="J152" s="168">
        <v>0</v>
      </c>
      <c r="K152" s="168">
        <v>0</v>
      </c>
      <c r="L152" s="168">
        <v>0</v>
      </c>
      <c r="M152" s="176">
        <v>0</v>
      </c>
    </row>
    <row r="153" spans="1:13" ht="20.2" customHeight="1" x14ac:dyDescent="0.35">
      <c r="A153" s="101" t="s">
        <v>226</v>
      </c>
      <c r="B153" s="102" t="s">
        <v>234</v>
      </c>
      <c r="C153" s="181" t="s">
        <v>843</v>
      </c>
      <c r="D153" s="182" t="s">
        <v>844</v>
      </c>
      <c r="E153" s="177">
        <v>2</v>
      </c>
      <c r="F153" s="170">
        <v>2</v>
      </c>
      <c r="G153" s="170">
        <v>2</v>
      </c>
      <c r="H153" s="170">
        <v>2</v>
      </c>
      <c r="I153" s="170">
        <v>3</v>
      </c>
      <c r="J153" s="170">
        <v>0</v>
      </c>
      <c r="K153" s="170">
        <v>0</v>
      </c>
      <c r="L153" s="170">
        <v>0</v>
      </c>
      <c r="M153" s="178">
        <v>0</v>
      </c>
    </row>
    <row r="154" spans="1:13" ht="20.2" customHeight="1" x14ac:dyDescent="0.35">
      <c r="A154" s="96" t="s">
        <v>226</v>
      </c>
      <c r="B154" s="97" t="s">
        <v>235</v>
      </c>
      <c r="C154" s="179" t="s">
        <v>843</v>
      </c>
      <c r="D154" s="180" t="s">
        <v>844</v>
      </c>
      <c r="E154" s="175">
        <v>3</v>
      </c>
      <c r="F154" s="168">
        <v>3</v>
      </c>
      <c r="G154" s="168">
        <v>3</v>
      </c>
      <c r="H154" s="168">
        <v>0</v>
      </c>
      <c r="I154" s="168">
        <v>4</v>
      </c>
      <c r="J154" s="168">
        <v>0</v>
      </c>
      <c r="K154" s="168">
        <v>0</v>
      </c>
      <c r="L154" s="168">
        <v>0</v>
      </c>
      <c r="M154" s="176">
        <v>0</v>
      </c>
    </row>
    <row r="155" spans="1:13" ht="20.2" customHeight="1" x14ac:dyDescent="0.35">
      <c r="A155" s="101" t="s">
        <v>226</v>
      </c>
      <c r="B155" s="102" t="s">
        <v>236</v>
      </c>
      <c r="C155" s="181" t="s">
        <v>843</v>
      </c>
      <c r="D155" s="182" t="s">
        <v>844</v>
      </c>
      <c r="E155" s="177">
        <v>0</v>
      </c>
      <c r="F155" s="170">
        <v>4</v>
      </c>
      <c r="G155" s="170">
        <v>4</v>
      </c>
      <c r="H155" s="170">
        <v>4</v>
      </c>
      <c r="I155" s="170">
        <v>3</v>
      </c>
      <c r="J155" s="170">
        <v>0</v>
      </c>
      <c r="K155" s="170">
        <v>0</v>
      </c>
      <c r="L155" s="170">
        <v>0</v>
      </c>
      <c r="M155" s="178">
        <v>0</v>
      </c>
    </row>
    <row r="156" spans="1:13" ht="20.2" customHeight="1" x14ac:dyDescent="0.35">
      <c r="A156" s="96" t="s">
        <v>226</v>
      </c>
      <c r="B156" s="97" t="s">
        <v>237</v>
      </c>
      <c r="C156" s="179" t="s">
        <v>843</v>
      </c>
      <c r="D156" s="180" t="s">
        <v>844</v>
      </c>
      <c r="E156" s="175">
        <v>3</v>
      </c>
      <c r="F156" s="168">
        <v>4</v>
      </c>
      <c r="G156" s="168">
        <v>4</v>
      </c>
      <c r="H156" s="168">
        <v>3</v>
      </c>
      <c r="I156" s="168">
        <v>4</v>
      </c>
      <c r="J156" s="168">
        <v>0</v>
      </c>
      <c r="K156" s="168">
        <v>3</v>
      </c>
      <c r="L156" s="168">
        <v>0</v>
      </c>
      <c r="M156" s="176">
        <v>24</v>
      </c>
    </row>
    <row r="157" spans="1:13" ht="20.2" customHeight="1" x14ac:dyDescent="0.35">
      <c r="A157" s="101" t="s">
        <v>226</v>
      </c>
      <c r="B157" s="102" t="s">
        <v>238</v>
      </c>
      <c r="C157" s="181" t="s">
        <v>843</v>
      </c>
      <c r="D157" s="182" t="s">
        <v>844</v>
      </c>
      <c r="E157" s="177">
        <v>4</v>
      </c>
      <c r="F157" s="170">
        <v>0</v>
      </c>
      <c r="G157" s="170">
        <v>0</v>
      </c>
      <c r="H157" s="170">
        <v>4</v>
      </c>
      <c r="I157" s="170">
        <v>4</v>
      </c>
      <c r="J157" s="170">
        <v>0</v>
      </c>
      <c r="K157" s="170">
        <v>0</v>
      </c>
      <c r="L157" s="170">
        <v>0</v>
      </c>
      <c r="M157" s="178">
        <v>5</v>
      </c>
    </row>
    <row r="158" spans="1:13" ht="20.2" customHeight="1" x14ac:dyDescent="0.35">
      <c r="A158" s="96" t="s">
        <v>226</v>
      </c>
      <c r="B158" s="97" t="s">
        <v>239</v>
      </c>
      <c r="C158" s="179" t="s">
        <v>843</v>
      </c>
      <c r="D158" s="180" t="s">
        <v>844</v>
      </c>
      <c r="E158" s="175">
        <v>4</v>
      </c>
      <c r="F158" s="168">
        <v>4</v>
      </c>
      <c r="G158" s="168">
        <v>4</v>
      </c>
      <c r="H158" s="168">
        <v>4</v>
      </c>
      <c r="I158" s="168">
        <v>4</v>
      </c>
      <c r="J158" s="168">
        <v>0</v>
      </c>
      <c r="K158" s="168">
        <v>0</v>
      </c>
      <c r="L158" s="168">
        <v>0</v>
      </c>
      <c r="M158" s="176">
        <v>0</v>
      </c>
    </row>
    <row r="159" spans="1:13" ht="20.2" customHeight="1" x14ac:dyDescent="0.35">
      <c r="A159" s="101" t="s">
        <v>240</v>
      </c>
      <c r="B159" s="102" t="s">
        <v>241</v>
      </c>
      <c r="C159" s="181" t="s">
        <v>843</v>
      </c>
      <c r="D159" s="182" t="s">
        <v>844</v>
      </c>
      <c r="E159" s="177">
        <v>4</v>
      </c>
      <c r="F159" s="170">
        <v>4</v>
      </c>
      <c r="G159" s="170">
        <v>4</v>
      </c>
      <c r="H159" s="170">
        <v>0</v>
      </c>
      <c r="I159" s="170">
        <v>3</v>
      </c>
      <c r="J159" s="170">
        <v>0</v>
      </c>
      <c r="K159" s="170">
        <v>0</v>
      </c>
      <c r="L159" s="170">
        <v>0</v>
      </c>
      <c r="M159" s="178">
        <v>0</v>
      </c>
    </row>
    <row r="160" spans="1:13" ht="20.2" customHeight="1" x14ac:dyDescent="0.35">
      <c r="A160" s="96" t="s">
        <v>240</v>
      </c>
      <c r="B160" s="97" t="s">
        <v>242</v>
      </c>
      <c r="C160" s="179" t="s">
        <v>841</v>
      </c>
      <c r="D160" s="180" t="s">
        <v>844</v>
      </c>
      <c r="E160" s="175">
        <v>0</v>
      </c>
      <c r="F160" s="168">
        <v>0</v>
      </c>
      <c r="G160" s="168">
        <v>0</v>
      </c>
      <c r="H160" s="168">
        <v>0</v>
      </c>
      <c r="I160" s="168">
        <v>0</v>
      </c>
      <c r="J160" s="168">
        <v>0</v>
      </c>
      <c r="K160" s="168">
        <v>0</v>
      </c>
      <c r="L160" s="168">
        <v>0</v>
      </c>
      <c r="M160" s="176">
        <v>0</v>
      </c>
    </row>
    <row r="161" spans="1:13" ht="20.2" customHeight="1" x14ac:dyDescent="0.35">
      <c r="A161" s="101" t="s">
        <v>240</v>
      </c>
      <c r="B161" s="102" t="s">
        <v>243</v>
      </c>
      <c r="C161" s="181" t="s">
        <v>843</v>
      </c>
      <c r="D161" s="182" t="s">
        <v>844</v>
      </c>
      <c r="E161" s="177">
        <v>3</v>
      </c>
      <c r="F161" s="170">
        <v>4</v>
      </c>
      <c r="G161" s="170">
        <v>4</v>
      </c>
      <c r="H161" s="170">
        <v>0</v>
      </c>
      <c r="I161" s="170">
        <v>3</v>
      </c>
      <c r="J161" s="170">
        <v>0</v>
      </c>
      <c r="K161" s="170">
        <v>0</v>
      </c>
      <c r="L161" s="170">
        <v>0</v>
      </c>
      <c r="M161" s="178">
        <v>0</v>
      </c>
    </row>
    <row r="162" spans="1:13" ht="20.2" customHeight="1" x14ac:dyDescent="0.35">
      <c r="A162" s="96" t="s">
        <v>240</v>
      </c>
      <c r="B162" s="97" t="s">
        <v>244</v>
      </c>
      <c r="C162" s="179" t="s">
        <v>843</v>
      </c>
      <c r="D162" s="180" t="s">
        <v>844</v>
      </c>
      <c r="E162" s="175">
        <v>3</v>
      </c>
      <c r="F162" s="168">
        <v>3</v>
      </c>
      <c r="G162" s="168">
        <v>3</v>
      </c>
      <c r="H162" s="168">
        <v>0</v>
      </c>
      <c r="I162" s="168">
        <v>3</v>
      </c>
      <c r="J162" s="168">
        <v>0</v>
      </c>
      <c r="K162" s="168">
        <v>3</v>
      </c>
      <c r="L162" s="168">
        <v>0</v>
      </c>
      <c r="M162" s="176">
        <v>2</v>
      </c>
    </row>
    <row r="163" spans="1:13" ht="20.2" customHeight="1" x14ac:dyDescent="0.35">
      <c r="A163" s="101" t="s">
        <v>240</v>
      </c>
      <c r="B163" s="102" t="s">
        <v>245</v>
      </c>
      <c r="C163" s="181" t="s">
        <v>843</v>
      </c>
      <c r="D163" s="182" t="s">
        <v>844</v>
      </c>
      <c r="E163" s="177">
        <v>0</v>
      </c>
      <c r="F163" s="170">
        <v>4</v>
      </c>
      <c r="G163" s="170">
        <v>4</v>
      </c>
      <c r="H163" s="170">
        <v>4</v>
      </c>
      <c r="I163" s="170">
        <v>4</v>
      </c>
      <c r="J163" s="170">
        <v>3</v>
      </c>
      <c r="K163" s="170">
        <v>3</v>
      </c>
      <c r="L163" s="170">
        <v>3</v>
      </c>
      <c r="M163" s="178">
        <v>0</v>
      </c>
    </row>
    <row r="164" spans="1:13" ht="20.2" customHeight="1" x14ac:dyDescent="0.35">
      <c r="A164" s="96" t="s">
        <v>240</v>
      </c>
      <c r="B164" s="97" t="s">
        <v>246</v>
      </c>
      <c r="C164" s="179" t="s">
        <v>843</v>
      </c>
      <c r="D164" s="180" t="s">
        <v>844</v>
      </c>
      <c r="E164" s="175">
        <v>3</v>
      </c>
      <c r="F164" s="168">
        <v>4</v>
      </c>
      <c r="G164" s="168">
        <v>4</v>
      </c>
      <c r="H164" s="168">
        <v>0</v>
      </c>
      <c r="I164" s="168">
        <v>0</v>
      </c>
      <c r="J164" s="168">
        <v>0</v>
      </c>
      <c r="K164" s="168">
        <v>0</v>
      </c>
      <c r="L164" s="168">
        <v>0</v>
      </c>
      <c r="M164" s="176">
        <v>0</v>
      </c>
    </row>
    <row r="165" spans="1:13" ht="20.2" customHeight="1" x14ac:dyDescent="0.35">
      <c r="A165" s="101" t="s">
        <v>240</v>
      </c>
      <c r="B165" s="102" t="s">
        <v>247</v>
      </c>
      <c r="C165" s="181" t="s">
        <v>847</v>
      </c>
      <c r="D165" s="182" t="s">
        <v>844</v>
      </c>
      <c r="E165" s="177">
        <v>4</v>
      </c>
      <c r="F165" s="170">
        <v>2</v>
      </c>
      <c r="G165" s="170">
        <v>2</v>
      </c>
      <c r="H165" s="170">
        <v>0</v>
      </c>
      <c r="I165" s="170">
        <v>0</v>
      </c>
      <c r="J165" s="170">
        <v>0</v>
      </c>
      <c r="K165" s="170">
        <v>0</v>
      </c>
      <c r="L165" s="170">
        <v>0</v>
      </c>
      <c r="M165" s="178">
        <v>0</v>
      </c>
    </row>
    <row r="166" spans="1:13" ht="20.2" customHeight="1" x14ac:dyDescent="0.35">
      <c r="A166" s="96" t="s">
        <v>240</v>
      </c>
      <c r="B166" s="97" t="s">
        <v>248</v>
      </c>
      <c r="C166" s="179" t="s">
        <v>843</v>
      </c>
      <c r="D166" s="180" t="s">
        <v>844</v>
      </c>
      <c r="E166" s="175">
        <v>3</v>
      </c>
      <c r="F166" s="168">
        <v>3</v>
      </c>
      <c r="G166" s="168">
        <v>3</v>
      </c>
      <c r="H166" s="168">
        <v>3</v>
      </c>
      <c r="I166" s="168">
        <v>3</v>
      </c>
      <c r="J166" s="168">
        <v>3</v>
      </c>
      <c r="K166" s="168">
        <v>2</v>
      </c>
      <c r="L166" s="168">
        <v>2</v>
      </c>
      <c r="M166" s="176">
        <v>0</v>
      </c>
    </row>
    <row r="167" spans="1:13" ht="20.2" customHeight="1" x14ac:dyDescent="0.35">
      <c r="A167" s="101" t="s">
        <v>240</v>
      </c>
      <c r="B167" s="102" t="s">
        <v>249</v>
      </c>
      <c r="C167" s="181" t="s">
        <v>843</v>
      </c>
      <c r="D167" s="182" t="s">
        <v>844</v>
      </c>
      <c r="E167" s="177">
        <v>4</v>
      </c>
      <c r="F167" s="170">
        <v>3</v>
      </c>
      <c r="G167" s="170">
        <v>4</v>
      </c>
      <c r="H167" s="170">
        <v>0</v>
      </c>
      <c r="I167" s="170">
        <v>0</v>
      </c>
      <c r="J167" s="170">
        <v>0</v>
      </c>
      <c r="K167" s="170">
        <v>0</v>
      </c>
      <c r="L167" s="170">
        <v>0</v>
      </c>
      <c r="M167" s="178">
        <v>4</v>
      </c>
    </row>
    <row r="168" spans="1:13" ht="20.2" customHeight="1" x14ac:dyDescent="0.35">
      <c r="A168" s="96" t="s">
        <v>250</v>
      </c>
      <c r="B168" s="97" t="s">
        <v>251</v>
      </c>
      <c r="C168" s="179" t="s">
        <v>847</v>
      </c>
      <c r="D168" s="180" t="s">
        <v>844</v>
      </c>
      <c r="E168" s="175">
        <v>0</v>
      </c>
      <c r="F168" s="168">
        <v>0</v>
      </c>
      <c r="G168" s="168">
        <v>0</v>
      </c>
      <c r="H168" s="168">
        <v>0</v>
      </c>
      <c r="I168" s="168">
        <v>4</v>
      </c>
      <c r="J168" s="168">
        <v>0</v>
      </c>
      <c r="K168" s="168">
        <v>0</v>
      </c>
      <c r="L168" s="168">
        <v>0</v>
      </c>
      <c r="M168" s="176">
        <v>0</v>
      </c>
    </row>
    <row r="169" spans="1:13" ht="20.2" customHeight="1" x14ac:dyDescent="0.35">
      <c r="A169" s="101" t="s">
        <v>250</v>
      </c>
      <c r="B169" s="102" t="s">
        <v>252</v>
      </c>
      <c r="C169" s="181" t="s">
        <v>847</v>
      </c>
      <c r="D169" s="182" t="s">
        <v>844</v>
      </c>
      <c r="E169" s="177">
        <v>4</v>
      </c>
      <c r="F169" s="170">
        <v>4</v>
      </c>
      <c r="G169" s="170">
        <v>4</v>
      </c>
      <c r="H169" s="170">
        <v>0</v>
      </c>
      <c r="I169" s="170">
        <v>4</v>
      </c>
      <c r="J169" s="170">
        <v>0</v>
      </c>
      <c r="K169" s="170">
        <v>0</v>
      </c>
      <c r="L169" s="170">
        <v>0</v>
      </c>
      <c r="M169" s="178">
        <v>0</v>
      </c>
    </row>
    <row r="170" spans="1:13" ht="20.2" customHeight="1" x14ac:dyDescent="0.35">
      <c r="A170" s="96" t="s">
        <v>250</v>
      </c>
      <c r="B170" s="97" t="s">
        <v>253</v>
      </c>
      <c r="C170" s="179" t="s">
        <v>843</v>
      </c>
      <c r="D170" s="180" t="s">
        <v>844</v>
      </c>
      <c r="E170" s="175">
        <v>4</v>
      </c>
      <c r="F170" s="168">
        <v>4</v>
      </c>
      <c r="G170" s="168">
        <v>4</v>
      </c>
      <c r="H170" s="168">
        <v>0</v>
      </c>
      <c r="I170" s="168">
        <v>4</v>
      </c>
      <c r="J170" s="168">
        <v>0</v>
      </c>
      <c r="K170" s="168">
        <v>0</v>
      </c>
      <c r="L170" s="168">
        <v>0</v>
      </c>
      <c r="M170" s="176">
        <v>0</v>
      </c>
    </row>
    <row r="171" spans="1:13" ht="20.2" customHeight="1" x14ac:dyDescent="0.35">
      <c r="A171" s="101" t="s">
        <v>250</v>
      </c>
      <c r="B171" s="102" t="s">
        <v>254</v>
      </c>
      <c r="C171" s="181" t="s">
        <v>843</v>
      </c>
      <c r="D171" s="182" t="s">
        <v>844</v>
      </c>
      <c r="E171" s="177">
        <v>4</v>
      </c>
      <c r="F171" s="170">
        <v>4</v>
      </c>
      <c r="G171" s="170">
        <v>4</v>
      </c>
      <c r="H171" s="170">
        <v>0</v>
      </c>
      <c r="I171" s="170">
        <v>4</v>
      </c>
      <c r="J171" s="170">
        <v>0</v>
      </c>
      <c r="K171" s="170">
        <v>0</v>
      </c>
      <c r="L171" s="170">
        <v>0</v>
      </c>
      <c r="M171" s="178">
        <v>0</v>
      </c>
    </row>
    <row r="172" spans="1:13" ht="20.2" customHeight="1" x14ac:dyDescent="0.35">
      <c r="A172" s="96" t="s">
        <v>250</v>
      </c>
      <c r="B172" s="97" t="s">
        <v>255</v>
      </c>
      <c r="C172" s="179" t="s">
        <v>843</v>
      </c>
      <c r="D172" s="180" t="s">
        <v>844</v>
      </c>
      <c r="E172" s="175">
        <v>8</v>
      </c>
      <c r="F172" s="168">
        <v>4</v>
      </c>
      <c r="G172" s="168">
        <v>4</v>
      </c>
      <c r="H172" s="168">
        <v>0</v>
      </c>
      <c r="I172" s="168">
        <v>4</v>
      </c>
      <c r="J172" s="168">
        <v>0</v>
      </c>
      <c r="K172" s="168">
        <v>3</v>
      </c>
      <c r="L172" s="168">
        <v>0</v>
      </c>
      <c r="M172" s="176">
        <v>4</v>
      </c>
    </row>
    <row r="173" spans="1:13" ht="20.2" customHeight="1" x14ac:dyDescent="0.35">
      <c r="A173" s="101" t="s">
        <v>256</v>
      </c>
      <c r="B173" s="102" t="s">
        <v>257</v>
      </c>
      <c r="C173" s="181" t="s">
        <v>841</v>
      </c>
      <c r="D173" s="182" t="s">
        <v>845</v>
      </c>
      <c r="E173" s="177">
        <v>0</v>
      </c>
      <c r="F173" s="170">
        <v>0</v>
      </c>
      <c r="G173" s="170">
        <v>0</v>
      </c>
      <c r="H173" s="170">
        <v>0</v>
      </c>
      <c r="I173" s="170">
        <v>0</v>
      </c>
      <c r="J173" s="170">
        <v>0</v>
      </c>
      <c r="K173" s="170">
        <v>0</v>
      </c>
      <c r="L173" s="170">
        <v>0</v>
      </c>
      <c r="M173" s="178">
        <v>0</v>
      </c>
    </row>
    <row r="174" spans="1:13" ht="20.2" customHeight="1" x14ac:dyDescent="0.35">
      <c r="A174" s="96" t="s">
        <v>256</v>
      </c>
      <c r="B174" s="97" t="s">
        <v>258</v>
      </c>
      <c r="C174" s="179" t="s">
        <v>843</v>
      </c>
      <c r="D174" s="180" t="s">
        <v>844</v>
      </c>
      <c r="E174" s="175">
        <v>4</v>
      </c>
      <c r="F174" s="168">
        <v>4</v>
      </c>
      <c r="G174" s="168">
        <v>5</v>
      </c>
      <c r="H174" s="168">
        <v>0</v>
      </c>
      <c r="I174" s="168">
        <v>5</v>
      </c>
      <c r="J174" s="168">
        <v>0</v>
      </c>
      <c r="K174" s="168">
        <v>0</v>
      </c>
      <c r="L174" s="168">
        <v>0</v>
      </c>
      <c r="M174" s="176">
        <v>0</v>
      </c>
    </row>
    <row r="175" spans="1:13" ht="20.2" customHeight="1" x14ac:dyDescent="0.35">
      <c r="A175" s="101" t="s">
        <v>256</v>
      </c>
      <c r="B175" s="102" t="s">
        <v>259</v>
      </c>
      <c r="C175" s="181" t="s">
        <v>843</v>
      </c>
      <c r="D175" s="182" t="s">
        <v>844</v>
      </c>
      <c r="E175" s="177">
        <v>4</v>
      </c>
      <c r="F175" s="170">
        <v>4</v>
      </c>
      <c r="G175" s="170">
        <v>4</v>
      </c>
      <c r="H175" s="170">
        <v>0</v>
      </c>
      <c r="I175" s="170">
        <v>4</v>
      </c>
      <c r="J175" s="170">
        <v>0</v>
      </c>
      <c r="K175" s="170">
        <v>0</v>
      </c>
      <c r="L175" s="170">
        <v>0</v>
      </c>
      <c r="M175" s="178">
        <v>0</v>
      </c>
    </row>
    <row r="176" spans="1:13" ht="20.2" customHeight="1" x14ac:dyDescent="0.35">
      <c r="A176" s="96" t="s">
        <v>256</v>
      </c>
      <c r="B176" s="97" t="s">
        <v>835</v>
      </c>
      <c r="C176" s="179" t="s">
        <v>847</v>
      </c>
      <c r="D176" s="180" t="s">
        <v>844</v>
      </c>
      <c r="E176" s="175">
        <v>5</v>
      </c>
      <c r="F176" s="168">
        <v>4</v>
      </c>
      <c r="G176" s="168">
        <v>4</v>
      </c>
      <c r="H176" s="168">
        <v>0</v>
      </c>
      <c r="I176" s="168">
        <v>4</v>
      </c>
      <c r="J176" s="168">
        <v>0</v>
      </c>
      <c r="K176" s="168">
        <v>0</v>
      </c>
      <c r="L176" s="168">
        <v>0</v>
      </c>
      <c r="M176" s="176">
        <v>0</v>
      </c>
    </row>
    <row r="177" spans="1:13" ht="20.2" customHeight="1" x14ac:dyDescent="0.35">
      <c r="A177" s="101" t="s">
        <v>256</v>
      </c>
      <c r="B177" s="102" t="s">
        <v>260</v>
      </c>
      <c r="C177" s="181" t="s">
        <v>843</v>
      </c>
      <c r="D177" s="182" t="s">
        <v>844</v>
      </c>
      <c r="E177" s="177">
        <v>5</v>
      </c>
      <c r="F177" s="170">
        <v>4</v>
      </c>
      <c r="G177" s="170">
        <v>4</v>
      </c>
      <c r="H177" s="170">
        <v>0</v>
      </c>
      <c r="I177" s="170">
        <v>4</v>
      </c>
      <c r="J177" s="170">
        <v>0</v>
      </c>
      <c r="K177" s="170">
        <v>0</v>
      </c>
      <c r="L177" s="170">
        <v>0</v>
      </c>
      <c r="M177" s="178">
        <v>0</v>
      </c>
    </row>
    <row r="178" spans="1:13" ht="20.2" customHeight="1" x14ac:dyDescent="0.35">
      <c r="A178" s="96" t="s">
        <v>256</v>
      </c>
      <c r="B178" s="97" t="s">
        <v>261</v>
      </c>
      <c r="C178" s="179" t="s">
        <v>843</v>
      </c>
      <c r="D178" s="180" t="s">
        <v>844</v>
      </c>
      <c r="E178" s="175">
        <v>5</v>
      </c>
      <c r="F178" s="168">
        <v>4</v>
      </c>
      <c r="G178" s="168">
        <v>4</v>
      </c>
      <c r="H178" s="168">
        <v>0</v>
      </c>
      <c r="I178" s="168">
        <v>4</v>
      </c>
      <c r="J178" s="168">
        <v>0</v>
      </c>
      <c r="K178" s="168">
        <v>0</v>
      </c>
      <c r="L178" s="168">
        <v>0</v>
      </c>
      <c r="M178" s="176">
        <v>0</v>
      </c>
    </row>
    <row r="179" spans="1:13" ht="20.2" customHeight="1" x14ac:dyDescent="0.35">
      <c r="A179" s="101" t="s">
        <v>262</v>
      </c>
      <c r="B179" s="102" t="s">
        <v>263</v>
      </c>
      <c r="C179" s="181" t="s">
        <v>843</v>
      </c>
      <c r="D179" s="182" t="s">
        <v>844</v>
      </c>
      <c r="E179" s="177">
        <v>4</v>
      </c>
      <c r="F179" s="170">
        <v>4</v>
      </c>
      <c r="G179" s="170">
        <v>4</v>
      </c>
      <c r="H179" s="170">
        <v>0</v>
      </c>
      <c r="I179" s="170">
        <v>4</v>
      </c>
      <c r="J179" s="170">
        <v>0</v>
      </c>
      <c r="K179" s="170">
        <v>0</v>
      </c>
      <c r="L179" s="170">
        <v>0</v>
      </c>
      <c r="M179" s="178">
        <v>0</v>
      </c>
    </row>
    <row r="180" spans="1:13" ht="20.2" customHeight="1" x14ac:dyDescent="0.35">
      <c r="A180" s="96" t="s">
        <v>264</v>
      </c>
      <c r="B180" s="97" t="s">
        <v>265</v>
      </c>
      <c r="C180" s="179" t="s">
        <v>843</v>
      </c>
      <c r="D180" s="180" t="s">
        <v>844</v>
      </c>
      <c r="E180" s="175">
        <v>3</v>
      </c>
      <c r="F180" s="168">
        <v>4</v>
      </c>
      <c r="G180" s="168">
        <v>4</v>
      </c>
      <c r="H180" s="168">
        <v>1</v>
      </c>
      <c r="I180" s="168">
        <v>4</v>
      </c>
      <c r="J180" s="168">
        <v>0</v>
      </c>
      <c r="K180" s="168">
        <v>0</v>
      </c>
      <c r="L180" s="168">
        <v>0</v>
      </c>
      <c r="M180" s="176">
        <v>0</v>
      </c>
    </row>
    <row r="181" spans="1:13" ht="20.2" customHeight="1" x14ac:dyDescent="0.35">
      <c r="A181" s="101" t="s">
        <v>264</v>
      </c>
      <c r="B181" s="102" t="s">
        <v>266</v>
      </c>
      <c r="C181" s="181" t="s">
        <v>843</v>
      </c>
      <c r="D181" s="182" t="s">
        <v>844</v>
      </c>
      <c r="E181" s="177">
        <v>8</v>
      </c>
      <c r="F181" s="170">
        <v>4</v>
      </c>
      <c r="G181" s="170">
        <v>4</v>
      </c>
      <c r="H181" s="170">
        <v>0</v>
      </c>
      <c r="I181" s="170">
        <v>4</v>
      </c>
      <c r="J181" s="170">
        <v>0</v>
      </c>
      <c r="K181" s="170">
        <v>3</v>
      </c>
      <c r="L181" s="170">
        <v>0</v>
      </c>
      <c r="M181" s="178">
        <v>4</v>
      </c>
    </row>
    <row r="182" spans="1:13" ht="20.2" customHeight="1" x14ac:dyDescent="0.35">
      <c r="A182" s="96" t="s">
        <v>267</v>
      </c>
      <c r="B182" s="97" t="s">
        <v>268</v>
      </c>
      <c r="C182" s="179" t="s">
        <v>843</v>
      </c>
      <c r="D182" s="180" t="s">
        <v>844</v>
      </c>
      <c r="E182" s="175">
        <v>4</v>
      </c>
      <c r="F182" s="168">
        <v>4</v>
      </c>
      <c r="G182" s="168">
        <v>4</v>
      </c>
      <c r="H182" s="168">
        <v>0</v>
      </c>
      <c r="I182" s="168">
        <v>0</v>
      </c>
      <c r="J182" s="168">
        <v>0</v>
      </c>
      <c r="K182" s="168">
        <v>0</v>
      </c>
      <c r="L182" s="168">
        <v>0</v>
      </c>
      <c r="M182" s="176">
        <v>0</v>
      </c>
    </row>
    <row r="183" spans="1:13" ht="20.2" customHeight="1" x14ac:dyDescent="0.35">
      <c r="A183" s="101" t="s">
        <v>267</v>
      </c>
      <c r="B183" s="102" t="s">
        <v>269</v>
      </c>
      <c r="C183" s="181" t="s">
        <v>843</v>
      </c>
      <c r="D183" s="182" t="s">
        <v>844</v>
      </c>
      <c r="E183" s="177">
        <v>0</v>
      </c>
      <c r="F183" s="170">
        <v>4</v>
      </c>
      <c r="G183" s="170">
        <v>4</v>
      </c>
      <c r="H183" s="170">
        <v>4</v>
      </c>
      <c r="I183" s="170">
        <v>4</v>
      </c>
      <c r="J183" s="170">
        <v>0</v>
      </c>
      <c r="K183" s="170">
        <v>3</v>
      </c>
      <c r="L183" s="170">
        <v>0</v>
      </c>
      <c r="M183" s="178">
        <v>0</v>
      </c>
    </row>
    <row r="184" spans="1:13" ht="20.2" customHeight="1" x14ac:dyDescent="0.35">
      <c r="A184" s="96" t="s">
        <v>270</v>
      </c>
      <c r="B184" s="97" t="s">
        <v>271</v>
      </c>
      <c r="C184" s="179" t="s">
        <v>841</v>
      </c>
      <c r="D184" s="180" t="s">
        <v>844</v>
      </c>
      <c r="E184" s="175">
        <v>0</v>
      </c>
      <c r="F184" s="168">
        <v>0</v>
      </c>
      <c r="G184" s="168">
        <v>0</v>
      </c>
      <c r="H184" s="168">
        <v>0</v>
      </c>
      <c r="I184" s="168">
        <v>0</v>
      </c>
      <c r="J184" s="168">
        <v>0</v>
      </c>
      <c r="K184" s="168">
        <v>0</v>
      </c>
      <c r="L184" s="168">
        <v>0</v>
      </c>
      <c r="M184" s="176">
        <v>0</v>
      </c>
    </row>
    <row r="185" spans="1:13" ht="20.2" customHeight="1" x14ac:dyDescent="0.35">
      <c r="A185" s="101" t="s">
        <v>272</v>
      </c>
      <c r="B185" s="102" t="s">
        <v>273</v>
      </c>
      <c r="C185" s="181" t="s">
        <v>847</v>
      </c>
      <c r="D185" s="182" t="s">
        <v>844</v>
      </c>
      <c r="E185" s="177">
        <v>0</v>
      </c>
      <c r="F185" s="170">
        <v>0</v>
      </c>
      <c r="G185" s="170">
        <v>0</v>
      </c>
      <c r="H185" s="170">
        <v>4</v>
      </c>
      <c r="I185" s="170">
        <v>0</v>
      </c>
      <c r="J185" s="170">
        <v>0</v>
      </c>
      <c r="K185" s="170">
        <v>0</v>
      </c>
      <c r="L185" s="170">
        <v>0</v>
      </c>
      <c r="M185" s="178">
        <v>0</v>
      </c>
    </row>
    <row r="186" spans="1:13" ht="20.2" customHeight="1" x14ac:dyDescent="0.35">
      <c r="A186" s="96" t="s">
        <v>272</v>
      </c>
      <c r="B186" s="97" t="s">
        <v>274</v>
      </c>
      <c r="C186" s="179" t="s">
        <v>841</v>
      </c>
      <c r="D186" s="180" t="s">
        <v>844</v>
      </c>
      <c r="E186" s="175">
        <v>0</v>
      </c>
      <c r="F186" s="168">
        <v>0</v>
      </c>
      <c r="G186" s="168">
        <v>0</v>
      </c>
      <c r="H186" s="168">
        <v>0</v>
      </c>
      <c r="I186" s="168">
        <v>0</v>
      </c>
      <c r="J186" s="168">
        <v>0</v>
      </c>
      <c r="K186" s="168">
        <v>0</v>
      </c>
      <c r="L186" s="168">
        <v>0</v>
      </c>
      <c r="M186" s="176">
        <v>0</v>
      </c>
    </row>
    <row r="187" spans="1:13" ht="20.2" customHeight="1" x14ac:dyDescent="0.35">
      <c r="A187" s="101" t="s">
        <v>272</v>
      </c>
      <c r="B187" s="102" t="s">
        <v>275</v>
      </c>
      <c r="C187" s="181" t="s">
        <v>841</v>
      </c>
      <c r="D187" s="182" t="s">
        <v>844</v>
      </c>
      <c r="E187" s="177">
        <v>0</v>
      </c>
      <c r="F187" s="170">
        <v>0</v>
      </c>
      <c r="G187" s="170">
        <v>0</v>
      </c>
      <c r="H187" s="170">
        <v>0</v>
      </c>
      <c r="I187" s="170">
        <v>0</v>
      </c>
      <c r="J187" s="170">
        <v>0</v>
      </c>
      <c r="K187" s="170">
        <v>0</v>
      </c>
      <c r="L187" s="170">
        <v>0</v>
      </c>
      <c r="M187" s="178">
        <v>0</v>
      </c>
    </row>
    <row r="188" spans="1:13" ht="20.2" customHeight="1" x14ac:dyDescent="0.35">
      <c r="A188" s="96" t="s">
        <v>272</v>
      </c>
      <c r="B188" s="97" t="s">
        <v>276</v>
      </c>
      <c r="C188" s="179" t="s">
        <v>841</v>
      </c>
      <c r="D188" s="180" t="s">
        <v>844</v>
      </c>
      <c r="E188" s="175">
        <v>0</v>
      </c>
      <c r="F188" s="168">
        <v>0</v>
      </c>
      <c r="G188" s="168">
        <v>0</v>
      </c>
      <c r="H188" s="168">
        <v>0</v>
      </c>
      <c r="I188" s="168">
        <v>0</v>
      </c>
      <c r="J188" s="168">
        <v>0</v>
      </c>
      <c r="K188" s="168">
        <v>0</v>
      </c>
      <c r="L188" s="168">
        <v>0</v>
      </c>
      <c r="M188" s="176">
        <v>0</v>
      </c>
    </row>
    <row r="189" spans="1:13" ht="20.2" customHeight="1" x14ac:dyDescent="0.35">
      <c r="A189" s="101" t="s">
        <v>272</v>
      </c>
      <c r="B189" s="102" t="s">
        <v>277</v>
      </c>
      <c r="C189" s="181" t="s">
        <v>843</v>
      </c>
      <c r="D189" s="182" t="s">
        <v>844</v>
      </c>
      <c r="E189" s="177">
        <v>4</v>
      </c>
      <c r="F189" s="170">
        <v>4</v>
      </c>
      <c r="G189" s="170">
        <v>4</v>
      </c>
      <c r="H189" s="170">
        <v>0</v>
      </c>
      <c r="I189" s="170">
        <v>4</v>
      </c>
      <c r="J189" s="170">
        <v>0</v>
      </c>
      <c r="K189" s="170">
        <v>3</v>
      </c>
      <c r="L189" s="170">
        <v>2</v>
      </c>
      <c r="M189" s="178">
        <v>0</v>
      </c>
    </row>
    <row r="190" spans="1:13" ht="20.2" customHeight="1" x14ac:dyDescent="0.35">
      <c r="A190" s="96" t="s">
        <v>278</v>
      </c>
      <c r="B190" s="97" t="s">
        <v>279</v>
      </c>
      <c r="C190" s="179" t="s">
        <v>843</v>
      </c>
      <c r="D190" s="180" t="s">
        <v>844</v>
      </c>
      <c r="E190" s="175">
        <v>4</v>
      </c>
      <c r="F190" s="168">
        <v>8</v>
      </c>
      <c r="G190" s="168">
        <v>8</v>
      </c>
      <c r="H190" s="168">
        <v>4</v>
      </c>
      <c r="I190" s="168">
        <v>4</v>
      </c>
      <c r="J190" s="168">
        <v>0</v>
      </c>
      <c r="K190" s="168">
        <v>3</v>
      </c>
      <c r="L190" s="168">
        <v>0</v>
      </c>
      <c r="M190" s="176">
        <v>0</v>
      </c>
    </row>
    <row r="191" spans="1:13" ht="20.2" customHeight="1" x14ac:dyDescent="0.35">
      <c r="A191" s="101" t="s">
        <v>278</v>
      </c>
      <c r="B191" s="102" t="s">
        <v>280</v>
      </c>
      <c r="C191" s="181" t="s">
        <v>841</v>
      </c>
      <c r="D191" s="182" t="s">
        <v>844</v>
      </c>
      <c r="E191" s="177">
        <v>0</v>
      </c>
      <c r="F191" s="170">
        <v>0</v>
      </c>
      <c r="G191" s="170">
        <v>0</v>
      </c>
      <c r="H191" s="170">
        <v>0</v>
      </c>
      <c r="I191" s="170">
        <v>0</v>
      </c>
      <c r="J191" s="170">
        <v>0</v>
      </c>
      <c r="K191" s="170">
        <v>0</v>
      </c>
      <c r="L191" s="170">
        <v>0</v>
      </c>
      <c r="M191" s="178">
        <v>0</v>
      </c>
    </row>
    <row r="192" spans="1:13" ht="20.2" customHeight="1" x14ac:dyDescent="0.35">
      <c r="A192" s="96" t="s">
        <v>278</v>
      </c>
      <c r="B192" s="97" t="s">
        <v>281</v>
      </c>
      <c r="C192" s="179" t="s">
        <v>843</v>
      </c>
      <c r="D192" s="180" t="s">
        <v>844</v>
      </c>
      <c r="E192" s="175">
        <v>4</v>
      </c>
      <c r="F192" s="168">
        <v>4</v>
      </c>
      <c r="G192" s="168">
        <v>4</v>
      </c>
      <c r="H192" s="168">
        <v>0</v>
      </c>
      <c r="I192" s="168">
        <v>4</v>
      </c>
      <c r="J192" s="168">
        <v>3</v>
      </c>
      <c r="K192" s="168">
        <v>3</v>
      </c>
      <c r="L192" s="168">
        <v>3</v>
      </c>
      <c r="M192" s="176">
        <v>4</v>
      </c>
    </row>
    <row r="193" spans="1:13" ht="20.2" customHeight="1" x14ac:dyDescent="0.35">
      <c r="A193" s="101" t="s">
        <v>278</v>
      </c>
      <c r="B193" s="102" t="s">
        <v>282</v>
      </c>
      <c r="C193" s="181" t="s">
        <v>843</v>
      </c>
      <c r="D193" s="182" t="s">
        <v>844</v>
      </c>
      <c r="E193" s="177">
        <v>4</v>
      </c>
      <c r="F193" s="170">
        <v>4</v>
      </c>
      <c r="G193" s="170">
        <v>4</v>
      </c>
      <c r="H193" s="170">
        <v>4</v>
      </c>
      <c r="I193" s="170">
        <v>4</v>
      </c>
      <c r="J193" s="170">
        <v>3</v>
      </c>
      <c r="K193" s="170">
        <v>3</v>
      </c>
      <c r="L193" s="170">
        <v>3</v>
      </c>
      <c r="M193" s="178">
        <v>0</v>
      </c>
    </row>
    <row r="194" spans="1:13" ht="20.2" customHeight="1" x14ac:dyDescent="0.35">
      <c r="A194" s="96" t="s">
        <v>283</v>
      </c>
      <c r="B194" s="97" t="s">
        <v>284</v>
      </c>
      <c r="C194" s="179" t="s">
        <v>847</v>
      </c>
      <c r="D194" s="180" t="s">
        <v>844</v>
      </c>
      <c r="E194" s="175">
        <v>4</v>
      </c>
      <c r="F194" s="168">
        <v>0</v>
      </c>
      <c r="G194" s="168">
        <v>0</v>
      </c>
      <c r="H194" s="168">
        <v>0</v>
      </c>
      <c r="I194" s="168">
        <v>0</v>
      </c>
      <c r="J194" s="168">
        <v>0</v>
      </c>
      <c r="K194" s="168">
        <v>0</v>
      </c>
      <c r="L194" s="168">
        <v>0</v>
      </c>
      <c r="M194" s="176">
        <v>0</v>
      </c>
    </row>
    <row r="195" spans="1:13" ht="20.2" customHeight="1" x14ac:dyDescent="0.35">
      <c r="A195" s="101" t="s">
        <v>283</v>
      </c>
      <c r="B195" s="102" t="s">
        <v>285</v>
      </c>
      <c r="C195" s="181" t="s">
        <v>843</v>
      </c>
      <c r="D195" s="182" t="s">
        <v>844</v>
      </c>
      <c r="E195" s="177">
        <v>4</v>
      </c>
      <c r="F195" s="170">
        <v>4</v>
      </c>
      <c r="G195" s="170">
        <v>4</v>
      </c>
      <c r="H195" s="170">
        <v>2</v>
      </c>
      <c r="I195" s="170">
        <v>0</v>
      </c>
      <c r="J195" s="170">
        <v>0</v>
      </c>
      <c r="K195" s="170">
        <v>0</v>
      </c>
      <c r="L195" s="170">
        <v>0</v>
      </c>
      <c r="M195" s="178">
        <v>0</v>
      </c>
    </row>
    <row r="196" spans="1:13" ht="20.2" customHeight="1" x14ac:dyDescent="0.35">
      <c r="A196" s="96" t="s">
        <v>283</v>
      </c>
      <c r="B196" s="97" t="s">
        <v>286</v>
      </c>
      <c r="C196" s="179" t="s">
        <v>843</v>
      </c>
      <c r="D196" s="180" t="s">
        <v>842</v>
      </c>
      <c r="E196" s="175">
        <v>4</v>
      </c>
      <c r="F196" s="168">
        <v>2</v>
      </c>
      <c r="G196" s="168">
        <v>2</v>
      </c>
      <c r="H196" s="168">
        <v>0</v>
      </c>
      <c r="I196" s="168">
        <v>4</v>
      </c>
      <c r="J196" s="168">
        <v>0</v>
      </c>
      <c r="K196" s="168">
        <v>0</v>
      </c>
      <c r="L196" s="168">
        <v>0</v>
      </c>
      <c r="M196" s="176">
        <v>0</v>
      </c>
    </row>
    <row r="197" spans="1:13" ht="20.2" customHeight="1" x14ac:dyDescent="0.35">
      <c r="A197" s="101" t="s">
        <v>283</v>
      </c>
      <c r="B197" s="102" t="s">
        <v>287</v>
      </c>
      <c r="C197" s="181" t="s">
        <v>843</v>
      </c>
      <c r="D197" s="182" t="s">
        <v>844</v>
      </c>
      <c r="E197" s="177">
        <v>0</v>
      </c>
      <c r="F197" s="170">
        <v>0</v>
      </c>
      <c r="G197" s="170">
        <v>0</v>
      </c>
      <c r="H197" s="170">
        <v>0</v>
      </c>
      <c r="I197" s="170">
        <v>0</v>
      </c>
      <c r="J197" s="170">
        <v>0</v>
      </c>
      <c r="K197" s="170">
        <v>0</v>
      </c>
      <c r="L197" s="170">
        <v>0</v>
      </c>
      <c r="M197" s="178">
        <v>4</v>
      </c>
    </row>
    <row r="198" spans="1:13" ht="20.2" customHeight="1" x14ac:dyDescent="0.35">
      <c r="A198" s="96" t="s">
        <v>283</v>
      </c>
      <c r="B198" s="97" t="s">
        <v>288</v>
      </c>
      <c r="C198" s="179" t="s">
        <v>841</v>
      </c>
      <c r="D198" s="180" t="s">
        <v>844</v>
      </c>
      <c r="E198" s="175">
        <v>0</v>
      </c>
      <c r="F198" s="168">
        <v>0</v>
      </c>
      <c r="G198" s="168">
        <v>0</v>
      </c>
      <c r="H198" s="168">
        <v>0</v>
      </c>
      <c r="I198" s="168">
        <v>0</v>
      </c>
      <c r="J198" s="168">
        <v>0</v>
      </c>
      <c r="K198" s="168">
        <v>0</v>
      </c>
      <c r="L198" s="168">
        <v>0</v>
      </c>
      <c r="M198" s="176">
        <v>0</v>
      </c>
    </row>
    <row r="199" spans="1:13" ht="20.2" customHeight="1" x14ac:dyDescent="0.35">
      <c r="A199" s="101" t="s">
        <v>283</v>
      </c>
      <c r="B199" s="102" t="s">
        <v>289</v>
      </c>
      <c r="C199" s="181" t="s">
        <v>843</v>
      </c>
      <c r="D199" s="182" t="s">
        <v>844</v>
      </c>
      <c r="E199" s="177">
        <v>4</v>
      </c>
      <c r="F199" s="170">
        <v>0</v>
      </c>
      <c r="G199" s="170">
        <v>8</v>
      </c>
      <c r="H199" s="170">
        <v>0</v>
      </c>
      <c r="I199" s="170">
        <v>0</v>
      </c>
      <c r="J199" s="170">
        <v>0</v>
      </c>
      <c r="K199" s="170">
        <v>0</v>
      </c>
      <c r="L199" s="170">
        <v>0</v>
      </c>
      <c r="M199" s="178">
        <v>0</v>
      </c>
    </row>
    <row r="200" spans="1:13" ht="20.2" customHeight="1" x14ac:dyDescent="0.35">
      <c r="A200" s="96" t="s">
        <v>283</v>
      </c>
      <c r="B200" s="97" t="s">
        <v>290</v>
      </c>
      <c r="C200" s="179" t="s">
        <v>841</v>
      </c>
      <c r="D200" s="180" t="s">
        <v>844</v>
      </c>
      <c r="E200" s="175">
        <v>0</v>
      </c>
      <c r="F200" s="168">
        <v>0</v>
      </c>
      <c r="G200" s="168">
        <v>0</v>
      </c>
      <c r="H200" s="168">
        <v>0</v>
      </c>
      <c r="I200" s="168">
        <v>0</v>
      </c>
      <c r="J200" s="168">
        <v>0</v>
      </c>
      <c r="K200" s="168">
        <v>0</v>
      </c>
      <c r="L200" s="168">
        <v>0</v>
      </c>
      <c r="M200" s="176">
        <v>0</v>
      </c>
    </row>
    <row r="201" spans="1:13" ht="20.2" customHeight="1" x14ac:dyDescent="0.35">
      <c r="A201" s="101" t="s">
        <v>283</v>
      </c>
      <c r="B201" s="102" t="s">
        <v>291</v>
      </c>
      <c r="C201" s="181" t="s">
        <v>843</v>
      </c>
      <c r="D201" s="182" t="s">
        <v>844</v>
      </c>
      <c r="E201" s="177">
        <v>3</v>
      </c>
      <c r="F201" s="170">
        <v>0</v>
      </c>
      <c r="G201" s="170">
        <v>0</v>
      </c>
      <c r="H201" s="170">
        <v>0</v>
      </c>
      <c r="I201" s="170">
        <v>0</v>
      </c>
      <c r="J201" s="170">
        <v>0</v>
      </c>
      <c r="K201" s="170">
        <v>0</v>
      </c>
      <c r="L201" s="170">
        <v>0</v>
      </c>
      <c r="M201" s="178">
        <v>3</v>
      </c>
    </row>
    <row r="202" spans="1:13" ht="20.2" customHeight="1" x14ac:dyDescent="0.35">
      <c r="A202" s="96" t="s">
        <v>283</v>
      </c>
      <c r="B202" s="97" t="s">
        <v>292</v>
      </c>
      <c r="C202" s="179" t="s">
        <v>841</v>
      </c>
      <c r="D202" s="180" t="s">
        <v>844</v>
      </c>
      <c r="E202" s="175">
        <v>0</v>
      </c>
      <c r="F202" s="168">
        <v>0</v>
      </c>
      <c r="G202" s="168">
        <v>0</v>
      </c>
      <c r="H202" s="168">
        <v>0</v>
      </c>
      <c r="I202" s="168">
        <v>0</v>
      </c>
      <c r="J202" s="168">
        <v>0</v>
      </c>
      <c r="K202" s="168">
        <v>0</v>
      </c>
      <c r="L202" s="168">
        <v>0</v>
      </c>
      <c r="M202" s="176">
        <v>0</v>
      </c>
    </row>
    <row r="203" spans="1:13" ht="20.2" customHeight="1" x14ac:dyDescent="0.35">
      <c r="A203" s="101" t="s">
        <v>283</v>
      </c>
      <c r="B203" s="102" t="s">
        <v>293</v>
      </c>
      <c r="C203" s="181" t="s">
        <v>841</v>
      </c>
      <c r="D203" s="182" t="s">
        <v>844</v>
      </c>
      <c r="E203" s="177">
        <v>0</v>
      </c>
      <c r="F203" s="170">
        <v>0</v>
      </c>
      <c r="G203" s="170">
        <v>0</v>
      </c>
      <c r="H203" s="170">
        <v>0</v>
      </c>
      <c r="I203" s="170">
        <v>0</v>
      </c>
      <c r="J203" s="170">
        <v>0</v>
      </c>
      <c r="K203" s="170">
        <v>0</v>
      </c>
      <c r="L203" s="170">
        <v>0</v>
      </c>
      <c r="M203" s="178">
        <v>0</v>
      </c>
    </row>
    <row r="204" spans="1:13" ht="20.2" customHeight="1" x14ac:dyDescent="0.35">
      <c r="A204" s="96" t="s">
        <v>294</v>
      </c>
      <c r="B204" s="97" t="s">
        <v>295</v>
      </c>
      <c r="C204" s="179" t="s">
        <v>847</v>
      </c>
      <c r="D204" s="180" t="s">
        <v>844</v>
      </c>
      <c r="E204" s="175">
        <v>4</v>
      </c>
      <c r="F204" s="168">
        <v>0</v>
      </c>
      <c r="G204" s="168">
        <v>0</v>
      </c>
      <c r="H204" s="168">
        <v>0</v>
      </c>
      <c r="I204" s="168">
        <v>0</v>
      </c>
      <c r="J204" s="168">
        <v>0</v>
      </c>
      <c r="K204" s="168">
        <v>0</v>
      </c>
      <c r="L204" s="168">
        <v>0</v>
      </c>
      <c r="M204" s="176">
        <v>5</v>
      </c>
    </row>
    <row r="205" spans="1:13" ht="20.2" customHeight="1" x14ac:dyDescent="0.35">
      <c r="A205" s="101" t="s">
        <v>294</v>
      </c>
      <c r="B205" s="102" t="s">
        <v>296</v>
      </c>
      <c r="C205" s="181" t="s">
        <v>841</v>
      </c>
      <c r="D205" s="182" t="s">
        <v>844</v>
      </c>
      <c r="E205" s="177">
        <v>0</v>
      </c>
      <c r="F205" s="170">
        <v>0</v>
      </c>
      <c r="G205" s="170">
        <v>0</v>
      </c>
      <c r="H205" s="170">
        <v>0</v>
      </c>
      <c r="I205" s="170">
        <v>0</v>
      </c>
      <c r="J205" s="170">
        <v>0</v>
      </c>
      <c r="K205" s="170">
        <v>0</v>
      </c>
      <c r="L205" s="170">
        <v>0</v>
      </c>
      <c r="M205" s="178">
        <v>0</v>
      </c>
    </row>
    <row r="206" spans="1:13" ht="20.2" customHeight="1" x14ac:dyDescent="0.35">
      <c r="A206" s="96" t="s">
        <v>294</v>
      </c>
      <c r="B206" s="97" t="s">
        <v>297</v>
      </c>
      <c r="C206" s="179" t="s">
        <v>843</v>
      </c>
      <c r="D206" s="180" t="s">
        <v>844</v>
      </c>
      <c r="E206" s="175">
        <v>4</v>
      </c>
      <c r="F206" s="168">
        <v>3</v>
      </c>
      <c r="G206" s="168">
        <v>2</v>
      </c>
      <c r="H206" s="168">
        <v>0</v>
      </c>
      <c r="I206" s="168">
        <v>3</v>
      </c>
      <c r="J206" s="168">
        <v>0</v>
      </c>
      <c r="K206" s="168">
        <v>0</v>
      </c>
      <c r="L206" s="168">
        <v>0</v>
      </c>
      <c r="M206" s="176">
        <v>0</v>
      </c>
    </row>
    <row r="207" spans="1:13" ht="20.2" customHeight="1" x14ac:dyDescent="0.35">
      <c r="A207" s="101" t="s">
        <v>294</v>
      </c>
      <c r="B207" s="102" t="s">
        <v>298</v>
      </c>
      <c r="C207" s="181" t="s">
        <v>841</v>
      </c>
      <c r="D207" s="182" t="s">
        <v>844</v>
      </c>
      <c r="E207" s="177">
        <v>0</v>
      </c>
      <c r="F207" s="170">
        <v>0</v>
      </c>
      <c r="G207" s="170">
        <v>0</v>
      </c>
      <c r="H207" s="170">
        <v>0</v>
      </c>
      <c r="I207" s="170">
        <v>0</v>
      </c>
      <c r="J207" s="170">
        <v>0</v>
      </c>
      <c r="K207" s="170">
        <v>0</v>
      </c>
      <c r="L207" s="170">
        <v>0</v>
      </c>
      <c r="M207" s="178">
        <v>0</v>
      </c>
    </row>
    <row r="208" spans="1:13" ht="20.2" customHeight="1" x14ac:dyDescent="0.35">
      <c r="A208" s="96" t="s">
        <v>294</v>
      </c>
      <c r="B208" s="97" t="s">
        <v>299</v>
      </c>
      <c r="C208" s="179" t="s">
        <v>847</v>
      </c>
      <c r="D208" s="180" t="s">
        <v>844</v>
      </c>
      <c r="E208" s="175">
        <v>4</v>
      </c>
      <c r="F208" s="168">
        <v>0</v>
      </c>
      <c r="G208" s="168">
        <v>0</v>
      </c>
      <c r="H208" s="168">
        <v>0</v>
      </c>
      <c r="I208" s="168">
        <v>0</v>
      </c>
      <c r="J208" s="168">
        <v>0</v>
      </c>
      <c r="K208" s="168">
        <v>0</v>
      </c>
      <c r="L208" s="168">
        <v>0</v>
      </c>
      <c r="M208" s="176">
        <v>0</v>
      </c>
    </row>
    <row r="209" spans="1:13" ht="20.2" customHeight="1" x14ac:dyDescent="0.35">
      <c r="A209" s="101" t="s">
        <v>294</v>
      </c>
      <c r="B209" s="102" t="s">
        <v>300</v>
      </c>
      <c r="C209" s="181" t="s">
        <v>841</v>
      </c>
      <c r="D209" s="182" t="s">
        <v>844</v>
      </c>
      <c r="E209" s="177">
        <v>0</v>
      </c>
      <c r="F209" s="170">
        <v>0</v>
      </c>
      <c r="G209" s="170">
        <v>0</v>
      </c>
      <c r="H209" s="170">
        <v>0</v>
      </c>
      <c r="I209" s="170">
        <v>0</v>
      </c>
      <c r="J209" s="170">
        <v>0</v>
      </c>
      <c r="K209" s="170">
        <v>0</v>
      </c>
      <c r="L209" s="170">
        <v>0</v>
      </c>
      <c r="M209" s="178">
        <v>0</v>
      </c>
    </row>
    <row r="210" spans="1:13" ht="20.2" customHeight="1" x14ac:dyDescent="0.35">
      <c r="A210" s="96" t="s">
        <v>294</v>
      </c>
      <c r="B210" s="97" t="s">
        <v>301</v>
      </c>
      <c r="C210" s="179" t="s">
        <v>841</v>
      </c>
      <c r="D210" s="180" t="s">
        <v>844</v>
      </c>
      <c r="E210" s="175">
        <v>0</v>
      </c>
      <c r="F210" s="168">
        <v>0</v>
      </c>
      <c r="G210" s="168">
        <v>0</v>
      </c>
      <c r="H210" s="168">
        <v>0</v>
      </c>
      <c r="I210" s="168">
        <v>0</v>
      </c>
      <c r="J210" s="168">
        <v>0</v>
      </c>
      <c r="K210" s="168">
        <v>0</v>
      </c>
      <c r="L210" s="168">
        <v>0</v>
      </c>
      <c r="M210" s="176">
        <v>0</v>
      </c>
    </row>
    <row r="211" spans="1:13" ht="20.2" customHeight="1" x14ac:dyDescent="0.35">
      <c r="A211" s="101" t="s">
        <v>294</v>
      </c>
      <c r="B211" s="102" t="s">
        <v>302</v>
      </c>
      <c r="C211" s="181" t="s">
        <v>841</v>
      </c>
      <c r="D211" s="182" t="s">
        <v>844</v>
      </c>
      <c r="E211" s="177">
        <v>0</v>
      </c>
      <c r="F211" s="170">
        <v>0</v>
      </c>
      <c r="G211" s="170">
        <v>0</v>
      </c>
      <c r="H211" s="170">
        <v>0</v>
      </c>
      <c r="I211" s="170">
        <v>0</v>
      </c>
      <c r="J211" s="170">
        <v>0</v>
      </c>
      <c r="K211" s="170">
        <v>0</v>
      </c>
      <c r="L211" s="170">
        <v>0</v>
      </c>
      <c r="M211" s="178">
        <v>0</v>
      </c>
    </row>
    <row r="212" spans="1:13" ht="20.2" customHeight="1" x14ac:dyDescent="0.35">
      <c r="A212" s="96" t="s">
        <v>294</v>
      </c>
      <c r="B212" s="97" t="s">
        <v>303</v>
      </c>
      <c r="C212" s="179" t="s">
        <v>847</v>
      </c>
      <c r="D212" s="180" t="s">
        <v>844</v>
      </c>
      <c r="E212" s="175">
        <v>4</v>
      </c>
      <c r="F212" s="168">
        <v>0</v>
      </c>
      <c r="G212" s="168">
        <v>0</v>
      </c>
      <c r="H212" s="168">
        <v>0</v>
      </c>
      <c r="I212" s="168">
        <v>0</v>
      </c>
      <c r="J212" s="168">
        <v>0</v>
      </c>
      <c r="K212" s="168">
        <v>0</v>
      </c>
      <c r="L212" s="168">
        <v>0</v>
      </c>
      <c r="M212" s="176">
        <v>4</v>
      </c>
    </row>
    <row r="213" spans="1:13" ht="20.2" customHeight="1" x14ac:dyDescent="0.35">
      <c r="A213" s="101" t="s">
        <v>294</v>
      </c>
      <c r="B213" s="102" t="s">
        <v>304</v>
      </c>
      <c r="C213" s="181" t="s">
        <v>841</v>
      </c>
      <c r="D213" s="182" t="s">
        <v>844</v>
      </c>
      <c r="E213" s="177">
        <v>0</v>
      </c>
      <c r="F213" s="170">
        <v>0</v>
      </c>
      <c r="G213" s="170">
        <v>0</v>
      </c>
      <c r="H213" s="170">
        <v>0</v>
      </c>
      <c r="I213" s="170">
        <v>0</v>
      </c>
      <c r="J213" s="170">
        <v>0</v>
      </c>
      <c r="K213" s="170">
        <v>0</v>
      </c>
      <c r="L213" s="170">
        <v>0</v>
      </c>
      <c r="M213" s="178">
        <v>0</v>
      </c>
    </row>
    <row r="214" spans="1:13" ht="20.2" customHeight="1" x14ac:dyDescent="0.35">
      <c r="A214" s="96" t="s">
        <v>294</v>
      </c>
      <c r="B214" s="97" t="s">
        <v>354</v>
      </c>
      <c r="C214" s="179" t="s">
        <v>847</v>
      </c>
      <c r="D214" s="180" t="s">
        <v>844</v>
      </c>
      <c r="E214" s="175">
        <v>0</v>
      </c>
      <c r="F214" s="168">
        <v>4</v>
      </c>
      <c r="G214" s="168">
        <v>4</v>
      </c>
      <c r="H214" s="168">
        <v>4</v>
      </c>
      <c r="I214" s="168">
        <v>4</v>
      </c>
      <c r="J214" s="168">
        <v>0</v>
      </c>
      <c r="K214" s="168">
        <v>0</v>
      </c>
      <c r="L214" s="168">
        <v>0</v>
      </c>
      <c r="M214" s="176">
        <v>0</v>
      </c>
    </row>
    <row r="215" spans="1:13" ht="20.2" customHeight="1" x14ac:dyDescent="0.35">
      <c r="A215" s="101" t="s">
        <v>294</v>
      </c>
      <c r="B215" s="102" t="s">
        <v>836</v>
      </c>
      <c r="C215" s="181" t="s">
        <v>843</v>
      </c>
      <c r="D215" s="182" t="s">
        <v>844</v>
      </c>
      <c r="E215" s="177">
        <v>8</v>
      </c>
      <c r="F215" s="170">
        <v>4</v>
      </c>
      <c r="G215" s="170">
        <v>3</v>
      </c>
      <c r="H215" s="170">
        <v>8</v>
      </c>
      <c r="I215" s="170">
        <v>3</v>
      </c>
      <c r="J215" s="170">
        <v>0</v>
      </c>
      <c r="K215" s="170">
        <v>0</v>
      </c>
      <c r="L215" s="170">
        <v>0</v>
      </c>
      <c r="M215" s="178">
        <v>0</v>
      </c>
    </row>
    <row r="216" spans="1:13" ht="20.2" customHeight="1" x14ac:dyDescent="0.35">
      <c r="A216" s="96" t="s">
        <v>294</v>
      </c>
      <c r="B216" s="97" t="s">
        <v>305</v>
      </c>
      <c r="C216" s="179" t="s">
        <v>841</v>
      </c>
      <c r="D216" s="180" t="s">
        <v>844</v>
      </c>
      <c r="E216" s="175">
        <v>0</v>
      </c>
      <c r="F216" s="168">
        <v>0</v>
      </c>
      <c r="G216" s="168">
        <v>0</v>
      </c>
      <c r="H216" s="168">
        <v>0</v>
      </c>
      <c r="I216" s="168">
        <v>0</v>
      </c>
      <c r="J216" s="168">
        <v>0</v>
      </c>
      <c r="K216" s="168">
        <v>0</v>
      </c>
      <c r="L216" s="168">
        <v>0</v>
      </c>
      <c r="M216" s="176">
        <v>0</v>
      </c>
    </row>
    <row r="217" spans="1:13" ht="20.2" customHeight="1" x14ac:dyDescent="0.35">
      <c r="A217" s="101" t="s">
        <v>294</v>
      </c>
      <c r="B217" s="102" t="s">
        <v>306</v>
      </c>
      <c r="C217" s="181" t="s">
        <v>841</v>
      </c>
      <c r="D217" s="182" t="s">
        <v>844</v>
      </c>
      <c r="E217" s="177">
        <v>0</v>
      </c>
      <c r="F217" s="170">
        <v>0</v>
      </c>
      <c r="G217" s="170">
        <v>0</v>
      </c>
      <c r="H217" s="170">
        <v>0</v>
      </c>
      <c r="I217" s="170">
        <v>0</v>
      </c>
      <c r="J217" s="170">
        <v>0</v>
      </c>
      <c r="K217" s="170">
        <v>0</v>
      </c>
      <c r="L217" s="170">
        <v>0</v>
      </c>
      <c r="M217" s="178">
        <v>0</v>
      </c>
    </row>
    <row r="218" spans="1:13" ht="20.2" customHeight="1" x14ac:dyDescent="0.35">
      <c r="A218" s="96" t="s">
        <v>307</v>
      </c>
      <c r="B218" s="97" t="s">
        <v>308</v>
      </c>
      <c r="C218" s="179" t="s">
        <v>843</v>
      </c>
      <c r="D218" s="180" t="s">
        <v>844</v>
      </c>
      <c r="E218" s="175">
        <v>4</v>
      </c>
      <c r="F218" s="168">
        <v>4</v>
      </c>
      <c r="G218" s="168">
        <v>4</v>
      </c>
      <c r="H218" s="168">
        <v>4</v>
      </c>
      <c r="I218" s="168">
        <v>0</v>
      </c>
      <c r="J218" s="168">
        <v>0</v>
      </c>
      <c r="K218" s="168">
        <v>0</v>
      </c>
      <c r="L218" s="168">
        <v>0</v>
      </c>
      <c r="M218" s="176">
        <v>0</v>
      </c>
    </row>
    <row r="219" spans="1:13" ht="20.2" customHeight="1" x14ac:dyDescent="0.35">
      <c r="A219" s="101" t="s">
        <v>309</v>
      </c>
      <c r="B219" s="102" t="s">
        <v>310</v>
      </c>
      <c r="C219" s="181" t="s">
        <v>841</v>
      </c>
      <c r="D219" s="182" t="s">
        <v>844</v>
      </c>
      <c r="E219" s="177">
        <v>0</v>
      </c>
      <c r="F219" s="170">
        <v>0</v>
      </c>
      <c r="G219" s="170">
        <v>0</v>
      </c>
      <c r="H219" s="170">
        <v>0</v>
      </c>
      <c r="I219" s="170">
        <v>0</v>
      </c>
      <c r="J219" s="170">
        <v>0</v>
      </c>
      <c r="K219" s="170">
        <v>0</v>
      </c>
      <c r="L219" s="170">
        <v>0</v>
      </c>
      <c r="M219" s="178">
        <v>0</v>
      </c>
    </row>
    <row r="220" spans="1:13" ht="20.2" customHeight="1" x14ac:dyDescent="0.35">
      <c r="A220" s="96" t="s">
        <v>309</v>
      </c>
      <c r="B220" s="97" t="s">
        <v>311</v>
      </c>
      <c r="C220" s="179" t="s">
        <v>843</v>
      </c>
      <c r="D220" s="180" t="s">
        <v>844</v>
      </c>
      <c r="E220" s="175">
        <v>2</v>
      </c>
      <c r="F220" s="168">
        <v>4</v>
      </c>
      <c r="G220" s="168">
        <v>4</v>
      </c>
      <c r="H220" s="168">
        <v>1</v>
      </c>
      <c r="I220" s="168">
        <v>0</v>
      </c>
      <c r="J220" s="168">
        <v>0</v>
      </c>
      <c r="K220" s="168">
        <v>0</v>
      </c>
      <c r="L220" s="168">
        <v>0</v>
      </c>
      <c r="M220" s="176">
        <v>0</v>
      </c>
    </row>
    <row r="221" spans="1:13" ht="20.2" customHeight="1" x14ac:dyDescent="0.35">
      <c r="A221" s="101" t="s">
        <v>309</v>
      </c>
      <c r="B221" s="102" t="s">
        <v>312</v>
      </c>
      <c r="C221" s="181" t="s">
        <v>843</v>
      </c>
      <c r="D221" s="182" t="s">
        <v>844</v>
      </c>
      <c r="E221" s="177">
        <v>0</v>
      </c>
      <c r="F221" s="170">
        <v>0</v>
      </c>
      <c r="G221" s="170">
        <v>0</v>
      </c>
      <c r="H221" s="170">
        <v>0</v>
      </c>
      <c r="I221" s="170">
        <v>0</v>
      </c>
      <c r="J221" s="170">
        <v>0</v>
      </c>
      <c r="K221" s="170">
        <v>0</v>
      </c>
      <c r="L221" s="170">
        <v>0</v>
      </c>
      <c r="M221" s="178">
        <v>4</v>
      </c>
    </row>
    <row r="222" spans="1:13" ht="20.2" customHeight="1" x14ac:dyDescent="0.35">
      <c r="A222" s="96" t="s">
        <v>309</v>
      </c>
      <c r="B222" s="97" t="s">
        <v>313</v>
      </c>
      <c r="C222" s="179" t="s">
        <v>841</v>
      </c>
      <c r="D222" s="180" t="s">
        <v>844</v>
      </c>
      <c r="E222" s="175">
        <v>0</v>
      </c>
      <c r="F222" s="168">
        <v>0</v>
      </c>
      <c r="G222" s="168">
        <v>0</v>
      </c>
      <c r="H222" s="168">
        <v>0</v>
      </c>
      <c r="I222" s="168">
        <v>0</v>
      </c>
      <c r="J222" s="168">
        <v>0</v>
      </c>
      <c r="K222" s="168">
        <v>0</v>
      </c>
      <c r="L222" s="168">
        <v>0</v>
      </c>
      <c r="M222" s="176">
        <v>0</v>
      </c>
    </row>
    <row r="223" spans="1:13" ht="20.2" customHeight="1" x14ac:dyDescent="0.35">
      <c r="A223" s="101" t="s">
        <v>309</v>
      </c>
      <c r="B223" s="102" t="s">
        <v>314</v>
      </c>
      <c r="C223" s="181" t="s">
        <v>843</v>
      </c>
      <c r="D223" s="182" t="s">
        <v>844</v>
      </c>
      <c r="E223" s="177">
        <v>0</v>
      </c>
      <c r="F223" s="170">
        <v>2</v>
      </c>
      <c r="G223" s="170">
        <v>2</v>
      </c>
      <c r="H223" s="170">
        <v>0</v>
      </c>
      <c r="I223" s="170">
        <v>0</v>
      </c>
      <c r="J223" s="170">
        <v>0</v>
      </c>
      <c r="K223" s="170">
        <v>0</v>
      </c>
      <c r="L223" s="170">
        <v>0</v>
      </c>
      <c r="M223" s="178">
        <v>2</v>
      </c>
    </row>
    <row r="224" spans="1:13" ht="20.2" customHeight="1" x14ac:dyDescent="0.35">
      <c r="A224" s="96" t="s">
        <v>309</v>
      </c>
      <c r="B224" s="97" t="s">
        <v>315</v>
      </c>
      <c r="C224" s="179" t="s">
        <v>847</v>
      </c>
      <c r="D224" s="180" t="s">
        <v>844</v>
      </c>
      <c r="E224" s="175">
        <v>2</v>
      </c>
      <c r="F224" s="168">
        <v>4</v>
      </c>
      <c r="G224" s="168">
        <v>4</v>
      </c>
      <c r="H224" s="168">
        <v>2</v>
      </c>
      <c r="I224" s="168">
        <v>4</v>
      </c>
      <c r="J224" s="168">
        <v>0</v>
      </c>
      <c r="K224" s="168">
        <v>0</v>
      </c>
      <c r="L224" s="168">
        <v>0</v>
      </c>
      <c r="M224" s="176">
        <v>0</v>
      </c>
    </row>
    <row r="225" spans="1:13" ht="20.2" customHeight="1" x14ac:dyDescent="0.35">
      <c r="A225" s="101" t="s">
        <v>309</v>
      </c>
      <c r="B225" s="102" t="s">
        <v>316</v>
      </c>
      <c r="C225" s="181" t="s">
        <v>843</v>
      </c>
      <c r="D225" s="182" t="s">
        <v>844</v>
      </c>
      <c r="E225" s="177">
        <v>5</v>
      </c>
      <c r="F225" s="170">
        <v>4</v>
      </c>
      <c r="G225" s="170">
        <v>3</v>
      </c>
      <c r="H225" s="170">
        <v>0</v>
      </c>
      <c r="I225" s="170">
        <v>4</v>
      </c>
      <c r="J225" s="170">
        <v>0</v>
      </c>
      <c r="K225" s="170">
        <v>3</v>
      </c>
      <c r="L225" s="170">
        <v>0</v>
      </c>
      <c r="M225" s="178">
        <v>4</v>
      </c>
    </row>
    <row r="226" spans="1:13" ht="20.2" customHeight="1" x14ac:dyDescent="0.35">
      <c r="A226" s="96" t="s">
        <v>309</v>
      </c>
      <c r="B226" s="97" t="s">
        <v>317</v>
      </c>
      <c r="C226" s="179" t="s">
        <v>841</v>
      </c>
      <c r="D226" s="180" t="s">
        <v>844</v>
      </c>
      <c r="E226" s="175">
        <v>0</v>
      </c>
      <c r="F226" s="168">
        <v>0</v>
      </c>
      <c r="G226" s="168">
        <v>0</v>
      </c>
      <c r="H226" s="168">
        <v>0</v>
      </c>
      <c r="I226" s="168">
        <v>0</v>
      </c>
      <c r="J226" s="168">
        <v>0</v>
      </c>
      <c r="K226" s="168">
        <v>0</v>
      </c>
      <c r="L226" s="168">
        <v>0</v>
      </c>
      <c r="M226" s="176">
        <v>0</v>
      </c>
    </row>
    <row r="227" spans="1:13" ht="20.2" customHeight="1" x14ac:dyDescent="0.35">
      <c r="A227" s="101" t="s">
        <v>309</v>
      </c>
      <c r="B227" s="102" t="s">
        <v>318</v>
      </c>
      <c r="C227" s="181" t="s">
        <v>841</v>
      </c>
      <c r="D227" s="182" t="s">
        <v>844</v>
      </c>
      <c r="E227" s="177">
        <v>0</v>
      </c>
      <c r="F227" s="170">
        <v>0</v>
      </c>
      <c r="G227" s="170">
        <v>0</v>
      </c>
      <c r="H227" s="170">
        <v>0</v>
      </c>
      <c r="I227" s="170">
        <v>0</v>
      </c>
      <c r="J227" s="170">
        <v>0</v>
      </c>
      <c r="K227" s="170">
        <v>0</v>
      </c>
      <c r="L227" s="170">
        <v>0</v>
      </c>
      <c r="M227" s="178">
        <v>0</v>
      </c>
    </row>
    <row r="228" spans="1:13" ht="20.2" customHeight="1" x14ac:dyDescent="0.35">
      <c r="A228" s="96" t="s">
        <v>309</v>
      </c>
      <c r="B228" s="97" t="s">
        <v>319</v>
      </c>
      <c r="C228" s="179" t="s">
        <v>843</v>
      </c>
      <c r="D228" s="180" t="s">
        <v>844</v>
      </c>
      <c r="E228" s="175">
        <v>4</v>
      </c>
      <c r="F228" s="168">
        <v>4</v>
      </c>
      <c r="G228" s="168">
        <v>4</v>
      </c>
      <c r="H228" s="168">
        <v>0</v>
      </c>
      <c r="I228" s="168">
        <v>0</v>
      </c>
      <c r="J228" s="168">
        <v>0</v>
      </c>
      <c r="K228" s="168">
        <v>0</v>
      </c>
      <c r="L228" s="168">
        <v>0</v>
      </c>
      <c r="M228" s="176">
        <v>1</v>
      </c>
    </row>
    <row r="229" spans="1:13" ht="20.2" customHeight="1" x14ac:dyDescent="0.35">
      <c r="A229" s="101" t="s">
        <v>309</v>
      </c>
      <c r="B229" s="102" t="s">
        <v>320</v>
      </c>
      <c r="C229" s="181" t="s">
        <v>843</v>
      </c>
      <c r="D229" s="182" t="s">
        <v>844</v>
      </c>
      <c r="E229" s="177">
        <v>4</v>
      </c>
      <c r="F229" s="170">
        <v>0</v>
      </c>
      <c r="G229" s="170">
        <v>0</v>
      </c>
      <c r="H229" s="170">
        <v>0</v>
      </c>
      <c r="I229" s="170">
        <v>0</v>
      </c>
      <c r="J229" s="170">
        <v>0</v>
      </c>
      <c r="K229" s="170">
        <v>0</v>
      </c>
      <c r="L229" s="170">
        <v>0</v>
      </c>
      <c r="M229" s="178">
        <v>4</v>
      </c>
    </row>
    <row r="230" spans="1:13" ht="20.2" customHeight="1" x14ac:dyDescent="0.35">
      <c r="A230" s="96" t="s">
        <v>309</v>
      </c>
      <c r="B230" s="97" t="s">
        <v>321</v>
      </c>
      <c r="C230" s="179" t="s">
        <v>841</v>
      </c>
      <c r="D230" s="180" t="s">
        <v>844</v>
      </c>
      <c r="E230" s="175">
        <v>0</v>
      </c>
      <c r="F230" s="168">
        <v>0</v>
      </c>
      <c r="G230" s="168">
        <v>0</v>
      </c>
      <c r="H230" s="168">
        <v>0</v>
      </c>
      <c r="I230" s="168">
        <v>0</v>
      </c>
      <c r="J230" s="168">
        <v>0</v>
      </c>
      <c r="K230" s="168">
        <v>0</v>
      </c>
      <c r="L230" s="168">
        <v>0</v>
      </c>
      <c r="M230" s="176">
        <v>0</v>
      </c>
    </row>
    <row r="231" spans="1:13" ht="20.2" customHeight="1" x14ac:dyDescent="0.35">
      <c r="A231" s="101" t="s">
        <v>309</v>
      </c>
      <c r="B231" s="102" t="s">
        <v>322</v>
      </c>
      <c r="C231" s="181" t="s">
        <v>843</v>
      </c>
      <c r="D231" s="182" t="s">
        <v>844</v>
      </c>
      <c r="E231" s="177">
        <v>2</v>
      </c>
      <c r="F231" s="170">
        <v>1</v>
      </c>
      <c r="G231" s="170">
        <v>3</v>
      </c>
      <c r="H231" s="170">
        <v>2</v>
      </c>
      <c r="I231" s="170">
        <v>2</v>
      </c>
      <c r="J231" s="170">
        <v>2</v>
      </c>
      <c r="K231" s="170">
        <v>0</v>
      </c>
      <c r="L231" s="170">
        <v>0</v>
      </c>
      <c r="M231" s="178">
        <v>0</v>
      </c>
    </row>
    <row r="232" spans="1:13" ht="20.2" customHeight="1" x14ac:dyDescent="0.35">
      <c r="A232" s="96" t="s">
        <v>323</v>
      </c>
      <c r="B232" s="97" t="s">
        <v>324</v>
      </c>
      <c r="C232" s="179" t="s">
        <v>843</v>
      </c>
      <c r="D232" s="180" t="s">
        <v>844</v>
      </c>
      <c r="E232" s="175">
        <v>6</v>
      </c>
      <c r="F232" s="168">
        <v>4</v>
      </c>
      <c r="G232" s="168">
        <v>4</v>
      </c>
      <c r="H232" s="168">
        <v>2</v>
      </c>
      <c r="I232" s="168">
        <v>4</v>
      </c>
      <c r="J232" s="168">
        <v>0</v>
      </c>
      <c r="K232" s="168">
        <v>3</v>
      </c>
      <c r="L232" s="168">
        <v>0</v>
      </c>
      <c r="M232" s="176">
        <v>0</v>
      </c>
    </row>
    <row r="233" spans="1:13" ht="20.2" customHeight="1" x14ac:dyDescent="0.35">
      <c r="A233" s="101" t="s">
        <v>323</v>
      </c>
      <c r="B233" s="102" t="s">
        <v>325</v>
      </c>
      <c r="C233" s="181" t="s">
        <v>843</v>
      </c>
      <c r="D233" s="182" t="s">
        <v>844</v>
      </c>
      <c r="E233" s="177">
        <v>5</v>
      </c>
      <c r="F233" s="170">
        <v>4</v>
      </c>
      <c r="G233" s="170">
        <v>4</v>
      </c>
      <c r="H233" s="170">
        <v>3</v>
      </c>
      <c r="I233" s="170">
        <v>4</v>
      </c>
      <c r="J233" s="170">
        <v>0</v>
      </c>
      <c r="K233" s="170">
        <v>0</v>
      </c>
      <c r="L233" s="170">
        <v>0</v>
      </c>
      <c r="M233" s="178">
        <v>4</v>
      </c>
    </row>
    <row r="234" spans="1:13" ht="20.2" customHeight="1" x14ac:dyDescent="0.35">
      <c r="A234" s="96" t="s">
        <v>323</v>
      </c>
      <c r="B234" s="97" t="s">
        <v>326</v>
      </c>
      <c r="C234" s="179" t="s">
        <v>843</v>
      </c>
      <c r="D234" s="180" t="s">
        <v>844</v>
      </c>
      <c r="E234" s="175">
        <v>5</v>
      </c>
      <c r="F234" s="168">
        <v>4</v>
      </c>
      <c r="G234" s="168">
        <v>4</v>
      </c>
      <c r="H234" s="168">
        <v>0</v>
      </c>
      <c r="I234" s="168">
        <v>5</v>
      </c>
      <c r="J234" s="168">
        <v>0</v>
      </c>
      <c r="K234" s="168">
        <v>3</v>
      </c>
      <c r="L234" s="168">
        <v>0</v>
      </c>
      <c r="M234" s="176">
        <v>0</v>
      </c>
    </row>
    <row r="235" spans="1:13" ht="20.2" customHeight="1" x14ac:dyDescent="0.35">
      <c r="A235" s="101" t="s">
        <v>327</v>
      </c>
      <c r="B235" s="102" t="s">
        <v>328</v>
      </c>
      <c r="C235" s="181" t="s">
        <v>843</v>
      </c>
      <c r="D235" s="182" t="s">
        <v>842</v>
      </c>
      <c r="E235" s="177">
        <v>0</v>
      </c>
      <c r="F235" s="170">
        <v>0</v>
      </c>
      <c r="G235" s="170">
        <v>0</v>
      </c>
      <c r="H235" s="170">
        <v>0</v>
      </c>
      <c r="I235" s="170">
        <v>0</v>
      </c>
      <c r="J235" s="170">
        <v>0</v>
      </c>
      <c r="K235" s="170">
        <v>0</v>
      </c>
      <c r="L235" s="170">
        <v>0</v>
      </c>
      <c r="M235" s="178">
        <v>0</v>
      </c>
    </row>
    <row r="236" spans="1:13" ht="20.2" customHeight="1" x14ac:dyDescent="0.35">
      <c r="A236" s="96" t="s">
        <v>327</v>
      </c>
      <c r="B236" s="97" t="s">
        <v>329</v>
      </c>
      <c r="C236" s="179" t="s">
        <v>843</v>
      </c>
      <c r="D236" s="180" t="s">
        <v>842</v>
      </c>
      <c r="E236" s="175">
        <v>0</v>
      </c>
      <c r="F236" s="168">
        <v>0</v>
      </c>
      <c r="G236" s="168">
        <v>0</v>
      </c>
      <c r="H236" s="168">
        <v>0</v>
      </c>
      <c r="I236" s="168">
        <v>0</v>
      </c>
      <c r="J236" s="168">
        <v>0</v>
      </c>
      <c r="K236" s="168">
        <v>0</v>
      </c>
      <c r="L236" s="168">
        <v>0</v>
      </c>
      <c r="M236" s="176">
        <v>0</v>
      </c>
    </row>
    <row r="237" spans="1:13" ht="20.2" customHeight="1" x14ac:dyDescent="0.35">
      <c r="A237" s="101" t="s">
        <v>327</v>
      </c>
      <c r="B237" s="102" t="s">
        <v>330</v>
      </c>
      <c r="C237" s="181" t="s">
        <v>843</v>
      </c>
      <c r="D237" s="182" t="s">
        <v>842</v>
      </c>
      <c r="E237" s="177">
        <v>0</v>
      </c>
      <c r="F237" s="170">
        <v>0</v>
      </c>
      <c r="G237" s="170">
        <v>0</v>
      </c>
      <c r="H237" s="170">
        <v>0</v>
      </c>
      <c r="I237" s="170">
        <v>0</v>
      </c>
      <c r="J237" s="170">
        <v>0</v>
      </c>
      <c r="K237" s="170">
        <v>0</v>
      </c>
      <c r="L237" s="170">
        <v>0</v>
      </c>
      <c r="M237" s="178">
        <v>0</v>
      </c>
    </row>
    <row r="238" spans="1:13" ht="20.2" customHeight="1" x14ac:dyDescent="0.35">
      <c r="A238" s="96" t="s">
        <v>327</v>
      </c>
      <c r="B238" s="97" t="s">
        <v>331</v>
      </c>
      <c r="C238" s="179" t="s">
        <v>843</v>
      </c>
      <c r="D238" s="180" t="s">
        <v>844</v>
      </c>
      <c r="E238" s="175">
        <v>4</v>
      </c>
      <c r="F238" s="168">
        <v>4</v>
      </c>
      <c r="G238" s="168">
        <v>4</v>
      </c>
      <c r="H238" s="168">
        <v>0</v>
      </c>
      <c r="I238" s="168">
        <v>3</v>
      </c>
      <c r="J238" s="168">
        <v>0</v>
      </c>
      <c r="K238" s="168">
        <v>2</v>
      </c>
      <c r="L238" s="168">
        <v>0</v>
      </c>
      <c r="M238" s="176">
        <v>0</v>
      </c>
    </row>
    <row r="239" spans="1:13" ht="20.2" customHeight="1" x14ac:dyDescent="0.35">
      <c r="A239" s="101" t="s">
        <v>327</v>
      </c>
      <c r="B239" s="102" t="s">
        <v>332</v>
      </c>
      <c r="C239" s="181" t="s">
        <v>843</v>
      </c>
      <c r="D239" s="182" t="s">
        <v>842</v>
      </c>
      <c r="E239" s="177">
        <v>0</v>
      </c>
      <c r="F239" s="170">
        <v>0</v>
      </c>
      <c r="G239" s="170">
        <v>0</v>
      </c>
      <c r="H239" s="170">
        <v>0</v>
      </c>
      <c r="I239" s="170">
        <v>0</v>
      </c>
      <c r="J239" s="170">
        <v>0</v>
      </c>
      <c r="K239" s="170">
        <v>0</v>
      </c>
      <c r="L239" s="170">
        <v>0</v>
      </c>
      <c r="M239" s="178">
        <v>0</v>
      </c>
    </row>
    <row r="240" spans="1:13" ht="20.2" customHeight="1" x14ac:dyDescent="0.35">
      <c r="A240" s="96" t="s">
        <v>333</v>
      </c>
      <c r="B240" s="97" t="s">
        <v>334</v>
      </c>
      <c r="C240" s="179" t="s">
        <v>841</v>
      </c>
      <c r="D240" s="180" t="s">
        <v>842</v>
      </c>
      <c r="E240" s="175">
        <v>0</v>
      </c>
      <c r="F240" s="168">
        <v>0</v>
      </c>
      <c r="G240" s="168">
        <v>0</v>
      </c>
      <c r="H240" s="168">
        <v>0</v>
      </c>
      <c r="I240" s="168">
        <v>0</v>
      </c>
      <c r="J240" s="168">
        <v>0</v>
      </c>
      <c r="K240" s="168">
        <v>0</v>
      </c>
      <c r="L240" s="168">
        <v>0</v>
      </c>
      <c r="M240" s="176">
        <v>0</v>
      </c>
    </row>
    <row r="241" spans="1:13" ht="20.2" customHeight="1" x14ac:dyDescent="0.35">
      <c r="A241" s="101" t="s">
        <v>333</v>
      </c>
      <c r="B241" s="102" t="s">
        <v>335</v>
      </c>
      <c r="C241" s="181" t="s">
        <v>841</v>
      </c>
      <c r="D241" s="182" t="s">
        <v>844</v>
      </c>
      <c r="E241" s="177">
        <v>0</v>
      </c>
      <c r="F241" s="170">
        <v>0</v>
      </c>
      <c r="G241" s="170">
        <v>0</v>
      </c>
      <c r="H241" s="170">
        <v>0</v>
      </c>
      <c r="I241" s="170">
        <v>0</v>
      </c>
      <c r="J241" s="170">
        <v>0</v>
      </c>
      <c r="K241" s="170">
        <v>0</v>
      </c>
      <c r="L241" s="170">
        <v>0</v>
      </c>
      <c r="M241" s="178">
        <v>0</v>
      </c>
    </row>
    <row r="242" spans="1:13" ht="20.2" customHeight="1" x14ac:dyDescent="0.35">
      <c r="A242" s="96" t="s">
        <v>333</v>
      </c>
      <c r="B242" s="97" t="s">
        <v>336</v>
      </c>
      <c r="C242" s="179" t="s">
        <v>841</v>
      </c>
      <c r="D242" s="180" t="s">
        <v>842</v>
      </c>
      <c r="E242" s="175">
        <v>0</v>
      </c>
      <c r="F242" s="168">
        <v>0</v>
      </c>
      <c r="G242" s="168">
        <v>0</v>
      </c>
      <c r="H242" s="168">
        <v>0</v>
      </c>
      <c r="I242" s="168">
        <v>0</v>
      </c>
      <c r="J242" s="168">
        <v>0</v>
      </c>
      <c r="K242" s="168">
        <v>0</v>
      </c>
      <c r="L242" s="168">
        <v>0</v>
      </c>
      <c r="M242" s="176">
        <v>0</v>
      </c>
    </row>
    <row r="243" spans="1:13" ht="20.2" customHeight="1" x14ac:dyDescent="0.35">
      <c r="A243" s="101" t="s">
        <v>333</v>
      </c>
      <c r="B243" s="102" t="s">
        <v>337</v>
      </c>
      <c r="C243" s="181" t="s">
        <v>841</v>
      </c>
      <c r="D243" s="182" t="s">
        <v>844</v>
      </c>
      <c r="E243" s="177">
        <v>0</v>
      </c>
      <c r="F243" s="170">
        <v>0</v>
      </c>
      <c r="G243" s="170">
        <v>0</v>
      </c>
      <c r="H243" s="170">
        <v>0</v>
      </c>
      <c r="I243" s="170">
        <v>0</v>
      </c>
      <c r="J243" s="170">
        <v>0</v>
      </c>
      <c r="K243" s="170">
        <v>0</v>
      </c>
      <c r="L243" s="170">
        <v>0</v>
      </c>
      <c r="M243" s="178">
        <v>0</v>
      </c>
    </row>
    <row r="244" spans="1:13" ht="20.2" customHeight="1" x14ac:dyDescent="0.35">
      <c r="A244" s="96" t="s">
        <v>333</v>
      </c>
      <c r="B244" s="97" t="s">
        <v>338</v>
      </c>
      <c r="C244" s="179" t="s">
        <v>841</v>
      </c>
      <c r="D244" s="180" t="s">
        <v>844</v>
      </c>
      <c r="E244" s="175">
        <v>0</v>
      </c>
      <c r="F244" s="168">
        <v>0</v>
      </c>
      <c r="G244" s="168">
        <v>0</v>
      </c>
      <c r="H244" s="168">
        <v>0</v>
      </c>
      <c r="I244" s="168">
        <v>0</v>
      </c>
      <c r="J244" s="168">
        <v>0</v>
      </c>
      <c r="K244" s="168">
        <v>0</v>
      </c>
      <c r="L244" s="168">
        <v>0</v>
      </c>
      <c r="M244" s="176">
        <v>0</v>
      </c>
    </row>
    <row r="245" spans="1:13" ht="20.2" customHeight="1" x14ac:dyDescent="0.35">
      <c r="A245" s="101" t="s">
        <v>333</v>
      </c>
      <c r="B245" s="102" t="s">
        <v>339</v>
      </c>
      <c r="C245" s="181" t="s">
        <v>847</v>
      </c>
      <c r="D245" s="182" t="s">
        <v>844</v>
      </c>
      <c r="E245" s="177">
        <v>3</v>
      </c>
      <c r="F245" s="170">
        <v>0</v>
      </c>
      <c r="G245" s="170">
        <v>0</v>
      </c>
      <c r="H245" s="170">
        <v>0</v>
      </c>
      <c r="I245" s="170">
        <v>0</v>
      </c>
      <c r="J245" s="170">
        <v>0</v>
      </c>
      <c r="K245" s="170">
        <v>0</v>
      </c>
      <c r="L245" s="170">
        <v>0</v>
      </c>
      <c r="M245" s="178">
        <v>0</v>
      </c>
    </row>
    <row r="246" spans="1:13" ht="20.2" customHeight="1" x14ac:dyDescent="0.35">
      <c r="A246" s="96" t="s">
        <v>333</v>
      </c>
      <c r="B246" s="97" t="s">
        <v>340</v>
      </c>
      <c r="C246" s="179" t="s">
        <v>841</v>
      </c>
      <c r="D246" s="180" t="s">
        <v>844</v>
      </c>
      <c r="E246" s="175">
        <v>0</v>
      </c>
      <c r="F246" s="168">
        <v>0</v>
      </c>
      <c r="G246" s="168">
        <v>0</v>
      </c>
      <c r="H246" s="168">
        <v>0</v>
      </c>
      <c r="I246" s="168">
        <v>0</v>
      </c>
      <c r="J246" s="168">
        <v>0</v>
      </c>
      <c r="K246" s="168">
        <v>0</v>
      </c>
      <c r="L246" s="168">
        <v>0</v>
      </c>
      <c r="M246" s="176">
        <v>0</v>
      </c>
    </row>
    <row r="247" spans="1:13" ht="20.2" customHeight="1" x14ac:dyDescent="0.35">
      <c r="A247" s="101" t="s">
        <v>333</v>
      </c>
      <c r="B247" s="102" t="s">
        <v>341</v>
      </c>
      <c r="C247" s="181" t="s">
        <v>841</v>
      </c>
      <c r="D247" s="182" t="s">
        <v>844</v>
      </c>
      <c r="E247" s="177">
        <v>0</v>
      </c>
      <c r="F247" s="170">
        <v>0</v>
      </c>
      <c r="G247" s="170">
        <v>0</v>
      </c>
      <c r="H247" s="170">
        <v>0</v>
      </c>
      <c r="I247" s="170">
        <v>0</v>
      </c>
      <c r="J247" s="170">
        <v>0</v>
      </c>
      <c r="K247" s="170">
        <v>0</v>
      </c>
      <c r="L247" s="170">
        <v>0</v>
      </c>
      <c r="M247" s="178">
        <v>0</v>
      </c>
    </row>
    <row r="248" spans="1:13" ht="20.2" customHeight="1" x14ac:dyDescent="0.35">
      <c r="A248" s="96" t="s">
        <v>333</v>
      </c>
      <c r="B248" s="97" t="s">
        <v>342</v>
      </c>
      <c r="C248" s="179" t="s">
        <v>843</v>
      </c>
      <c r="D248" s="180" t="s">
        <v>844</v>
      </c>
      <c r="E248" s="175">
        <v>3</v>
      </c>
      <c r="F248" s="168">
        <v>4</v>
      </c>
      <c r="G248" s="168">
        <v>4</v>
      </c>
      <c r="H248" s="168">
        <v>0</v>
      </c>
      <c r="I248" s="168">
        <v>4</v>
      </c>
      <c r="J248" s="168">
        <v>0</v>
      </c>
      <c r="K248" s="168">
        <v>3</v>
      </c>
      <c r="L248" s="168">
        <v>0</v>
      </c>
      <c r="M248" s="176">
        <v>0</v>
      </c>
    </row>
    <row r="249" spans="1:13" ht="20.2" customHeight="1" x14ac:dyDescent="0.35">
      <c r="A249" s="101" t="s">
        <v>333</v>
      </c>
      <c r="B249" s="102" t="s">
        <v>343</v>
      </c>
      <c r="C249" s="181" t="s">
        <v>841</v>
      </c>
      <c r="D249" s="182" t="s">
        <v>844</v>
      </c>
      <c r="E249" s="177">
        <v>0</v>
      </c>
      <c r="F249" s="170">
        <v>0</v>
      </c>
      <c r="G249" s="170">
        <v>0</v>
      </c>
      <c r="H249" s="170">
        <v>0</v>
      </c>
      <c r="I249" s="170">
        <v>0</v>
      </c>
      <c r="J249" s="170">
        <v>0</v>
      </c>
      <c r="K249" s="170">
        <v>0</v>
      </c>
      <c r="L249" s="170">
        <v>0</v>
      </c>
      <c r="M249" s="178">
        <v>0</v>
      </c>
    </row>
    <row r="250" spans="1:13" ht="20.2" customHeight="1" x14ac:dyDescent="0.35">
      <c r="A250" s="96" t="s">
        <v>333</v>
      </c>
      <c r="B250" s="97" t="s">
        <v>344</v>
      </c>
      <c r="C250" s="179" t="s">
        <v>841</v>
      </c>
      <c r="D250" s="180" t="s">
        <v>844</v>
      </c>
      <c r="E250" s="175">
        <v>0</v>
      </c>
      <c r="F250" s="168">
        <v>0</v>
      </c>
      <c r="G250" s="168">
        <v>0</v>
      </c>
      <c r="H250" s="168">
        <v>0</v>
      </c>
      <c r="I250" s="168">
        <v>0</v>
      </c>
      <c r="J250" s="168">
        <v>0</v>
      </c>
      <c r="K250" s="168">
        <v>0</v>
      </c>
      <c r="L250" s="168">
        <v>0</v>
      </c>
      <c r="M250" s="176">
        <v>0</v>
      </c>
    </row>
    <row r="251" spans="1:13" ht="20.2" customHeight="1" x14ac:dyDescent="0.35">
      <c r="A251" s="101" t="s">
        <v>333</v>
      </c>
      <c r="B251" s="102" t="s">
        <v>345</v>
      </c>
      <c r="C251" s="181" t="s">
        <v>848</v>
      </c>
      <c r="D251" s="182" t="s">
        <v>31</v>
      </c>
      <c r="E251" s="177">
        <v>0</v>
      </c>
      <c r="F251" s="170">
        <v>0</v>
      </c>
      <c r="G251" s="170">
        <v>0</v>
      </c>
      <c r="H251" s="170">
        <v>0</v>
      </c>
      <c r="I251" s="170">
        <v>0</v>
      </c>
      <c r="J251" s="170">
        <v>0</v>
      </c>
      <c r="K251" s="170">
        <v>0</v>
      </c>
      <c r="L251" s="170">
        <v>0</v>
      </c>
      <c r="M251" s="178">
        <v>0</v>
      </c>
    </row>
    <row r="252" spans="1:13" ht="20.2" customHeight="1" x14ac:dyDescent="0.35">
      <c r="A252" s="96" t="s">
        <v>333</v>
      </c>
      <c r="B252" s="97" t="s">
        <v>346</v>
      </c>
      <c r="C252" s="179" t="s">
        <v>843</v>
      </c>
      <c r="D252" s="180" t="s">
        <v>844</v>
      </c>
      <c r="E252" s="175">
        <v>2</v>
      </c>
      <c r="F252" s="168">
        <v>2</v>
      </c>
      <c r="G252" s="168">
        <v>2</v>
      </c>
      <c r="H252" s="168">
        <v>2</v>
      </c>
      <c r="I252" s="168">
        <v>0</v>
      </c>
      <c r="J252" s="168">
        <v>0</v>
      </c>
      <c r="K252" s="168">
        <v>0</v>
      </c>
      <c r="L252" s="168">
        <v>0</v>
      </c>
      <c r="M252" s="176">
        <v>0</v>
      </c>
    </row>
    <row r="253" spans="1:13" ht="20.2" customHeight="1" x14ac:dyDescent="0.35">
      <c r="A253" s="101" t="s">
        <v>347</v>
      </c>
      <c r="B253" s="102" t="s">
        <v>348</v>
      </c>
      <c r="C253" s="181" t="s">
        <v>843</v>
      </c>
      <c r="D253" s="182" t="s">
        <v>844</v>
      </c>
      <c r="E253" s="177">
        <v>0</v>
      </c>
      <c r="F253" s="170">
        <v>4</v>
      </c>
      <c r="G253" s="170">
        <v>4</v>
      </c>
      <c r="H253" s="170">
        <v>5</v>
      </c>
      <c r="I253" s="170">
        <v>0</v>
      </c>
      <c r="J253" s="170">
        <v>0</v>
      </c>
      <c r="K253" s="170">
        <v>0</v>
      </c>
      <c r="L253" s="170">
        <v>0</v>
      </c>
      <c r="M253" s="178">
        <v>2</v>
      </c>
    </row>
    <row r="254" spans="1:13" ht="20.2" customHeight="1" x14ac:dyDescent="0.35">
      <c r="A254" s="96" t="s">
        <v>349</v>
      </c>
      <c r="B254" s="97" t="s">
        <v>350</v>
      </c>
      <c r="C254" s="179" t="s">
        <v>843</v>
      </c>
      <c r="D254" s="180" t="s">
        <v>844</v>
      </c>
      <c r="E254" s="175">
        <v>0</v>
      </c>
      <c r="F254" s="168">
        <v>4</v>
      </c>
      <c r="G254" s="168">
        <v>0</v>
      </c>
      <c r="H254" s="168">
        <v>0</v>
      </c>
      <c r="I254" s="168">
        <v>0</v>
      </c>
      <c r="J254" s="168">
        <v>0</v>
      </c>
      <c r="K254" s="168">
        <v>0</v>
      </c>
      <c r="L254" s="168">
        <v>0</v>
      </c>
      <c r="M254" s="176">
        <v>0</v>
      </c>
    </row>
    <row r="255" spans="1:13" ht="20.2" customHeight="1" x14ac:dyDescent="0.35">
      <c r="A255" s="101" t="s">
        <v>349</v>
      </c>
      <c r="B255" s="102" t="s">
        <v>351</v>
      </c>
      <c r="C255" s="181" t="s">
        <v>843</v>
      </c>
      <c r="D255" s="182" t="s">
        <v>844</v>
      </c>
      <c r="E255" s="177">
        <v>0</v>
      </c>
      <c r="F255" s="170">
        <v>4</v>
      </c>
      <c r="G255" s="170">
        <v>4</v>
      </c>
      <c r="H255" s="170">
        <v>4</v>
      </c>
      <c r="I255" s="170">
        <v>4</v>
      </c>
      <c r="J255" s="170">
        <v>0</v>
      </c>
      <c r="K255" s="170">
        <v>0</v>
      </c>
      <c r="L255" s="170">
        <v>0</v>
      </c>
      <c r="M255" s="178">
        <v>0</v>
      </c>
    </row>
    <row r="256" spans="1:13" ht="20.2" customHeight="1" x14ac:dyDescent="0.35">
      <c r="A256" s="96" t="s">
        <v>349</v>
      </c>
      <c r="B256" s="97" t="s">
        <v>352</v>
      </c>
      <c r="C256" s="179" t="s">
        <v>843</v>
      </c>
      <c r="D256" s="180" t="s">
        <v>844</v>
      </c>
      <c r="E256" s="175">
        <v>4</v>
      </c>
      <c r="F256" s="168">
        <v>0</v>
      </c>
      <c r="G256" s="168">
        <v>0</v>
      </c>
      <c r="H256" s="168">
        <v>0</v>
      </c>
      <c r="I256" s="168">
        <v>0</v>
      </c>
      <c r="J256" s="168">
        <v>0</v>
      </c>
      <c r="K256" s="168">
        <v>0</v>
      </c>
      <c r="L256" s="168">
        <v>0</v>
      </c>
      <c r="M256" s="176">
        <v>4</v>
      </c>
    </row>
    <row r="257" spans="1:13" ht="20.2" customHeight="1" x14ac:dyDescent="0.35">
      <c r="A257" s="101" t="s">
        <v>349</v>
      </c>
      <c r="B257" s="102" t="s">
        <v>353</v>
      </c>
      <c r="C257" s="181" t="s">
        <v>843</v>
      </c>
      <c r="D257" s="182" t="s">
        <v>844</v>
      </c>
      <c r="E257" s="177">
        <v>2</v>
      </c>
      <c r="F257" s="170">
        <v>4</v>
      </c>
      <c r="G257" s="170">
        <v>4</v>
      </c>
      <c r="H257" s="170">
        <v>2</v>
      </c>
      <c r="I257" s="170">
        <v>3</v>
      </c>
      <c r="J257" s="170">
        <v>0</v>
      </c>
      <c r="K257" s="170">
        <v>0</v>
      </c>
      <c r="L257" s="170">
        <v>0</v>
      </c>
      <c r="M257" s="178">
        <v>0</v>
      </c>
    </row>
    <row r="258" spans="1:13" ht="20.2" customHeight="1" x14ac:dyDescent="0.35">
      <c r="A258" s="96" t="s">
        <v>349</v>
      </c>
      <c r="B258" s="97" t="s">
        <v>355</v>
      </c>
      <c r="C258" s="179" t="s">
        <v>843</v>
      </c>
      <c r="D258" s="180" t="s">
        <v>844</v>
      </c>
      <c r="E258" s="175">
        <v>0</v>
      </c>
      <c r="F258" s="168">
        <v>4</v>
      </c>
      <c r="G258" s="168">
        <v>4</v>
      </c>
      <c r="H258" s="168">
        <v>4</v>
      </c>
      <c r="I258" s="168">
        <v>3</v>
      </c>
      <c r="J258" s="168">
        <v>0</v>
      </c>
      <c r="K258" s="168">
        <v>2</v>
      </c>
      <c r="L258" s="168">
        <v>0</v>
      </c>
      <c r="M258" s="176">
        <v>0</v>
      </c>
    </row>
    <row r="259" spans="1:13" ht="20.2" customHeight="1" x14ac:dyDescent="0.35">
      <c r="A259" s="101" t="s">
        <v>356</v>
      </c>
      <c r="B259" s="102" t="s">
        <v>357</v>
      </c>
      <c r="C259" s="181" t="s">
        <v>843</v>
      </c>
      <c r="D259" s="182" t="s">
        <v>844</v>
      </c>
      <c r="E259" s="177">
        <v>4</v>
      </c>
      <c r="F259" s="170">
        <v>4</v>
      </c>
      <c r="G259" s="170">
        <v>4</v>
      </c>
      <c r="H259" s="170">
        <v>4</v>
      </c>
      <c r="I259" s="170">
        <v>4</v>
      </c>
      <c r="J259" s="170">
        <v>0</v>
      </c>
      <c r="K259" s="170">
        <v>0</v>
      </c>
      <c r="L259" s="170">
        <v>0</v>
      </c>
      <c r="M259" s="178">
        <v>0</v>
      </c>
    </row>
    <row r="260" spans="1:13" ht="20.2" customHeight="1" x14ac:dyDescent="0.35">
      <c r="A260" s="96" t="s">
        <v>358</v>
      </c>
      <c r="B260" s="97" t="s">
        <v>359</v>
      </c>
      <c r="C260" s="179" t="s">
        <v>847</v>
      </c>
      <c r="D260" s="180" t="s">
        <v>844</v>
      </c>
      <c r="E260" s="175">
        <v>0</v>
      </c>
      <c r="F260" s="168">
        <v>0</v>
      </c>
      <c r="G260" s="168">
        <v>0</v>
      </c>
      <c r="H260" s="168">
        <v>0</v>
      </c>
      <c r="I260" s="168">
        <v>0</v>
      </c>
      <c r="J260" s="168">
        <v>0</v>
      </c>
      <c r="K260" s="168">
        <v>0</v>
      </c>
      <c r="L260" s="168">
        <v>0</v>
      </c>
      <c r="M260" s="176">
        <v>4</v>
      </c>
    </row>
    <row r="261" spans="1:13" ht="20.2" customHeight="1" x14ac:dyDescent="0.35">
      <c r="A261" s="101" t="s">
        <v>358</v>
      </c>
      <c r="B261" s="102" t="s">
        <v>360</v>
      </c>
      <c r="C261" s="181" t="s">
        <v>841</v>
      </c>
      <c r="D261" s="182" t="s">
        <v>845</v>
      </c>
      <c r="E261" s="177">
        <v>0</v>
      </c>
      <c r="F261" s="170">
        <v>0</v>
      </c>
      <c r="G261" s="170">
        <v>0</v>
      </c>
      <c r="H261" s="170">
        <v>0</v>
      </c>
      <c r="I261" s="170">
        <v>0</v>
      </c>
      <c r="J261" s="170">
        <v>0</v>
      </c>
      <c r="K261" s="170">
        <v>0</v>
      </c>
      <c r="L261" s="170">
        <v>0</v>
      </c>
      <c r="M261" s="178">
        <v>0</v>
      </c>
    </row>
    <row r="262" spans="1:13" ht="20.2" customHeight="1" x14ac:dyDescent="0.35">
      <c r="A262" s="96" t="s">
        <v>358</v>
      </c>
      <c r="B262" s="97" t="s">
        <v>361</v>
      </c>
      <c r="C262" s="179" t="s">
        <v>843</v>
      </c>
      <c r="D262" s="180" t="s">
        <v>844</v>
      </c>
      <c r="E262" s="175">
        <v>4</v>
      </c>
      <c r="F262" s="168">
        <v>4</v>
      </c>
      <c r="G262" s="168">
        <v>4</v>
      </c>
      <c r="H262" s="168">
        <v>0</v>
      </c>
      <c r="I262" s="168">
        <v>4</v>
      </c>
      <c r="J262" s="168">
        <v>0</v>
      </c>
      <c r="K262" s="168">
        <v>3</v>
      </c>
      <c r="L262" s="168">
        <v>0</v>
      </c>
      <c r="M262" s="176">
        <v>0</v>
      </c>
    </row>
    <row r="263" spans="1:13" ht="20.2" customHeight="1" x14ac:dyDescent="0.35">
      <c r="A263" s="101" t="s">
        <v>358</v>
      </c>
      <c r="B263" s="102" t="s">
        <v>362</v>
      </c>
      <c r="C263" s="181" t="s">
        <v>847</v>
      </c>
      <c r="D263" s="182" t="s">
        <v>842</v>
      </c>
      <c r="E263" s="177">
        <v>4</v>
      </c>
      <c r="F263" s="170">
        <v>4</v>
      </c>
      <c r="G263" s="170">
        <v>4</v>
      </c>
      <c r="H263" s="170">
        <v>0</v>
      </c>
      <c r="I263" s="170">
        <v>3</v>
      </c>
      <c r="J263" s="170">
        <v>0</v>
      </c>
      <c r="K263" s="170">
        <v>0</v>
      </c>
      <c r="L263" s="170">
        <v>0</v>
      </c>
      <c r="M263" s="178">
        <v>0</v>
      </c>
    </row>
    <row r="264" spans="1:13" ht="20.2" customHeight="1" x14ac:dyDescent="0.35">
      <c r="A264" s="96" t="s">
        <v>358</v>
      </c>
      <c r="B264" s="97" t="s">
        <v>363</v>
      </c>
      <c r="C264" s="179" t="s">
        <v>841</v>
      </c>
      <c r="D264" s="180" t="s">
        <v>844</v>
      </c>
      <c r="E264" s="175">
        <v>0</v>
      </c>
      <c r="F264" s="168">
        <v>0</v>
      </c>
      <c r="G264" s="168">
        <v>0</v>
      </c>
      <c r="H264" s="168">
        <v>0</v>
      </c>
      <c r="I264" s="168">
        <v>0</v>
      </c>
      <c r="J264" s="168">
        <v>0</v>
      </c>
      <c r="K264" s="168">
        <v>0</v>
      </c>
      <c r="L264" s="168">
        <v>0</v>
      </c>
      <c r="M264" s="176">
        <v>0</v>
      </c>
    </row>
    <row r="265" spans="1:13" ht="20.2" customHeight="1" x14ac:dyDescent="0.35">
      <c r="A265" s="101" t="s">
        <v>358</v>
      </c>
      <c r="B265" s="102" t="s">
        <v>364</v>
      </c>
      <c r="C265" s="181" t="s">
        <v>843</v>
      </c>
      <c r="D265" s="182" t="s">
        <v>842</v>
      </c>
      <c r="E265" s="177">
        <v>0</v>
      </c>
      <c r="F265" s="170">
        <v>0</v>
      </c>
      <c r="G265" s="170">
        <v>0</v>
      </c>
      <c r="H265" s="170">
        <v>0</v>
      </c>
      <c r="I265" s="170">
        <v>0</v>
      </c>
      <c r="J265" s="170">
        <v>0</v>
      </c>
      <c r="K265" s="170">
        <v>0</v>
      </c>
      <c r="L265" s="170">
        <v>0</v>
      </c>
      <c r="M265" s="178">
        <v>0</v>
      </c>
    </row>
    <row r="266" spans="1:13" ht="20.2" customHeight="1" x14ac:dyDescent="0.35">
      <c r="A266" s="96" t="s">
        <v>358</v>
      </c>
      <c r="B266" s="97" t="s">
        <v>365</v>
      </c>
      <c r="C266" s="179" t="s">
        <v>843</v>
      </c>
      <c r="D266" s="180" t="s">
        <v>844</v>
      </c>
      <c r="E266" s="175">
        <v>0</v>
      </c>
      <c r="F266" s="168">
        <v>8</v>
      </c>
      <c r="G266" s="168">
        <v>8</v>
      </c>
      <c r="H266" s="168">
        <v>0</v>
      </c>
      <c r="I266" s="168">
        <v>4</v>
      </c>
      <c r="J266" s="168">
        <v>0</v>
      </c>
      <c r="K266" s="168">
        <v>0</v>
      </c>
      <c r="L266" s="168">
        <v>0</v>
      </c>
      <c r="M266" s="176">
        <v>0</v>
      </c>
    </row>
    <row r="267" spans="1:13" ht="20.2" customHeight="1" x14ac:dyDescent="0.35">
      <c r="A267" s="101" t="s">
        <v>358</v>
      </c>
      <c r="B267" s="102" t="s">
        <v>366</v>
      </c>
      <c r="C267" s="181" t="s">
        <v>843</v>
      </c>
      <c r="D267" s="182" t="s">
        <v>844</v>
      </c>
      <c r="E267" s="177">
        <v>4</v>
      </c>
      <c r="F267" s="170">
        <v>4</v>
      </c>
      <c r="G267" s="170">
        <v>4</v>
      </c>
      <c r="H267" s="170">
        <v>0</v>
      </c>
      <c r="I267" s="170">
        <v>4</v>
      </c>
      <c r="J267" s="170">
        <v>0</v>
      </c>
      <c r="K267" s="170">
        <v>3</v>
      </c>
      <c r="L267" s="170">
        <v>0</v>
      </c>
      <c r="M267" s="178">
        <v>0</v>
      </c>
    </row>
    <row r="268" spans="1:13" ht="20.2" customHeight="1" x14ac:dyDescent="0.35">
      <c r="A268" s="96" t="s">
        <v>358</v>
      </c>
      <c r="B268" s="97" t="s">
        <v>367</v>
      </c>
      <c r="C268" s="179" t="s">
        <v>843</v>
      </c>
      <c r="D268" s="180" t="s">
        <v>844</v>
      </c>
      <c r="E268" s="175">
        <v>8</v>
      </c>
      <c r="F268" s="168">
        <v>4</v>
      </c>
      <c r="G268" s="168">
        <v>4</v>
      </c>
      <c r="H268" s="168">
        <v>0</v>
      </c>
      <c r="I268" s="168">
        <v>4</v>
      </c>
      <c r="J268" s="168">
        <v>0</v>
      </c>
      <c r="K268" s="168">
        <v>3</v>
      </c>
      <c r="L268" s="168">
        <v>0</v>
      </c>
      <c r="M268" s="176">
        <v>0</v>
      </c>
    </row>
    <row r="269" spans="1:13" ht="20.2" customHeight="1" x14ac:dyDescent="0.35">
      <c r="A269" s="101" t="s">
        <v>368</v>
      </c>
      <c r="B269" s="102" t="s">
        <v>369</v>
      </c>
      <c r="C269" s="181" t="s">
        <v>843</v>
      </c>
      <c r="D269" s="182" t="s">
        <v>844</v>
      </c>
      <c r="E269" s="177">
        <v>3</v>
      </c>
      <c r="F269" s="170">
        <v>4</v>
      </c>
      <c r="G269" s="170">
        <v>4</v>
      </c>
      <c r="H269" s="170">
        <v>1</v>
      </c>
      <c r="I269" s="170">
        <v>4</v>
      </c>
      <c r="J269" s="170">
        <v>0</v>
      </c>
      <c r="K269" s="170">
        <v>0</v>
      </c>
      <c r="L269" s="170">
        <v>0</v>
      </c>
      <c r="M269" s="178">
        <v>0</v>
      </c>
    </row>
    <row r="270" spans="1:13" ht="20.2" customHeight="1" x14ac:dyDescent="0.35">
      <c r="A270" s="96" t="s">
        <v>368</v>
      </c>
      <c r="B270" s="97" t="s">
        <v>370</v>
      </c>
      <c r="C270" s="179" t="s">
        <v>843</v>
      </c>
      <c r="D270" s="180" t="s">
        <v>844</v>
      </c>
      <c r="E270" s="175">
        <v>0</v>
      </c>
      <c r="F270" s="168">
        <v>4</v>
      </c>
      <c r="G270" s="168">
        <v>4</v>
      </c>
      <c r="H270" s="168">
        <v>0</v>
      </c>
      <c r="I270" s="168">
        <v>4</v>
      </c>
      <c r="J270" s="168">
        <v>0</v>
      </c>
      <c r="K270" s="168">
        <v>3</v>
      </c>
      <c r="L270" s="168">
        <v>0</v>
      </c>
      <c r="M270" s="176">
        <v>0</v>
      </c>
    </row>
    <row r="271" spans="1:13" ht="20.2" customHeight="1" x14ac:dyDescent="0.35">
      <c r="A271" s="101" t="s">
        <v>368</v>
      </c>
      <c r="B271" s="102" t="s">
        <v>371</v>
      </c>
      <c r="C271" s="181" t="s">
        <v>843</v>
      </c>
      <c r="D271" s="182" t="s">
        <v>844</v>
      </c>
      <c r="E271" s="177">
        <v>4</v>
      </c>
      <c r="F271" s="170">
        <v>4</v>
      </c>
      <c r="G271" s="170">
        <v>4</v>
      </c>
      <c r="H271" s="170">
        <v>0</v>
      </c>
      <c r="I271" s="170">
        <v>0</v>
      </c>
      <c r="J271" s="170">
        <v>0</v>
      </c>
      <c r="K271" s="170">
        <v>0</v>
      </c>
      <c r="L271" s="170">
        <v>0</v>
      </c>
      <c r="M271" s="178">
        <v>0</v>
      </c>
    </row>
    <row r="272" spans="1:13" ht="20.2" customHeight="1" x14ac:dyDescent="0.35">
      <c r="A272" s="96" t="s">
        <v>368</v>
      </c>
      <c r="B272" s="97" t="s">
        <v>372</v>
      </c>
      <c r="C272" s="179" t="s">
        <v>847</v>
      </c>
      <c r="D272" s="180" t="s">
        <v>844</v>
      </c>
      <c r="E272" s="175">
        <v>4</v>
      </c>
      <c r="F272" s="168">
        <v>4</v>
      </c>
      <c r="G272" s="168">
        <v>4</v>
      </c>
      <c r="H272" s="168">
        <v>0</v>
      </c>
      <c r="I272" s="168">
        <v>0</v>
      </c>
      <c r="J272" s="168">
        <v>0</v>
      </c>
      <c r="K272" s="168">
        <v>0</v>
      </c>
      <c r="L272" s="168">
        <v>0</v>
      </c>
      <c r="M272" s="176">
        <v>0</v>
      </c>
    </row>
    <row r="273" spans="1:13" ht="20.2" customHeight="1" x14ac:dyDescent="0.35">
      <c r="A273" s="101" t="s">
        <v>368</v>
      </c>
      <c r="B273" s="102" t="s">
        <v>373</v>
      </c>
      <c r="C273" s="181" t="s">
        <v>843</v>
      </c>
      <c r="D273" s="182" t="s">
        <v>844</v>
      </c>
      <c r="E273" s="177">
        <v>3</v>
      </c>
      <c r="F273" s="170">
        <v>8</v>
      </c>
      <c r="G273" s="170">
        <v>8</v>
      </c>
      <c r="H273" s="170">
        <v>0</v>
      </c>
      <c r="I273" s="170">
        <v>4</v>
      </c>
      <c r="J273" s="170">
        <v>0</v>
      </c>
      <c r="K273" s="170">
        <v>0</v>
      </c>
      <c r="L273" s="170">
        <v>0</v>
      </c>
      <c r="M273" s="178">
        <v>0</v>
      </c>
    </row>
    <row r="274" spans="1:13" ht="20.2" customHeight="1" x14ac:dyDescent="0.35">
      <c r="A274" s="96" t="s">
        <v>368</v>
      </c>
      <c r="B274" s="97" t="s">
        <v>374</v>
      </c>
      <c r="C274" s="179" t="s">
        <v>847</v>
      </c>
      <c r="D274" s="180" t="s">
        <v>844</v>
      </c>
      <c r="E274" s="175">
        <v>4</v>
      </c>
      <c r="F274" s="168">
        <v>4</v>
      </c>
      <c r="G274" s="168">
        <v>4</v>
      </c>
      <c r="H274" s="168">
        <v>0</v>
      </c>
      <c r="I274" s="168">
        <v>4</v>
      </c>
      <c r="J274" s="168">
        <v>0</v>
      </c>
      <c r="K274" s="168">
        <v>0</v>
      </c>
      <c r="L274" s="168">
        <v>0</v>
      </c>
      <c r="M274" s="176">
        <v>0</v>
      </c>
    </row>
    <row r="275" spans="1:13" ht="20.2" customHeight="1" x14ac:dyDescent="0.35">
      <c r="A275" s="101" t="s">
        <v>368</v>
      </c>
      <c r="B275" s="102" t="s">
        <v>375</v>
      </c>
      <c r="C275" s="181" t="s">
        <v>841</v>
      </c>
      <c r="D275" s="182" t="s">
        <v>845</v>
      </c>
      <c r="E275" s="177">
        <v>0</v>
      </c>
      <c r="F275" s="170">
        <v>0</v>
      </c>
      <c r="G275" s="170">
        <v>0</v>
      </c>
      <c r="H275" s="170">
        <v>0</v>
      </c>
      <c r="I275" s="170">
        <v>0</v>
      </c>
      <c r="J275" s="170">
        <v>0</v>
      </c>
      <c r="K275" s="170">
        <v>0</v>
      </c>
      <c r="L275" s="170">
        <v>0</v>
      </c>
      <c r="M275" s="178">
        <v>0</v>
      </c>
    </row>
    <row r="276" spans="1:13" ht="20.2" customHeight="1" x14ac:dyDescent="0.35">
      <c r="A276" s="96" t="s">
        <v>368</v>
      </c>
      <c r="B276" s="97" t="s">
        <v>376</v>
      </c>
      <c r="C276" s="179" t="s">
        <v>841</v>
      </c>
      <c r="D276" s="180" t="s">
        <v>845</v>
      </c>
      <c r="E276" s="175">
        <v>0</v>
      </c>
      <c r="F276" s="168">
        <v>0</v>
      </c>
      <c r="G276" s="168">
        <v>0</v>
      </c>
      <c r="H276" s="168">
        <v>0</v>
      </c>
      <c r="I276" s="168">
        <v>0</v>
      </c>
      <c r="J276" s="168">
        <v>0</v>
      </c>
      <c r="K276" s="168">
        <v>0</v>
      </c>
      <c r="L276" s="168">
        <v>0</v>
      </c>
      <c r="M276" s="176">
        <v>0</v>
      </c>
    </row>
    <row r="277" spans="1:13" ht="20.2" customHeight="1" x14ac:dyDescent="0.35">
      <c r="A277" s="101" t="s">
        <v>368</v>
      </c>
      <c r="B277" s="102" t="s">
        <v>837</v>
      </c>
      <c r="C277" s="181" t="s">
        <v>847</v>
      </c>
      <c r="D277" s="182" t="s">
        <v>844</v>
      </c>
      <c r="E277" s="177">
        <v>4</v>
      </c>
      <c r="F277" s="170">
        <v>4</v>
      </c>
      <c r="G277" s="170">
        <v>4</v>
      </c>
      <c r="H277" s="170">
        <v>0</v>
      </c>
      <c r="I277" s="170">
        <v>4</v>
      </c>
      <c r="J277" s="170">
        <v>0</v>
      </c>
      <c r="K277" s="170">
        <v>0</v>
      </c>
      <c r="L277" s="170">
        <v>0</v>
      </c>
      <c r="M277" s="178">
        <v>0</v>
      </c>
    </row>
    <row r="278" spans="1:13" ht="20.2" customHeight="1" x14ac:dyDescent="0.35">
      <c r="A278" s="96" t="s">
        <v>368</v>
      </c>
      <c r="B278" s="97" t="s">
        <v>377</v>
      </c>
      <c r="C278" s="179" t="s">
        <v>841</v>
      </c>
      <c r="D278" s="180" t="s">
        <v>844</v>
      </c>
      <c r="E278" s="175">
        <v>0</v>
      </c>
      <c r="F278" s="168">
        <v>0</v>
      </c>
      <c r="G278" s="168">
        <v>0</v>
      </c>
      <c r="H278" s="168">
        <v>0</v>
      </c>
      <c r="I278" s="168">
        <v>0</v>
      </c>
      <c r="J278" s="168">
        <v>0</v>
      </c>
      <c r="K278" s="168">
        <v>0</v>
      </c>
      <c r="L278" s="168">
        <v>0</v>
      </c>
      <c r="M278" s="176">
        <v>0</v>
      </c>
    </row>
    <row r="279" spans="1:13" ht="20.2" customHeight="1" x14ac:dyDescent="0.35">
      <c r="A279" s="101" t="s">
        <v>368</v>
      </c>
      <c r="B279" s="102" t="s">
        <v>378</v>
      </c>
      <c r="C279" s="181" t="s">
        <v>843</v>
      </c>
      <c r="D279" s="182" t="s">
        <v>844</v>
      </c>
      <c r="E279" s="177">
        <v>0</v>
      </c>
      <c r="F279" s="170">
        <v>4</v>
      </c>
      <c r="G279" s="170">
        <v>4</v>
      </c>
      <c r="H279" s="170">
        <v>0</v>
      </c>
      <c r="I279" s="170">
        <v>0</v>
      </c>
      <c r="J279" s="170">
        <v>0</v>
      </c>
      <c r="K279" s="170">
        <v>0</v>
      </c>
      <c r="L279" s="170">
        <v>0</v>
      </c>
      <c r="M279" s="178">
        <v>0</v>
      </c>
    </row>
    <row r="280" spans="1:13" ht="20.2" customHeight="1" x14ac:dyDescent="0.35">
      <c r="A280" s="96" t="s">
        <v>368</v>
      </c>
      <c r="B280" s="97" t="s">
        <v>379</v>
      </c>
      <c r="C280" s="179" t="s">
        <v>843</v>
      </c>
      <c r="D280" s="180" t="s">
        <v>844</v>
      </c>
      <c r="E280" s="175">
        <v>4</v>
      </c>
      <c r="F280" s="168">
        <v>4</v>
      </c>
      <c r="G280" s="168">
        <v>4</v>
      </c>
      <c r="H280" s="168">
        <v>0</v>
      </c>
      <c r="I280" s="168">
        <v>4</v>
      </c>
      <c r="J280" s="168">
        <v>0</v>
      </c>
      <c r="K280" s="168">
        <v>0</v>
      </c>
      <c r="L280" s="168">
        <v>0</v>
      </c>
      <c r="M280" s="176">
        <v>0</v>
      </c>
    </row>
    <row r="281" spans="1:13" ht="20.2" customHeight="1" x14ac:dyDescent="0.35">
      <c r="A281" s="101" t="s">
        <v>368</v>
      </c>
      <c r="B281" s="102" t="s">
        <v>380</v>
      </c>
      <c r="C281" s="181" t="s">
        <v>847</v>
      </c>
      <c r="D281" s="182" t="s">
        <v>844</v>
      </c>
      <c r="E281" s="177">
        <v>0</v>
      </c>
      <c r="F281" s="170">
        <v>4</v>
      </c>
      <c r="G281" s="170">
        <v>4</v>
      </c>
      <c r="H281" s="170">
        <v>0</v>
      </c>
      <c r="I281" s="170">
        <v>0</v>
      </c>
      <c r="J281" s="170">
        <v>0</v>
      </c>
      <c r="K281" s="170">
        <v>0</v>
      </c>
      <c r="L281" s="170">
        <v>0</v>
      </c>
      <c r="M281" s="178">
        <v>0</v>
      </c>
    </row>
    <row r="282" spans="1:13" ht="20.2" customHeight="1" x14ac:dyDescent="0.35">
      <c r="A282" s="96" t="s">
        <v>368</v>
      </c>
      <c r="B282" s="97" t="s">
        <v>381</v>
      </c>
      <c r="C282" s="179" t="s">
        <v>843</v>
      </c>
      <c r="D282" s="180" t="s">
        <v>844</v>
      </c>
      <c r="E282" s="175">
        <v>4</v>
      </c>
      <c r="F282" s="168">
        <v>4</v>
      </c>
      <c r="G282" s="168">
        <v>4</v>
      </c>
      <c r="H282" s="168">
        <v>0</v>
      </c>
      <c r="I282" s="168">
        <v>4</v>
      </c>
      <c r="J282" s="168">
        <v>0</v>
      </c>
      <c r="K282" s="168">
        <v>0</v>
      </c>
      <c r="L282" s="168">
        <v>0</v>
      </c>
      <c r="M282" s="176">
        <v>0</v>
      </c>
    </row>
    <row r="283" spans="1:13" ht="20.2" customHeight="1" x14ac:dyDescent="0.35">
      <c r="A283" s="101" t="s">
        <v>368</v>
      </c>
      <c r="B283" s="102" t="s">
        <v>382</v>
      </c>
      <c r="C283" s="181" t="s">
        <v>843</v>
      </c>
      <c r="D283" s="182" t="s">
        <v>844</v>
      </c>
      <c r="E283" s="177">
        <v>0</v>
      </c>
      <c r="F283" s="170">
        <v>3</v>
      </c>
      <c r="G283" s="170">
        <v>3</v>
      </c>
      <c r="H283" s="170">
        <v>3</v>
      </c>
      <c r="I283" s="170">
        <v>4</v>
      </c>
      <c r="J283" s="170">
        <v>0</v>
      </c>
      <c r="K283" s="170">
        <v>3</v>
      </c>
      <c r="L283" s="170">
        <v>0</v>
      </c>
      <c r="M283" s="178">
        <v>0</v>
      </c>
    </row>
    <row r="284" spans="1:13" ht="20.2" customHeight="1" x14ac:dyDescent="0.35">
      <c r="A284" s="96" t="s">
        <v>368</v>
      </c>
      <c r="B284" s="97" t="s">
        <v>383</v>
      </c>
      <c r="C284" s="179" t="s">
        <v>841</v>
      </c>
      <c r="D284" s="180" t="s">
        <v>844</v>
      </c>
      <c r="E284" s="175">
        <v>0</v>
      </c>
      <c r="F284" s="168">
        <v>0</v>
      </c>
      <c r="G284" s="168">
        <v>0</v>
      </c>
      <c r="H284" s="168">
        <v>0</v>
      </c>
      <c r="I284" s="168">
        <v>0</v>
      </c>
      <c r="J284" s="168">
        <v>0</v>
      </c>
      <c r="K284" s="168">
        <v>0</v>
      </c>
      <c r="L284" s="168">
        <v>0</v>
      </c>
      <c r="M284" s="176">
        <v>0</v>
      </c>
    </row>
    <row r="285" spans="1:13" ht="20.2" customHeight="1" x14ac:dyDescent="0.35">
      <c r="A285" s="101" t="s">
        <v>368</v>
      </c>
      <c r="B285" s="102" t="s">
        <v>384</v>
      </c>
      <c r="C285" s="181" t="s">
        <v>841</v>
      </c>
      <c r="D285" s="182" t="s">
        <v>844</v>
      </c>
      <c r="E285" s="177">
        <v>0</v>
      </c>
      <c r="F285" s="170">
        <v>0</v>
      </c>
      <c r="G285" s="170">
        <v>0</v>
      </c>
      <c r="H285" s="170">
        <v>0</v>
      </c>
      <c r="I285" s="170">
        <v>0</v>
      </c>
      <c r="J285" s="170">
        <v>0</v>
      </c>
      <c r="K285" s="170">
        <v>0</v>
      </c>
      <c r="L285" s="170">
        <v>0</v>
      </c>
      <c r="M285" s="178">
        <v>0</v>
      </c>
    </row>
    <row r="286" spans="1:13" ht="20.2" customHeight="1" x14ac:dyDescent="0.35">
      <c r="A286" s="96" t="s">
        <v>368</v>
      </c>
      <c r="B286" s="97" t="s">
        <v>385</v>
      </c>
      <c r="C286" s="179" t="s">
        <v>847</v>
      </c>
      <c r="D286" s="180" t="s">
        <v>844</v>
      </c>
      <c r="E286" s="175">
        <v>4</v>
      </c>
      <c r="F286" s="168">
        <v>4</v>
      </c>
      <c r="G286" s="168">
        <v>4</v>
      </c>
      <c r="H286" s="168">
        <v>0</v>
      </c>
      <c r="I286" s="168">
        <v>4</v>
      </c>
      <c r="J286" s="168">
        <v>0</v>
      </c>
      <c r="K286" s="168">
        <v>0</v>
      </c>
      <c r="L286" s="168">
        <v>0</v>
      </c>
      <c r="M286" s="176">
        <v>0</v>
      </c>
    </row>
    <row r="287" spans="1:13" ht="20.2" customHeight="1" x14ac:dyDescent="0.35">
      <c r="A287" s="101" t="s">
        <v>368</v>
      </c>
      <c r="B287" s="102" t="s">
        <v>386</v>
      </c>
      <c r="C287" s="181" t="s">
        <v>843</v>
      </c>
      <c r="D287" s="182" t="s">
        <v>844</v>
      </c>
      <c r="E287" s="177">
        <v>8</v>
      </c>
      <c r="F287" s="170">
        <v>4</v>
      </c>
      <c r="G287" s="170">
        <v>4</v>
      </c>
      <c r="H287" s="170">
        <v>0</v>
      </c>
      <c r="I287" s="170">
        <v>4</v>
      </c>
      <c r="J287" s="170">
        <v>0</v>
      </c>
      <c r="K287" s="170">
        <v>4</v>
      </c>
      <c r="L287" s="170">
        <v>0</v>
      </c>
      <c r="M287" s="178">
        <v>0</v>
      </c>
    </row>
    <row r="288" spans="1:13" ht="20.2" customHeight="1" x14ac:dyDescent="0.35">
      <c r="A288" s="96" t="s">
        <v>368</v>
      </c>
      <c r="B288" s="97" t="s">
        <v>387</v>
      </c>
      <c r="C288" s="179" t="s">
        <v>843</v>
      </c>
      <c r="D288" s="180" t="s">
        <v>846</v>
      </c>
      <c r="E288" s="175">
        <v>4</v>
      </c>
      <c r="F288" s="168">
        <v>2</v>
      </c>
      <c r="G288" s="168">
        <v>2</v>
      </c>
      <c r="H288" s="168">
        <v>0</v>
      </c>
      <c r="I288" s="168">
        <v>0</v>
      </c>
      <c r="J288" s="168">
        <v>0</v>
      </c>
      <c r="K288" s="168">
        <v>0</v>
      </c>
      <c r="L288" s="168">
        <v>0</v>
      </c>
      <c r="M288" s="176">
        <v>0</v>
      </c>
    </row>
    <row r="289" spans="1:13" ht="20.2" customHeight="1" x14ac:dyDescent="0.35">
      <c r="A289" s="101" t="s">
        <v>368</v>
      </c>
      <c r="B289" s="102" t="s">
        <v>388</v>
      </c>
      <c r="C289" s="181" t="s">
        <v>843</v>
      </c>
      <c r="D289" s="182" t="s">
        <v>844</v>
      </c>
      <c r="E289" s="177">
        <v>4</v>
      </c>
      <c r="F289" s="170">
        <v>4</v>
      </c>
      <c r="G289" s="170">
        <v>4</v>
      </c>
      <c r="H289" s="170">
        <v>0</v>
      </c>
      <c r="I289" s="170">
        <v>4</v>
      </c>
      <c r="J289" s="170">
        <v>0</v>
      </c>
      <c r="K289" s="170">
        <v>3</v>
      </c>
      <c r="L289" s="170">
        <v>0</v>
      </c>
      <c r="M289" s="178">
        <v>0</v>
      </c>
    </row>
    <row r="290" spans="1:13" ht="20.2" customHeight="1" x14ac:dyDescent="0.35">
      <c r="A290" s="96" t="s">
        <v>368</v>
      </c>
      <c r="B290" s="97" t="s">
        <v>389</v>
      </c>
      <c r="C290" s="179" t="s">
        <v>843</v>
      </c>
      <c r="D290" s="180" t="s">
        <v>844</v>
      </c>
      <c r="E290" s="175">
        <v>4</v>
      </c>
      <c r="F290" s="168">
        <v>4</v>
      </c>
      <c r="G290" s="168">
        <v>4</v>
      </c>
      <c r="H290" s="168">
        <v>0</v>
      </c>
      <c r="I290" s="168">
        <v>4</v>
      </c>
      <c r="J290" s="168">
        <v>0</v>
      </c>
      <c r="K290" s="168">
        <v>3</v>
      </c>
      <c r="L290" s="168">
        <v>0</v>
      </c>
      <c r="M290" s="176">
        <v>12</v>
      </c>
    </row>
    <row r="291" spans="1:13" ht="20.2" customHeight="1" x14ac:dyDescent="0.35">
      <c r="A291" s="101" t="s">
        <v>368</v>
      </c>
      <c r="B291" s="102" t="s">
        <v>390</v>
      </c>
      <c r="C291" s="181" t="s">
        <v>847</v>
      </c>
      <c r="D291" s="182" t="s">
        <v>844</v>
      </c>
      <c r="E291" s="177">
        <v>4</v>
      </c>
      <c r="F291" s="170">
        <v>4</v>
      </c>
      <c r="G291" s="170">
        <v>4</v>
      </c>
      <c r="H291" s="170">
        <v>0</v>
      </c>
      <c r="I291" s="170">
        <v>4</v>
      </c>
      <c r="J291" s="170">
        <v>0</v>
      </c>
      <c r="K291" s="170">
        <v>0</v>
      </c>
      <c r="L291" s="170">
        <v>0</v>
      </c>
      <c r="M291" s="178">
        <v>0</v>
      </c>
    </row>
    <row r="292" spans="1:13" ht="20.2" customHeight="1" x14ac:dyDescent="0.35">
      <c r="A292" s="96" t="s">
        <v>368</v>
      </c>
      <c r="B292" s="97" t="s">
        <v>391</v>
      </c>
      <c r="C292" s="179" t="s">
        <v>843</v>
      </c>
      <c r="D292" s="180" t="s">
        <v>844</v>
      </c>
      <c r="E292" s="175">
        <v>4</v>
      </c>
      <c r="F292" s="168">
        <v>4</v>
      </c>
      <c r="G292" s="168">
        <v>4</v>
      </c>
      <c r="H292" s="168">
        <v>0</v>
      </c>
      <c r="I292" s="168">
        <v>4</v>
      </c>
      <c r="J292" s="168">
        <v>0</v>
      </c>
      <c r="K292" s="168">
        <v>2</v>
      </c>
      <c r="L292" s="168">
        <v>0</v>
      </c>
      <c r="M292" s="176">
        <v>0</v>
      </c>
    </row>
    <row r="293" spans="1:13" ht="20.2" customHeight="1" x14ac:dyDescent="0.35">
      <c r="A293" s="101" t="s">
        <v>368</v>
      </c>
      <c r="B293" s="102" t="s">
        <v>392</v>
      </c>
      <c r="C293" s="181" t="s">
        <v>847</v>
      </c>
      <c r="D293" s="182" t="s">
        <v>844</v>
      </c>
      <c r="E293" s="177">
        <v>4</v>
      </c>
      <c r="F293" s="170">
        <v>4</v>
      </c>
      <c r="G293" s="170">
        <v>4</v>
      </c>
      <c r="H293" s="170">
        <v>0</v>
      </c>
      <c r="I293" s="170">
        <v>4</v>
      </c>
      <c r="J293" s="170">
        <v>0</v>
      </c>
      <c r="K293" s="170">
        <v>0</v>
      </c>
      <c r="L293" s="170">
        <v>0</v>
      </c>
      <c r="M293" s="178">
        <v>0</v>
      </c>
    </row>
    <row r="294" spans="1:13" ht="20.2" customHeight="1" x14ac:dyDescent="0.35">
      <c r="A294" s="96" t="s">
        <v>393</v>
      </c>
      <c r="B294" s="97" t="s">
        <v>394</v>
      </c>
      <c r="C294" s="179" t="s">
        <v>843</v>
      </c>
      <c r="D294" s="180" t="s">
        <v>844</v>
      </c>
      <c r="E294" s="175">
        <v>5</v>
      </c>
      <c r="F294" s="168">
        <v>5</v>
      </c>
      <c r="G294" s="168">
        <v>4</v>
      </c>
      <c r="H294" s="168">
        <v>0</v>
      </c>
      <c r="I294" s="168">
        <v>2</v>
      </c>
      <c r="J294" s="168">
        <v>0</v>
      </c>
      <c r="K294" s="168">
        <v>3</v>
      </c>
      <c r="L294" s="168">
        <v>0</v>
      </c>
      <c r="M294" s="176">
        <v>0</v>
      </c>
    </row>
    <row r="295" spans="1:13" ht="20.2" customHeight="1" x14ac:dyDescent="0.35">
      <c r="A295" s="101" t="s">
        <v>393</v>
      </c>
      <c r="B295" s="102" t="s">
        <v>395</v>
      </c>
      <c r="C295" s="181" t="s">
        <v>841</v>
      </c>
      <c r="D295" s="182" t="s">
        <v>842</v>
      </c>
      <c r="E295" s="177">
        <v>0</v>
      </c>
      <c r="F295" s="170">
        <v>0</v>
      </c>
      <c r="G295" s="170">
        <v>0</v>
      </c>
      <c r="H295" s="170">
        <v>0</v>
      </c>
      <c r="I295" s="170">
        <v>0</v>
      </c>
      <c r="J295" s="170">
        <v>0</v>
      </c>
      <c r="K295" s="170">
        <v>0</v>
      </c>
      <c r="L295" s="170">
        <v>0</v>
      </c>
      <c r="M295" s="178">
        <v>0</v>
      </c>
    </row>
    <row r="296" spans="1:13" ht="20.2" customHeight="1" x14ac:dyDescent="0.35">
      <c r="A296" s="96" t="s">
        <v>393</v>
      </c>
      <c r="B296" s="97" t="s">
        <v>396</v>
      </c>
      <c r="C296" s="179" t="s">
        <v>843</v>
      </c>
      <c r="D296" s="180" t="s">
        <v>844</v>
      </c>
      <c r="E296" s="175">
        <v>5</v>
      </c>
      <c r="F296" s="168">
        <v>4</v>
      </c>
      <c r="G296" s="168">
        <v>4</v>
      </c>
      <c r="H296" s="168">
        <v>0</v>
      </c>
      <c r="I296" s="168">
        <v>4</v>
      </c>
      <c r="J296" s="168">
        <v>0</v>
      </c>
      <c r="K296" s="168">
        <v>3</v>
      </c>
      <c r="L296" s="168">
        <v>0</v>
      </c>
      <c r="M296" s="176">
        <v>0</v>
      </c>
    </row>
    <row r="297" spans="1:13" ht="20.2" customHeight="1" x14ac:dyDescent="0.35">
      <c r="A297" s="101" t="s">
        <v>393</v>
      </c>
      <c r="B297" s="102" t="s">
        <v>397</v>
      </c>
      <c r="C297" s="181" t="s">
        <v>843</v>
      </c>
      <c r="D297" s="182" t="s">
        <v>844</v>
      </c>
      <c r="E297" s="177">
        <v>3</v>
      </c>
      <c r="F297" s="170">
        <v>4</v>
      </c>
      <c r="G297" s="170">
        <v>4</v>
      </c>
      <c r="H297" s="170">
        <v>0</v>
      </c>
      <c r="I297" s="170">
        <v>4</v>
      </c>
      <c r="J297" s="170">
        <v>0</v>
      </c>
      <c r="K297" s="170">
        <v>3</v>
      </c>
      <c r="L297" s="170">
        <v>0</v>
      </c>
      <c r="M297" s="178">
        <v>0</v>
      </c>
    </row>
    <row r="298" spans="1:13" ht="20.2" customHeight="1" x14ac:dyDescent="0.35">
      <c r="A298" s="96" t="s">
        <v>393</v>
      </c>
      <c r="B298" s="97" t="s">
        <v>398</v>
      </c>
      <c r="C298" s="179" t="s">
        <v>843</v>
      </c>
      <c r="D298" s="180" t="s">
        <v>844</v>
      </c>
      <c r="E298" s="175">
        <v>4</v>
      </c>
      <c r="F298" s="168">
        <v>4</v>
      </c>
      <c r="G298" s="168">
        <v>4</v>
      </c>
      <c r="H298" s="168">
        <v>0</v>
      </c>
      <c r="I298" s="168">
        <v>0</v>
      </c>
      <c r="J298" s="168">
        <v>0</v>
      </c>
      <c r="K298" s="168">
        <v>0</v>
      </c>
      <c r="L298" s="168">
        <v>0</v>
      </c>
      <c r="M298" s="176">
        <v>0</v>
      </c>
    </row>
    <row r="299" spans="1:13" ht="20.2" customHeight="1" x14ac:dyDescent="0.35">
      <c r="A299" s="101" t="s">
        <v>393</v>
      </c>
      <c r="B299" s="102" t="s">
        <v>399</v>
      </c>
      <c r="C299" s="181" t="s">
        <v>843</v>
      </c>
      <c r="D299" s="182" t="s">
        <v>844</v>
      </c>
      <c r="E299" s="177">
        <v>3</v>
      </c>
      <c r="F299" s="170">
        <v>3</v>
      </c>
      <c r="G299" s="170">
        <v>3</v>
      </c>
      <c r="H299" s="170">
        <v>3</v>
      </c>
      <c r="I299" s="170">
        <v>3</v>
      </c>
      <c r="J299" s="170">
        <v>3</v>
      </c>
      <c r="K299" s="170">
        <v>3</v>
      </c>
      <c r="L299" s="170">
        <v>3</v>
      </c>
      <c r="M299" s="178">
        <v>3</v>
      </c>
    </row>
    <row r="300" spans="1:13" ht="20.2" customHeight="1" x14ac:dyDescent="0.35">
      <c r="A300" s="96" t="s">
        <v>400</v>
      </c>
      <c r="B300" s="97" t="s">
        <v>401</v>
      </c>
      <c r="C300" s="179" t="s">
        <v>841</v>
      </c>
      <c r="D300" s="180" t="s">
        <v>844</v>
      </c>
      <c r="E300" s="175">
        <v>0</v>
      </c>
      <c r="F300" s="168">
        <v>0</v>
      </c>
      <c r="G300" s="168">
        <v>0</v>
      </c>
      <c r="H300" s="168">
        <v>0</v>
      </c>
      <c r="I300" s="168">
        <v>0</v>
      </c>
      <c r="J300" s="168">
        <v>0</v>
      </c>
      <c r="K300" s="168">
        <v>0</v>
      </c>
      <c r="L300" s="168">
        <v>0</v>
      </c>
      <c r="M300" s="176">
        <v>0</v>
      </c>
    </row>
    <row r="301" spans="1:13" ht="20.2" customHeight="1" x14ac:dyDescent="0.35">
      <c r="A301" s="101" t="s">
        <v>402</v>
      </c>
      <c r="B301" s="102" t="s">
        <v>403</v>
      </c>
      <c r="C301" s="181" t="s">
        <v>843</v>
      </c>
      <c r="D301" s="182" t="s">
        <v>844</v>
      </c>
      <c r="E301" s="177">
        <v>0</v>
      </c>
      <c r="F301" s="170">
        <v>4</v>
      </c>
      <c r="G301" s="170">
        <v>4</v>
      </c>
      <c r="H301" s="170">
        <v>0</v>
      </c>
      <c r="I301" s="170">
        <v>4</v>
      </c>
      <c r="J301" s="170">
        <v>0</v>
      </c>
      <c r="K301" s="170">
        <v>0</v>
      </c>
      <c r="L301" s="170">
        <v>0</v>
      </c>
      <c r="M301" s="178">
        <v>0</v>
      </c>
    </row>
    <row r="302" spans="1:13" ht="20.2" customHeight="1" x14ac:dyDescent="0.35">
      <c r="A302" s="96" t="s">
        <v>402</v>
      </c>
      <c r="B302" s="97" t="s">
        <v>404</v>
      </c>
      <c r="C302" s="179" t="s">
        <v>843</v>
      </c>
      <c r="D302" s="180" t="s">
        <v>844</v>
      </c>
      <c r="E302" s="175">
        <v>4</v>
      </c>
      <c r="F302" s="168">
        <v>4</v>
      </c>
      <c r="G302" s="168">
        <v>4</v>
      </c>
      <c r="H302" s="168">
        <v>0</v>
      </c>
      <c r="I302" s="168">
        <v>4</v>
      </c>
      <c r="J302" s="168">
        <v>0</v>
      </c>
      <c r="K302" s="168">
        <v>3</v>
      </c>
      <c r="L302" s="168">
        <v>0</v>
      </c>
      <c r="M302" s="176">
        <v>3</v>
      </c>
    </row>
    <row r="303" spans="1:13" ht="20.2" customHeight="1" x14ac:dyDescent="0.35">
      <c r="A303" s="101" t="s">
        <v>402</v>
      </c>
      <c r="B303" s="102" t="s">
        <v>405</v>
      </c>
      <c r="C303" s="181" t="s">
        <v>843</v>
      </c>
      <c r="D303" s="182" t="s">
        <v>844</v>
      </c>
      <c r="E303" s="177">
        <v>4</v>
      </c>
      <c r="F303" s="170">
        <v>2</v>
      </c>
      <c r="G303" s="170">
        <v>2</v>
      </c>
      <c r="H303" s="170">
        <v>0</v>
      </c>
      <c r="I303" s="170">
        <v>4</v>
      </c>
      <c r="J303" s="170">
        <v>0</v>
      </c>
      <c r="K303" s="170">
        <v>0</v>
      </c>
      <c r="L303" s="170">
        <v>0</v>
      </c>
      <c r="M303" s="178">
        <v>0</v>
      </c>
    </row>
    <row r="304" spans="1:13" ht="20.2" customHeight="1" x14ac:dyDescent="0.35">
      <c r="A304" s="96" t="s">
        <v>402</v>
      </c>
      <c r="B304" s="97" t="s">
        <v>406</v>
      </c>
      <c r="C304" s="179" t="s">
        <v>843</v>
      </c>
      <c r="D304" s="180" t="s">
        <v>844</v>
      </c>
      <c r="E304" s="175">
        <v>3</v>
      </c>
      <c r="F304" s="168">
        <v>3</v>
      </c>
      <c r="G304" s="168">
        <v>3</v>
      </c>
      <c r="H304" s="168">
        <v>0</v>
      </c>
      <c r="I304" s="168">
        <v>3</v>
      </c>
      <c r="J304" s="168">
        <v>3</v>
      </c>
      <c r="K304" s="168">
        <v>3</v>
      </c>
      <c r="L304" s="168">
        <v>3</v>
      </c>
      <c r="M304" s="176">
        <v>3</v>
      </c>
    </row>
    <row r="305" spans="1:13" ht="20.2" customHeight="1" x14ac:dyDescent="0.35">
      <c r="A305" s="101" t="s">
        <v>402</v>
      </c>
      <c r="B305" s="102" t="s">
        <v>407</v>
      </c>
      <c r="C305" s="181" t="s">
        <v>843</v>
      </c>
      <c r="D305" s="182" t="s">
        <v>844</v>
      </c>
      <c r="E305" s="177">
        <v>0</v>
      </c>
      <c r="F305" s="170">
        <v>4</v>
      </c>
      <c r="G305" s="170">
        <v>4</v>
      </c>
      <c r="H305" s="170">
        <v>0</v>
      </c>
      <c r="I305" s="170">
        <v>0</v>
      </c>
      <c r="J305" s="170">
        <v>0</v>
      </c>
      <c r="K305" s="170">
        <v>0</v>
      </c>
      <c r="L305" s="170">
        <v>0</v>
      </c>
      <c r="M305" s="178">
        <v>0</v>
      </c>
    </row>
    <row r="306" spans="1:13" ht="20.2" customHeight="1" x14ac:dyDescent="0.35">
      <c r="A306" s="96" t="s">
        <v>402</v>
      </c>
      <c r="B306" s="97" t="s">
        <v>408</v>
      </c>
      <c r="C306" s="179" t="s">
        <v>841</v>
      </c>
      <c r="D306" s="180" t="s">
        <v>844</v>
      </c>
      <c r="E306" s="175">
        <v>0</v>
      </c>
      <c r="F306" s="168">
        <v>0</v>
      </c>
      <c r="G306" s="168">
        <v>0</v>
      </c>
      <c r="H306" s="168">
        <v>0</v>
      </c>
      <c r="I306" s="168">
        <v>0</v>
      </c>
      <c r="J306" s="168">
        <v>0</v>
      </c>
      <c r="K306" s="168">
        <v>0</v>
      </c>
      <c r="L306" s="168">
        <v>0</v>
      </c>
      <c r="M306" s="176">
        <v>0</v>
      </c>
    </row>
    <row r="307" spans="1:13" ht="20.2" customHeight="1" x14ac:dyDescent="0.35">
      <c r="A307" s="101" t="s">
        <v>409</v>
      </c>
      <c r="B307" s="102" t="s">
        <v>410</v>
      </c>
      <c r="C307" s="181" t="s">
        <v>843</v>
      </c>
      <c r="D307" s="182" t="s">
        <v>842</v>
      </c>
      <c r="E307" s="177">
        <v>0</v>
      </c>
      <c r="F307" s="170">
        <v>0</v>
      </c>
      <c r="G307" s="170">
        <v>0</v>
      </c>
      <c r="H307" s="170">
        <v>0</v>
      </c>
      <c r="I307" s="170">
        <v>0</v>
      </c>
      <c r="J307" s="170">
        <v>0</v>
      </c>
      <c r="K307" s="170">
        <v>0</v>
      </c>
      <c r="L307" s="170">
        <v>0</v>
      </c>
      <c r="M307" s="178">
        <v>0</v>
      </c>
    </row>
    <row r="308" spans="1:13" ht="20.2" customHeight="1" x14ac:dyDescent="0.35">
      <c r="A308" s="96" t="s">
        <v>409</v>
      </c>
      <c r="B308" s="97" t="s">
        <v>411</v>
      </c>
      <c r="C308" s="179" t="s">
        <v>843</v>
      </c>
      <c r="D308" s="180" t="s">
        <v>842</v>
      </c>
      <c r="E308" s="175">
        <v>0</v>
      </c>
      <c r="F308" s="168">
        <v>0</v>
      </c>
      <c r="G308" s="168">
        <v>0</v>
      </c>
      <c r="H308" s="168">
        <v>0</v>
      </c>
      <c r="I308" s="168">
        <v>0</v>
      </c>
      <c r="J308" s="168">
        <v>0</v>
      </c>
      <c r="K308" s="168">
        <v>0</v>
      </c>
      <c r="L308" s="168">
        <v>0</v>
      </c>
      <c r="M308" s="176">
        <v>0</v>
      </c>
    </row>
    <row r="309" spans="1:13" ht="20.2" customHeight="1" x14ac:dyDescent="0.35">
      <c r="A309" s="101" t="s">
        <v>409</v>
      </c>
      <c r="B309" s="102" t="s">
        <v>412</v>
      </c>
      <c r="C309" s="181" t="s">
        <v>843</v>
      </c>
      <c r="D309" s="182" t="s">
        <v>842</v>
      </c>
      <c r="E309" s="177">
        <v>0</v>
      </c>
      <c r="F309" s="170">
        <v>0</v>
      </c>
      <c r="G309" s="170">
        <v>0</v>
      </c>
      <c r="H309" s="170">
        <v>0</v>
      </c>
      <c r="I309" s="170">
        <v>0</v>
      </c>
      <c r="J309" s="170">
        <v>0</v>
      </c>
      <c r="K309" s="170">
        <v>0</v>
      </c>
      <c r="L309" s="170">
        <v>0</v>
      </c>
      <c r="M309" s="178">
        <v>0</v>
      </c>
    </row>
    <row r="310" spans="1:13" ht="20.2" customHeight="1" x14ac:dyDescent="0.35">
      <c r="A310" s="96" t="s">
        <v>409</v>
      </c>
      <c r="B310" s="97" t="s">
        <v>413</v>
      </c>
      <c r="C310" s="179" t="s">
        <v>843</v>
      </c>
      <c r="D310" s="180" t="s">
        <v>844</v>
      </c>
      <c r="E310" s="175">
        <v>6</v>
      </c>
      <c r="F310" s="168">
        <v>6</v>
      </c>
      <c r="G310" s="168">
        <v>3</v>
      </c>
      <c r="H310" s="168">
        <v>3</v>
      </c>
      <c r="I310" s="168">
        <v>3</v>
      </c>
      <c r="J310" s="168">
        <v>0</v>
      </c>
      <c r="K310" s="168">
        <v>3</v>
      </c>
      <c r="L310" s="168">
        <v>0</v>
      </c>
      <c r="M310" s="176">
        <v>0</v>
      </c>
    </row>
    <row r="311" spans="1:13" ht="20.2" customHeight="1" x14ac:dyDescent="0.35">
      <c r="A311" s="101" t="s">
        <v>409</v>
      </c>
      <c r="B311" s="102" t="s">
        <v>414</v>
      </c>
      <c r="C311" s="181" t="s">
        <v>843</v>
      </c>
      <c r="D311" s="182" t="s">
        <v>842</v>
      </c>
      <c r="E311" s="177">
        <v>0</v>
      </c>
      <c r="F311" s="170">
        <v>0</v>
      </c>
      <c r="G311" s="170">
        <v>0</v>
      </c>
      <c r="H311" s="170">
        <v>0</v>
      </c>
      <c r="I311" s="170">
        <v>0</v>
      </c>
      <c r="J311" s="170">
        <v>0</v>
      </c>
      <c r="K311" s="170">
        <v>0</v>
      </c>
      <c r="L311" s="170">
        <v>0</v>
      </c>
      <c r="M311" s="178">
        <v>0</v>
      </c>
    </row>
    <row r="312" spans="1:13" ht="20.2" customHeight="1" x14ac:dyDescent="0.35">
      <c r="A312" s="96" t="s">
        <v>409</v>
      </c>
      <c r="B312" s="97" t="s">
        <v>415</v>
      </c>
      <c r="C312" s="179" t="s">
        <v>843</v>
      </c>
      <c r="D312" s="180" t="s">
        <v>842</v>
      </c>
      <c r="E312" s="175">
        <v>3</v>
      </c>
      <c r="F312" s="168">
        <v>4</v>
      </c>
      <c r="G312" s="168">
        <v>4</v>
      </c>
      <c r="H312" s="168">
        <v>4</v>
      </c>
      <c r="I312" s="168">
        <v>3</v>
      </c>
      <c r="J312" s="168">
        <v>0</v>
      </c>
      <c r="K312" s="168">
        <v>3</v>
      </c>
      <c r="L312" s="168">
        <v>0</v>
      </c>
      <c r="M312" s="176">
        <v>0</v>
      </c>
    </row>
    <row r="313" spans="1:13" ht="20.2" customHeight="1" x14ac:dyDescent="0.35">
      <c r="A313" s="101" t="s">
        <v>409</v>
      </c>
      <c r="B313" s="102" t="s">
        <v>416</v>
      </c>
      <c r="C313" s="181" t="s">
        <v>841</v>
      </c>
      <c r="D313" s="182" t="s">
        <v>844</v>
      </c>
      <c r="E313" s="177">
        <v>0</v>
      </c>
      <c r="F313" s="170">
        <v>0</v>
      </c>
      <c r="G313" s="170">
        <v>0</v>
      </c>
      <c r="H313" s="170">
        <v>0</v>
      </c>
      <c r="I313" s="170">
        <v>0</v>
      </c>
      <c r="J313" s="170">
        <v>0</v>
      </c>
      <c r="K313" s="170">
        <v>0</v>
      </c>
      <c r="L313" s="170">
        <v>0</v>
      </c>
      <c r="M313" s="178">
        <v>0</v>
      </c>
    </row>
    <row r="314" spans="1:13" ht="20.2" customHeight="1" x14ac:dyDescent="0.35">
      <c r="A314" s="96" t="s">
        <v>409</v>
      </c>
      <c r="B314" s="97" t="s">
        <v>417</v>
      </c>
      <c r="C314" s="179" t="s">
        <v>843</v>
      </c>
      <c r="D314" s="180" t="s">
        <v>842</v>
      </c>
      <c r="E314" s="175">
        <v>0</v>
      </c>
      <c r="F314" s="168">
        <v>0</v>
      </c>
      <c r="G314" s="168">
        <v>0</v>
      </c>
      <c r="H314" s="168">
        <v>0</v>
      </c>
      <c r="I314" s="168">
        <v>0</v>
      </c>
      <c r="J314" s="168">
        <v>0</v>
      </c>
      <c r="K314" s="168">
        <v>0</v>
      </c>
      <c r="L314" s="168">
        <v>0</v>
      </c>
      <c r="M314" s="176">
        <v>0</v>
      </c>
    </row>
    <row r="315" spans="1:13" ht="20.2" customHeight="1" x14ac:dyDescent="0.35">
      <c r="A315" s="101" t="s">
        <v>409</v>
      </c>
      <c r="B315" s="102" t="s">
        <v>418</v>
      </c>
      <c r="C315" s="181" t="s">
        <v>843</v>
      </c>
      <c r="D315" s="182" t="s">
        <v>842</v>
      </c>
      <c r="E315" s="177">
        <v>6</v>
      </c>
      <c r="F315" s="170">
        <v>3</v>
      </c>
      <c r="G315" s="170">
        <v>3</v>
      </c>
      <c r="H315" s="170">
        <v>3</v>
      </c>
      <c r="I315" s="170">
        <v>3</v>
      </c>
      <c r="J315" s="170">
        <v>0</v>
      </c>
      <c r="K315" s="170">
        <v>3</v>
      </c>
      <c r="L315" s="170">
        <v>0</v>
      </c>
      <c r="M315" s="178">
        <v>0</v>
      </c>
    </row>
    <row r="316" spans="1:13" ht="20.2" customHeight="1" x14ac:dyDescent="0.35">
      <c r="A316" s="96" t="s">
        <v>409</v>
      </c>
      <c r="B316" s="97" t="s">
        <v>419</v>
      </c>
      <c r="C316" s="179" t="s">
        <v>843</v>
      </c>
      <c r="D316" s="180" t="s">
        <v>842</v>
      </c>
      <c r="E316" s="175">
        <v>0</v>
      </c>
      <c r="F316" s="168">
        <v>0</v>
      </c>
      <c r="G316" s="168">
        <v>0</v>
      </c>
      <c r="H316" s="168">
        <v>0</v>
      </c>
      <c r="I316" s="168">
        <v>0</v>
      </c>
      <c r="J316" s="168">
        <v>0</v>
      </c>
      <c r="K316" s="168">
        <v>0</v>
      </c>
      <c r="L316" s="168">
        <v>0</v>
      </c>
      <c r="M316" s="176">
        <v>0</v>
      </c>
    </row>
    <row r="317" spans="1:13" ht="20.2" customHeight="1" x14ac:dyDescent="0.35">
      <c r="A317" s="101" t="s">
        <v>420</v>
      </c>
      <c r="B317" s="102" t="s">
        <v>421</v>
      </c>
      <c r="C317" s="181" t="s">
        <v>843</v>
      </c>
      <c r="D317" s="182" t="s">
        <v>844</v>
      </c>
      <c r="E317" s="177">
        <v>3</v>
      </c>
      <c r="F317" s="170">
        <v>4</v>
      </c>
      <c r="G317" s="170">
        <v>4</v>
      </c>
      <c r="H317" s="170">
        <v>1</v>
      </c>
      <c r="I317" s="170">
        <v>0</v>
      </c>
      <c r="J317" s="170">
        <v>0</v>
      </c>
      <c r="K317" s="170">
        <v>0</v>
      </c>
      <c r="L317" s="170">
        <v>0</v>
      </c>
      <c r="M317" s="178">
        <v>0</v>
      </c>
    </row>
    <row r="318" spans="1:13" ht="20.2" customHeight="1" x14ac:dyDescent="0.35">
      <c r="A318" s="96" t="s">
        <v>420</v>
      </c>
      <c r="B318" s="97" t="s">
        <v>422</v>
      </c>
      <c r="C318" s="179" t="s">
        <v>843</v>
      </c>
      <c r="D318" s="180" t="s">
        <v>844</v>
      </c>
      <c r="E318" s="175">
        <v>4</v>
      </c>
      <c r="F318" s="168">
        <v>2</v>
      </c>
      <c r="G318" s="168">
        <v>2</v>
      </c>
      <c r="H318" s="168">
        <v>0</v>
      </c>
      <c r="I318" s="168">
        <v>3</v>
      </c>
      <c r="J318" s="168">
        <v>0</v>
      </c>
      <c r="K318" s="168">
        <v>3</v>
      </c>
      <c r="L318" s="168">
        <v>0</v>
      </c>
      <c r="M318" s="176">
        <v>0</v>
      </c>
    </row>
    <row r="319" spans="1:13" ht="20.2" customHeight="1" x14ac:dyDescent="0.35">
      <c r="A319" s="101" t="s">
        <v>420</v>
      </c>
      <c r="B319" s="102" t="s">
        <v>423</v>
      </c>
      <c r="C319" s="181" t="s">
        <v>841</v>
      </c>
      <c r="D319" s="182" t="s">
        <v>844</v>
      </c>
      <c r="E319" s="177">
        <v>0</v>
      </c>
      <c r="F319" s="170">
        <v>0</v>
      </c>
      <c r="G319" s="170">
        <v>0</v>
      </c>
      <c r="H319" s="170">
        <v>0</v>
      </c>
      <c r="I319" s="170">
        <v>0</v>
      </c>
      <c r="J319" s="170">
        <v>0</v>
      </c>
      <c r="K319" s="170">
        <v>0</v>
      </c>
      <c r="L319" s="170">
        <v>0</v>
      </c>
      <c r="M319" s="178">
        <v>0</v>
      </c>
    </row>
    <row r="320" spans="1:13" ht="20.2" customHeight="1" x14ac:dyDescent="0.35">
      <c r="A320" s="96" t="s">
        <v>424</v>
      </c>
      <c r="B320" s="97" t="s">
        <v>425</v>
      </c>
      <c r="C320" s="179" t="s">
        <v>847</v>
      </c>
      <c r="D320" s="180" t="s">
        <v>844</v>
      </c>
      <c r="E320" s="175">
        <v>0</v>
      </c>
      <c r="F320" s="168">
        <v>4</v>
      </c>
      <c r="G320" s="168">
        <v>1</v>
      </c>
      <c r="H320" s="168">
        <v>0</v>
      </c>
      <c r="I320" s="168">
        <v>0</v>
      </c>
      <c r="J320" s="168">
        <v>0</v>
      </c>
      <c r="K320" s="168">
        <v>0</v>
      </c>
      <c r="L320" s="168">
        <v>0</v>
      </c>
      <c r="M320" s="176">
        <v>5</v>
      </c>
    </row>
    <row r="321" spans="1:13" ht="20.2" customHeight="1" x14ac:dyDescent="0.35">
      <c r="A321" s="101" t="s">
        <v>424</v>
      </c>
      <c r="B321" s="102" t="s">
        <v>426</v>
      </c>
      <c r="C321" s="181" t="s">
        <v>843</v>
      </c>
      <c r="D321" s="182" t="s">
        <v>844</v>
      </c>
      <c r="E321" s="177">
        <v>2</v>
      </c>
      <c r="F321" s="170">
        <v>2</v>
      </c>
      <c r="G321" s="170">
        <v>2</v>
      </c>
      <c r="H321" s="170">
        <v>4</v>
      </c>
      <c r="I321" s="170">
        <v>4</v>
      </c>
      <c r="J321" s="170">
        <v>3</v>
      </c>
      <c r="K321" s="170">
        <v>2</v>
      </c>
      <c r="L321" s="170">
        <v>2</v>
      </c>
      <c r="M321" s="178">
        <v>0</v>
      </c>
    </row>
    <row r="322" spans="1:13" ht="20.2" customHeight="1" x14ac:dyDescent="0.35">
      <c r="A322" s="96" t="s">
        <v>424</v>
      </c>
      <c r="B322" s="97" t="s">
        <v>427</v>
      </c>
      <c r="C322" s="179" t="s">
        <v>847</v>
      </c>
      <c r="D322" s="180" t="s">
        <v>844</v>
      </c>
      <c r="E322" s="175">
        <v>5</v>
      </c>
      <c r="F322" s="168">
        <v>4</v>
      </c>
      <c r="G322" s="168">
        <v>4</v>
      </c>
      <c r="H322" s="168">
        <v>0</v>
      </c>
      <c r="I322" s="168">
        <v>5</v>
      </c>
      <c r="J322" s="168">
        <v>0</v>
      </c>
      <c r="K322" s="168">
        <v>0</v>
      </c>
      <c r="L322" s="168">
        <v>0</v>
      </c>
      <c r="M322" s="176">
        <v>0</v>
      </c>
    </row>
    <row r="323" spans="1:13" ht="20.2" customHeight="1" x14ac:dyDescent="0.35">
      <c r="A323" s="101" t="s">
        <v>424</v>
      </c>
      <c r="B323" s="102" t="s">
        <v>428</v>
      </c>
      <c r="C323" s="181" t="s">
        <v>847</v>
      </c>
      <c r="D323" s="182" t="s">
        <v>844</v>
      </c>
      <c r="E323" s="177">
        <v>2</v>
      </c>
      <c r="F323" s="170">
        <v>2</v>
      </c>
      <c r="G323" s="170">
        <v>2</v>
      </c>
      <c r="H323" s="170">
        <v>2</v>
      </c>
      <c r="I323" s="170">
        <v>4</v>
      </c>
      <c r="J323" s="170">
        <v>0</v>
      </c>
      <c r="K323" s="170">
        <v>0</v>
      </c>
      <c r="L323" s="170">
        <v>0</v>
      </c>
      <c r="M323" s="178">
        <v>0</v>
      </c>
    </row>
    <row r="324" spans="1:13" ht="20.2" customHeight="1" x14ac:dyDescent="0.35">
      <c r="A324" s="96" t="s">
        <v>424</v>
      </c>
      <c r="B324" s="97" t="s">
        <v>429</v>
      </c>
      <c r="C324" s="179" t="s">
        <v>847</v>
      </c>
      <c r="D324" s="180" t="s">
        <v>844</v>
      </c>
      <c r="E324" s="175">
        <v>0</v>
      </c>
      <c r="F324" s="168">
        <v>3</v>
      </c>
      <c r="G324" s="168">
        <v>1</v>
      </c>
      <c r="H324" s="168">
        <v>0</v>
      </c>
      <c r="I324" s="168">
        <v>0</v>
      </c>
      <c r="J324" s="168">
        <v>0</v>
      </c>
      <c r="K324" s="168">
        <v>0</v>
      </c>
      <c r="L324" s="168">
        <v>0</v>
      </c>
      <c r="M324" s="176">
        <v>0</v>
      </c>
    </row>
    <row r="325" spans="1:13" ht="20.2" customHeight="1" x14ac:dyDescent="0.35">
      <c r="A325" s="101" t="s">
        <v>424</v>
      </c>
      <c r="B325" s="102" t="s">
        <v>430</v>
      </c>
      <c r="C325" s="181" t="s">
        <v>848</v>
      </c>
      <c r="D325" s="182" t="s">
        <v>844</v>
      </c>
      <c r="E325" s="177">
        <v>0</v>
      </c>
      <c r="F325" s="170">
        <v>0</v>
      </c>
      <c r="G325" s="170">
        <v>0</v>
      </c>
      <c r="H325" s="170">
        <v>0</v>
      </c>
      <c r="I325" s="170">
        <v>0</v>
      </c>
      <c r="J325" s="170">
        <v>0</v>
      </c>
      <c r="K325" s="170">
        <v>0</v>
      </c>
      <c r="L325" s="170">
        <v>0</v>
      </c>
      <c r="M325" s="178">
        <v>0</v>
      </c>
    </row>
    <row r="326" spans="1:13" ht="20.2" customHeight="1" x14ac:dyDescent="0.35">
      <c r="A326" s="96" t="s">
        <v>424</v>
      </c>
      <c r="B326" s="97" t="s">
        <v>431</v>
      </c>
      <c r="C326" s="179" t="s">
        <v>843</v>
      </c>
      <c r="D326" s="180" t="s">
        <v>844</v>
      </c>
      <c r="E326" s="175">
        <v>0</v>
      </c>
      <c r="F326" s="168">
        <v>0</v>
      </c>
      <c r="G326" s="168">
        <v>0</v>
      </c>
      <c r="H326" s="168">
        <v>0</v>
      </c>
      <c r="I326" s="168">
        <v>0</v>
      </c>
      <c r="J326" s="168">
        <v>0</v>
      </c>
      <c r="K326" s="168">
        <v>0</v>
      </c>
      <c r="L326" s="168">
        <v>0</v>
      </c>
      <c r="M326" s="176">
        <v>0</v>
      </c>
    </row>
    <row r="327" spans="1:13" ht="20.2" customHeight="1" x14ac:dyDescent="0.35">
      <c r="A327" s="101" t="s">
        <v>432</v>
      </c>
      <c r="B327" s="102" t="s">
        <v>433</v>
      </c>
      <c r="C327" s="181" t="s">
        <v>843</v>
      </c>
      <c r="D327" s="182" t="s">
        <v>845</v>
      </c>
      <c r="E327" s="177">
        <v>4</v>
      </c>
      <c r="F327" s="170">
        <v>4</v>
      </c>
      <c r="G327" s="170">
        <v>4</v>
      </c>
      <c r="H327" s="170">
        <v>0</v>
      </c>
      <c r="I327" s="170">
        <v>4</v>
      </c>
      <c r="J327" s="170">
        <v>0</v>
      </c>
      <c r="K327" s="170">
        <v>0</v>
      </c>
      <c r="L327" s="170">
        <v>0</v>
      </c>
      <c r="M327" s="178">
        <v>0</v>
      </c>
    </row>
    <row r="328" spans="1:13" ht="20.2" customHeight="1" x14ac:dyDescent="0.35">
      <c r="A328" s="96" t="s">
        <v>432</v>
      </c>
      <c r="B328" s="97" t="s">
        <v>434</v>
      </c>
      <c r="C328" s="179" t="s">
        <v>843</v>
      </c>
      <c r="D328" s="180" t="s">
        <v>844</v>
      </c>
      <c r="E328" s="175">
        <v>4</v>
      </c>
      <c r="F328" s="168">
        <v>4</v>
      </c>
      <c r="G328" s="168">
        <v>4</v>
      </c>
      <c r="H328" s="168">
        <v>0</v>
      </c>
      <c r="I328" s="168">
        <v>4</v>
      </c>
      <c r="J328" s="168">
        <v>0</v>
      </c>
      <c r="K328" s="168">
        <v>2</v>
      </c>
      <c r="L328" s="168">
        <v>0</v>
      </c>
      <c r="M328" s="176">
        <v>0</v>
      </c>
    </row>
    <row r="330" spans="1:13" ht="22.5" customHeight="1" x14ac:dyDescent="0.35">
      <c r="A330" s="457" t="s">
        <v>829</v>
      </c>
      <c r="B330" s="457"/>
    </row>
    <row r="331" spans="1:13" x14ac:dyDescent="0.35">
      <c r="A331" s="395" t="s">
        <v>748</v>
      </c>
    </row>
  </sheetData>
  <autoFilter ref="A3:M3"/>
  <mergeCells count="3">
    <mergeCell ref="A2:B2"/>
    <mergeCell ref="A1:B1"/>
    <mergeCell ref="A330:B330"/>
  </mergeCells>
  <hyperlinks>
    <hyperlink ref="A2:B2" location="TOC!A1" display="Return to Table of Contents"/>
  </hyperlinks>
  <pageMargins left="0.25" right="0.25" top="0.75" bottom="0.75" header="0.3" footer="0.3"/>
  <pageSetup scale="52" fitToWidth="2" fitToHeight="0" orientation="portrait" r:id="rId1"/>
  <headerFooter>
    <oddHeader>&amp;L&amp;"Arial,Bold"2020-21 &amp;"Arial,Bold Italic"Survey of Allied Dental Education&amp;"Arial,Bold"
Report 1 - Dental Hygiene Education Programs</oddHeader>
  </headerFooter>
  <rowBreaks count="5" manualBreakCount="5">
    <brk id="64" max="12" man="1"/>
    <brk id="125" max="12" man="1"/>
    <brk id="184" max="16383" man="1"/>
    <brk id="239" max="16383" man="1"/>
    <brk id="29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4"/>
  <sheetViews>
    <sheetView zoomScaleNormal="100" workbookViewId="0">
      <pane xSplit="2" ySplit="4" topLeftCell="F5" activePane="bottomRight" state="frozen"/>
      <selection activeCell="L5" sqref="L5"/>
      <selection pane="topRight" activeCell="L5" sqref="L5"/>
      <selection pane="bottomLeft" activeCell="L5" sqref="L5"/>
      <selection pane="bottomRight" sqref="A1:B1"/>
    </sheetView>
  </sheetViews>
  <sheetFormatPr defaultColWidth="9.06640625" defaultRowHeight="13.5" x14ac:dyDescent="0.35"/>
  <cols>
    <col min="1" max="1" width="9.46484375" style="89" customWidth="1"/>
    <col min="2" max="2" width="73.9296875" style="89" customWidth="1"/>
    <col min="3" max="3" width="49.33203125" style="89" bestFit="1" customWidth="1"/>
    <col min="4" max="4" width="15.9296875" style="89" bestFit="1" customWidth="1"/>
    <col min="5" max="5" width="14.06640625" style="89" customWidth="1"/>
    <col min="6" max="6" width="13.53125" style="89" customWidth="1"/>
    <col min="7" max="7" width="17" style="89" customWidth="1"/>
    <col min="8" max="8" width="12.9296875" style="89" customWidth="1"/>
    <col min="9" max="9" width="33.9296875" style="89" customWidth="1"/>
    <col min="10" max="12" width="15.46484375" style="89" bestFit="1" customWidth="1"/>
    <col min="13" max="16384" width="9.06640625" style="89"/>
  </cols>
  <sheetData>
    <row r="1" spans="1:12" ht="13.9" x14ac:dyDescent="0.4">
      <c r="A1" s="483" t="s">
        <v>800</v>
      </c>
      <c r="B1" s="483"/>
    </row>
    <row r="2" spans="1:12" ht="21.75" customHeight="1" x14ac:dyDescent="0.35">
      <c r="A2" s="465" t="s">
        <v>4</v>
      </c>
      <c r="B2" s="465"/>
    </row>
    <row r="3" spans="1:12" ht="21.75" customHeight="1" x14ac:dyDescent="0.35">
      <c r="A3" s="195"/>
      <c r="B3" s="195"/>
      <c r="C3" s="196"/>
      <c r="D3" s="196"/>
      <c r="E3" s="196"/>
      <c r="F3" s="196"/>
      <c r="G3" s="196"/>
      <c r="H3" s="196"/>
      <c r="I3" s="196"/>
      <c r="J3" s="484" t="s">
        <v>509</v>
      </c>
      <c r="K3" s="485"/>
      <c r="L3" s="485"/>
    </row>
    <row r="4" spans="1:12" ht="41.65" x14ac:dyDescent="0.4">
      <c r="A4" s="133" t="s">
        <v>59</v>
      </c>
      <c r="B4" s="138" t="s">
        <v>60</v>
      </c>
      <c r="C4" s="185" t="s">
        <v>498</v>
      </c>
      <c r="D4" s="186" t="s">
        <v>499</v>
      </c>
      <c r="E4" s="186" t="s">
        <v>500</v>
      </c>
      <c r="F4" s="186" t="s">
        <v>501</v>
      </c>
      <c r="G4" s="186" t="s">
        <v>502</v>
      </c>
      <c r="H4" s="186" t="s">
        <v>507</v>
      </c>
      <c r="I4" s="186" t="s">
        <v>508</v>
      </c>
      <c r="J4" s="164" t="s">
        <v>503</v>
      </c>
      <c r="K4" s="164" t="s">
        <v>504</v>
      </c>
      <c r="L4" s="165" t="s">
        <v>505</v>
      </c>
    </row>
    <row r="5" spans="1:12" ht="20.2" customHeight="1" x14ac:dyDescent="0.35">
      <c r="A5" s="96" t="s">
        <v>65</v>
      </c>
      <c r="B5" s="97" t="s">
        <v>66</v>
      </c>
      <c r="C5" s="187" t="s">
        <v>506</v>
      </c>
      <c r="D5" s="187" t="s">
        <v>842</v>
      </c>
      <c r="E5" s="167">
        <v>12</v>
      </c>
      <c r="F5" s="167">
        <v>10</v>
      </c>
      <c r="G5" s="167">
        <v>0</v>
      </c>
      <c r="H5" s="167">
        <v>0</v>
      </c>
      <c r="I5" s="187" t="s">
        <v>454</v>
      </c>
      <c r="J5" s="188">
        <v>63927</v>
      </c>
      <c r="K5" s="188">
        <v>63927</v>
      </c>
      <c r="L5" s="189">
        <v>63927</v>
      </c>
    </row>
    <row r="6" spans="1:12" ht="20.2" customHeight="1" x14ac:dyDescent="0.35">
      <c r="A6" s="101" t="s">
        <v>65</v>
      </c>
      <c r="B6" s="102" t="s">
        <v>69</v>
      </c>
      <c r="C6" s="190" t="s">
        <v>506</v>
      </c>
      <c r="D6" s="190" t="s">
        <v>844</v>
      </c>
      <c r="E6" s="169">
        <v>16</v>
      </c>
      <c r="F6" s="169">
        <v>4</v>
      </c>
      <c r="G6" s="169">
        <v>1</v>
      </c>
      <c r="H6" s="169">
        <v>0</v>
      </c>
      <c r="I6" s="190" t="s">
        <v>454</v>
      </c>
      <c r="J6" s="191">
        <v>14290</v>
      </c>
      <c r="K6" s="191">
        <v>14290</v>
      </c>
      <c r="L6" s="192">
        <v>19790</v>
      </c>
    </row>
    <row r="7" spans="1:12" ht="20.2" customHeight="1" x14ac:dyDescent="0.35">
      <c r="A7" s="96" t="s">
        <v>70</v>
      </c>
      <c r="B7" s="97" t="s">
        <v>830</v>
      </c>
      <c r="C7" s="187" t="s">
        <v>849</v>
      </c>
      <c r="D7" s="187" t="s">
        <v>844</v>
      </c>
      <c r="E7" s="167">
        <v>15</v>
      </c>
      <c r="F7" s="167">
        <v>5</v>
      </c>
      <c r="G7" s="167">
        <v>0</v>
      </c>
      <c r="H7" s="167">
        <v>0</v>
      </c>
      <c r="I7" s="187" t="s">
        <v>850</v>
      </c>
      <c r="J7" s="193">
        <v>53577</v>
      </c>
      <c r="K7" s="193">
        <v>53577</v>
      </c>
      <c r="L7" s="194">
        <v>130185</v>
      </c>
    </row>
    <row r="8" spans="1:12" ht="20.2" customHeight="1" x14ac:dyDescent="0.35">
      <c r="A8" s="101" t="s">
        <v>71</v>
      </c>
      <c r="B8" s="102" t="s">
        <v>72</v>
      </c>
      <c r="C8" s="190" t="s">
        <v>506</v>
      </c>
      <c r="D8" s="190" t="s">
        <v>844</v>
      </c>
      <c r="E8" s="169">
        <v>16</v>
      </c>
      <c r="F8" s="169">
        <v>5</v>
      </c>
      <c r="G8" s="169">
        <v>0</v>
      </c>
      <c r="H8" s="169">
        <v>0</v>
      </c>
      <c r="I8" s="190" t="s">
        <v>454</v>
      </c>
      <c r="J8" s="191">
        <v>61033</v>
      </c>
      <c r="K8" s="191">
        <v>61033</v>
      </c>
      <c r="L8" s="192">
        <v>61033</v>
      </c>
    </row>
    <row r="9" spans="1:12" ht="20.2" customHeight="1" x14ac:dyDescent="0.35">
      <c r="A9" s="96" t="s">
        <v>71</v>
      </c>
      <c r="B9" s="97" t="s">
        <v>73</v>
      </c>
      <c r="C9" s="187" t="s">
        <v>506</v>
      </c>
      <c r="D9" s="187" t="s">
        <v>844</v>
      </c>
      <c r="E9" s="167">
        <v>16</v>
      </c>
      <c r="F9" s="167">
        <v>4</v>
      </c>
      <c r="G9" s="167">
        <v>1</v>
      </c>
      <c r="H9" s="167">
        <v>0</v>
      </c>
      <c r="I9" s="187" t="s">
        <v>31</v>
      </c>
      <c r="J9" s="193">
        <v>19083</v>
      </c>
      <c r="K9" s="193">
        <v>33543</v>
      </c>
      <c r="L9" s="194">
        <v>40443</v>
      </c>
    </row>
    <row r="10" spans="1:12" ht="20.2" customHeight="1" x14ac:dyDescent="0.35">
      <c r="A10" s="101" t="s">
        <v>71</v>
      </c>
      <c r="B10" s="102" t="s">
        <v>74</v>
      </c>
      <c r="C10" s="190" t="s">
        <v>506</v>
      </c>
      <c r="D10" s="190" t="s">
        <v>844</v>
      </c>
      <c r="E10" s="169">
        <v>15</v>
      </c>
      <c r="F10" s="169">
        <v>4</v>
      </c>
      <c r="G10" s="169">
        <v>1</v>
      </c>
      <c r="H10" s="169">
        <v>0</v>
      </c>
      <c r="I10" s="190" t="s">
        <v>850</v>
      </c>
      <c r="J10" s="191">
        <v>17594</v>
      </c>
      <c r="K10" s="191">
        <v>17594</v>
      </c>
      <c r="L10" s="192">
        <v>30352</v>
      </c>
    </row>
    <row r="11" spans="1:12" ht="20.2" customHeight="1" x14ac:dyDescent="0.35">
      <c r="A11" s="96" t="s">
        <v>71</v>
      </c>
      <c r="B11" s="97" t="s">
        <v>75</v>
      </c>
      <c r="C11" s="187" t="s">
        <v>851</v>
      </c>
      <c r="D11" s="187" t="s">
        <v>844</v>
      </c>
      <c r="E11" s="167">
        <v>16</v>
      </c>
      <c r="F11" s="167">
        <v>4</v>
      </c>
      <c r="G11" s="167">
        <v>1</v>
      </c>
      <c r="H11" s="167">
        <v>0</v>
      </c>
      <c r="I11" s="187" t="s">
        <v>852</v>
      </c>
      <c r="J11" s="193">
        <v>25792</v>
      </c>
      <c r="K11" s="193">
        <v>25792</v>
      </c>
      <c r="L11" s="194">
        <v>55284</v>
      </c>
    </row>
    <row r="12" spans="1:12" ht="20.2" customHeight="1" x14ac:dyDescent="0.35">
      <c r="A12" s="101" t="s">
        <v>71</v>
      </c>
      <c r="B12" s="102" t="s">
        <v>76</v>
      </c>
      <c r="C12" s="190" t="s">
        <v>506</v>
      </c>
      <c r="D12" s="190" t="s">
        <v>844</v>
      </c>
      <c r="E12" s="169">
        <v>16</v>
      </c>
      <c r="F12" s="169">
        <v>4</v>
      </c>
      <c r="G12" s="169">
        <v>0</v>
      </c>
      <c r="H12" s="169">
        <v>0</v>
      </c>
      <c r="I12" s="190" t="s">
        <v>852</v>
      </c>
      <c r="J12" s="191">
        <v>14205</v>
      </c>
      <c r="K12" s="191">
        <v>28183</v>
      </c>
      <c r="L12" s="192">
        <v>28183</v>
      </c>
    </row>
    <row r="13" spans="1:12" ht="20.2" customHeight="1" x14ac:dyDescent="0.35">
      <c r="A13" s="96" t="s">
        <v>71</v>
      </c>
      <c r="B13" s="97" t="s">
        <v>831</v>
      </c>
      <c r="C13" s="187" t="s">
        <v>506</v>
      </c>
      <c r="D13" s="187" t="s">
        <v>844</v>
      </c>
      <c r="E13" s="167">
        <v>16</v>
      </c>
      <c r="F13" s="167">
        <v>4</v>
      </c>
      <c r="G13" s="167">
        <v>0</v>
      </c>
      <c r="H13" s="167">
        <v>0</v>
      </c>
      <c r="I13" s="187" t="s">
        <v>853</v>
      </c>
      <c r="J13" s="193">
        <v>14480</v>
      </c>
      <c r="K13" s="193">
        <v>14480</v>
      </c>
      <c r="L13" s="194">
        <v>23734</v>
      </c>
    </row>
    <row r="14" spans="1:12" ht="20.2" customHeight="1" x14ac:dyDescent="0.35">
      <c r="A14" s="101" t="s">
        <v>71</v>
      </c>
      <c r="B14" s="102" t="s">
        <v>77</v>
      </c>
      <c r="C14" s="190" t="s">
        <v>506</v>
      </c>
      <c r="D14" s="190" t="s">
        <v>844</v>
      </c>
      <c r="E14" s="169">
        <v>15</v>
      </c>
      <c r="F14" s="169">
        <v>3</v>
      </c>
      <c r="G14" s="169">
        <v>1</v>
      </c>
      <c r="H14" s="169">
        <v>0</v>
      </c>
      <c r="I14" s="190" t="s">
        <v>852</v>
      </c>
      <c r="J14" s="191">
        <v>19940</v>
      </c>
      <c r="K14" s="191">
        <v>19940</v>
      </c>
      <c r="L14" s="423">
        <v>33563</v>
      </c>
    </row>
    <row r="15" spans="1:12" ht="20.2" customHeight="1" x14ac:dyDescent="0.35">
      <c r="A15" s="96" t="s">
        <v>78</v>
      </c>
      <c r="B15" s="97" t="s">
        <v>79</v>
      </c>
      <c r="C15" s="187" t="s">
        <v>851</v>
      </c>
      <c r="D15" s="187" t="s">
        <v>844</v>
      </c>
      <c r="E15" s="167">
        <v>16</v>
      </c>
      <c r="F15" s="167">
        <v>4</v>
      </c>
      <c r="G15" s="167">
        <v>0</v>
      </c>
      <c r="H15" s="167">
        <v>0</v>
      </c>
      <c r="I15" s="187" t="s">
        <v>852</v>
      </c>
      <c r="J15" s="193">
        <v>23433</v>
      </c>
      <c r="K15" s="193">
        <v>23433</v>
      </c>
      <c r="L15" s="194">
        <v>41613</v>
      </c>
    </row>
    <row r="16" spans="1:12" ht="20.2" customHeight="1" x14ac:dyDescent="0.35">
      <c r="A16" s="101" t="s">
        <v>78</v>
      </c>
      <c r="B16" s="102" t="s">
        <v>832</v>
      </c>
      <c r="C16" s="190" t="s">
        <v>851</v>
      </c>
      <c r="D16" s="190" t="s">
        <v>844</v>
      </c>
      <c r="E16" s="169">
        <v>16</v>
      </c>
      <c r="F16" s="169">
        <v>4</v>
      </c>
      <c r="G16" s="169">
        <v>1</v>
      </c>
      <c r="H16" s="169">
        <v>0</v>
      </c>
      <c r="I16" s="190" t="s">
        <v>31</v>
      </c>
      <c r="J16" s="191">
        <v>31624</v>
      </c>
      <c r="K16" s="191">
        <v>31624</v>
      </c>
      <c r="L16" s="192">
        <v>53842</v>
      </c>
    </row>
    <row r="17" spans="1:12" ht="20.2" customHeight="1" x14ac:dyDescent="0.35">
      <c r="A17" s="96" t="s">
        <v>80</v>
      </c>
      <c r="B17" s="97" t="s">
        <v>81</v>
      </c>
      <c r="C17" s="187" t="s">
        <v>506</v>
      </c>
      <c r="D17" s="187" t="s">
        <v>844</v>
      </c>
      <c r="E17" s="167">
        <v>16</v>
      </c>
      <c r="F17" s="167">
        <v>4</v>
      </c>
      <c r="G17" s="167">
        <v>2</v>
      </c>
      <c r="H17" s="167">
        <v>0</v>
      </c>
      <c r="I17" s="187" t="s">
        <v>853</v>
      </c>
      <c r="J17" s="193">
        <v>11903</v>
      </c>
      <c r="K17" s="193">
        <v>11903</v>
      </c>
      <c r="L17" s="194">
        <v>26049</v>
      </c>
    </row>
    <row r="18" spans="1:12" ht="20.2" customHeight="1" x14ac:dyDescent="0.35">
      <c r="A18" s="101" t="s">
        <v>80</v>
      </c>
      <c r="B18" s="102" t="s">
        <v>82</v>
      </c>
      <c r="C18" s="190" t="s">
        <v>506</v>
      </c>
      <c r="D18" s="190" t="s">
        <v>844</v>
      </c>
      <c r="E18" s="169">
        <v>16</v>
      </c>
      <c r="F18" s="169">
        <v>4</v>
      </c>
      <c r="G18" s="169">
        <v>0</v>
      </c>
      <c r="H18" s="169">
        <v>0</v>
      </c>
      <c r="I18" s="190" t="s">
        <v>850</v>
      </c>
      <c r="J18" s="191">
        <v>63763</v>
      </c>
      <c r="K18" s="191">
        <v>63763</v>
      </c>
      <c r="L18" s="192">
        <v>63763</v>
      </c>
    </row>
    <row r="19" spans="1:12" ht="20.2" customHeight="1" x14ac:dyDescent="0.35">
      <c r="A19" s="96" t="s">
        <v>80</v>
      </c>
      <c r="B19" s="97" t="s">
        <v>83</v>
      </c>
      <c r="C19" s="187" t="s">
        <v>506</v>
      </c>
      <c r="D19" s="187" t="s">
        <v>844</v>
      </c>
      <c r="E19" s="167">
        <v>16</v>
      </c>
      <c r="F19" s="167">
        <v>3</v>
      </c>
      <c r="G19" s="167">
        <v>1</v>
      </c>
      <c r="H19" s="167">
        <v>0</v>
      </c>
      <c r="I19" s="187" t="s">
        <v>850</v>
      </c>
      <c r="J19" s="193">
        <v>61975</v>
      </c>
      <c r="K19" s="193">
        <v>61975</v>
      </c>
      <c r="L19" s="194">
        <v>61975</v>
      </c>
    </row>
    <row r="20" spans="1:12" ht="20.2" customHeight="1" x14ac:dyDescent="0.35">
      <c r="A20" s="101" t="s">
        <v>80</v>
      </c>
      <c r="B20" s="102" t="s">
        <v>84</v>
      </c>
      <c r="C20" s="190" t="s">
        <v>506</v>
      </c>
      <c r="D20" s="190" t="s">
        <v>844</v>
      </c>
      <c r="E20" s="169">
        <v>18</v>
      </c>
      <c r="F20" s="169">
        <v>4</v>
      </c>
      <c r="G20" s="169">
        <v>1</v>
      </c>
      <c r="H20" s="169">
        <v>0</v>
      </c>
      <c r="I20" s="190" t="s">
        <v>850</v>
      </c>
      <c r="J20" s="191">
        <v>14380</v>
      </c>
      <c r="K20" s="191">
        <v>14380</v>
      </c>
      <c r="L20" s="192">
        <v>26532</v>
      </c>
    </row>
    <row r="21" spans="1:12" ht="20.2" customHeight="1" x14ac:dyDescent="0.35">
      <c r="A21" s="96" t="s">
        <v>80</v>
      </c>
      <c r="B21" s="97" t="s">
        <v>85</v>
      </c>
      <c r="C21" s="187" t="s">
        <v>506</v>
      </c>
      <c r="D21" s="187" t="s">
        <v>844</v>
      </c>
      <c r="E21" s="167">
        <v>18</v>
      </c>
      <c r="F21" s="167">
        <v>4</v>
      </c>
      <c r="G21" s="167">
        <v>2</v>
      </c>
      <c r="H21" s="167">
        <v>0</v>
      </c>
      <c r="I21" s="187" t="s">
        <v>852</v>
      </c>
      <c r="J21" s="193">
        <v>13463</v>
      </c>
      <c r="K21" s="193">
        <v>13463</v>
      </c>
      <c r="L21" s="194">
        <v>26963</v>
      </c>
    </row>
    <row r="22" spans="1:12" ht="20.2" customHeight="1" x14ac:dyDescent="0.35">
      <c r="A22" s="101" t="s">
        <v>80</v>
      </c>
      <c r="B22" s="102" t="s">
        <v>86</v>
      </c>
      <c r="C22" s="190" t="s">
        <v>506</v>
      </c>
      <c r="D22" s="190" t="s">
        <v>845</v>
      </c>
      <c r="E22" s="169">
        <v>10</v>
      </c>
      <c r="F22" s="169">
        <v>9</v>
      </c>
      <c r="G22" s="169">
        <v>0</v>
      </c>
      <c r="H22" s="169">
        <v>0</v>
      </c>
      <c r="I22" s="190" t="s">
        <v>454</v>
      </c>
      <c r="J22" s="191">
        <v>87743</v>
      </c>
      <c r="K22" s="191">
        <v>87743</v>
      </c>
      <c r="L22" s="192">
        <v>87743</v>
      </c>
    </row>
    <row r="23" spans="1:12" ht="20.2" customHeight="1" x14ac:dyDescent="0.35">
      <c r="A23" s="96" t="s">
        <v>80</v>
      </c>
      <c r="B23" s="97" t="s">
        <v>87</v>
      </c>
      <c r="C23" s="187" t="s">
        <v>506</v>
      </c>
      <c r="D23" s="187" t="s">
        <v>844</v>
      </c>
      <c r="E23" s="167">
        <v>10</v>
      </c>
      <c r="F23" s="167">
        <v>9</v>
      </c>
      <c r="G23" s="167">
        <v>0</v>
      </c>
      <c r="H23" s="167">
        <v>0</v>
      </c>
      <c r="I23" s="187" t="s">
        <v>454</v>
      </c>
      <c r="J23" s="193">
        <v>81420</v>
      </c>
      <c r="K23" s="193">
        <v>81420</v>
      </c>
      <c r="L23" s="194">
        <v>81420</v>
      </c>
    </row>
    <row r="24" spans="1:12" ht="20.2" customHeight="1" x14ac:dyDescent="0.35">
      <c r="A24" s="101" t="s">
        <v>80</v>
      </c>
      <c r="B24" s="102" t="s">
        <v>88</v>
      </c>
      <c r="C24" s="190" t="s">
        <v>506</v>
      </c>
      <c r="D24" s="190" t="s">
        <v>845</v>
      </c>
      <c r="E24" s="169">
        <v>10</v>
      </c>
      <c r="F24" s="169">
        <v>9</v>
      </c>
      <c r="G24" s="169">
        <v>0</v>
      </c>
      <c r="H24" s="169">
        <v>0</v>
      </c>
      <c r="I24" s="190" t="s">
        <v>454</v>
      </c>
      <c r="J24" s="191">
        <v>86866</v>
      </c>
      <c r="K24" s="191">
        <v>86866</v>
      </c>
      <c r="L24" s="192">
        <v>86866</v>
      </c>
    </row>
    <row r="25" spans="1:12" ht="20.2" customHeight="1" x14ac:dyDescent="0.35">
      <c r="A25" s="96" t="s">
        <v>80</v>
      </c>
      <c r="B25" s="97" t="s">
        <v>89</v>
      </c>
      <c r="C25" s="187" t="s">
        <v>506</v>
      </c>
      <c r="D25" s="187" t="s">
        <v>844</v>
      </c>
      <c r="E25" s="167">
        <v>16</v>
      </c>
      <c r="F25" s="167">
        <v>4</v>
      </c>
      <c r="G25" s="167">
        <v>2</v>
      </c>
      <c r="H25" s="167">
        <v>0</v>
      </c>
      <c r="I25" s="187" t="s">
        <v>852</v>
      </c>
      <c r="J25" s="193">
        <v>11189</v>
      </c>
      <c r="K25" s="193">
        <v>11189</v>
      </c>
      <c r="L25" s="194">
        <v>22169</v>
      </c>
    </row>
    <row r="26" spans="1:12" ht="20.2" customHeight="1" x14ac:dyDescent="0.35">
      <c r="A26" s="101" t="s">
        <v>80</v>
      </c>
      <c r="B26" s="102" t="s">
        <v>90</v>
      </c>
      <c r="C26" s="190" t="s">
        <v>506</v>
      </c>
      <c r="D26" s="190" t="s">
        <v>844</v>
      </c>
      <c r="E26" s="169">
        <v>16</v>
      </c>
      <c r="F26" s="169">
        <v>4</v>
      </c>
      <c r="G26" s="169">
        <v>2</v>
      </c>
      <c r="H26" s="169">
        <v>0</v>
      </c>
      <c r="I26" s="190" t="s">
        <v>31</v>
      </c>
      <c r="J26" s="191">
        <v>17091</v>
      </c>
      <c r="K26" s="191">
        <v>17091</v>
      </c>
      <c r="L26" s="192">
        <v>34641</v>
      </c>
    </row>
    <row r="27" spans="1:12" ht="20.2" customHeight="1" x14ac:dyDescent="0.35">
      <c r="A27" s="96" t="s">
        <v>80</v>
      </c>
      <c r="B27" s="97" t="s">
        <v>91</v>
      </c>
      <c r="C27" s="187" t="s">
        <v>851</v>
      </c>
      <c r="D27" s="187" t="s">
        <v>842</v>
      </c>
      <c r="E27" s="167">
        <v>12</v>
      </c>
      <c r="F27" s="167">
        <v>6</v>
      </c>
      <c r="G27" s="167">
        <v>1</v>
      </c>
      <c r="H27" s="167">
        <v>0</v>
      </c>
      <c r="I27" s="187" t="s">
        <v>852</v>
      </c>
      <c r="J27" s="193">
        <v>15422</v>
      </c>
      <c r="K27" s="193">
        <v>15422</v>
      </c>
      <c r="L27" s="194">
        <v>33664</v>
      </c>
    </row>
    <row r="28" spans="1:12" ht="20.2" customHeight="1" x14ac:dyDescent="0.35">
      <c r="A28" s="101" t="s">
        <v>80</v>
      </c>
      <c r="B28" s="102" t="s">
        <v>92</v>
      </c>
      <c r="C28" s="190" t="s">
        <v>506</v>
      </c>
      <c r="D28" s="190" t="s">
        <v>844</v>
      </c>
      <c r="E28" s="169">
        <v>18</v>
      </c>
      <c r="F28" s="169">
        <v>4</v>
      </c>
      <c r="G28" s="169">
        <v>0</v>
      </c>
      <c r="H28" s="169">
        <v>0</v>
      </c>
      <c r="I28" s="190" t="s">
        <v>852</v>
      </c>
      <c r="J28" s="191">
        <v>12576</v>
      </c>
      <c r="K28" s="191">
        <v>12576</v>
      </c>
      <c r="L28" s="192">
        <v>23745</v>
      </c>
    </row>
    <row r="29" spans="1:12" ht="20.2" customHeight="1" x14ac:dyDescent="0.35">
      <c r="A29" s="96" t="s">
        <v>80</v>
      </c>
      <c r="B29" s="97" t="s">
        <v>93</v>
      </c>
      <c r="C29" s="187" t="s">
        <v>851</v>
      </c>
      <c r="D29" s="187" t="s">
        <v>846</v>
      </c>
      <c r="E29" s="167">
        <v>15</v>
      </c>
      <c r="F29" s="167">
        <v>4</v>
      </c>
      <c r="G29" s="167">
        <v>1</v>
      </c>
      <c r="H29" s="167">
        <v>0</v>
      </c>
      <c r="I29" s="187" t="s">
        <v>852</v>
      </c>
      <c r="J29" s="193">
        <v>140418</v>
      </c>
      <c r="K29" s="193">
        <v>140418</v>
      </c>
      <c r="L29" s="194">
        <v>140418</v>
      </c>
    </row>
    <row r="30" spans="1:12" ht="20.2" customHeight="1" x14ac:dyDescent="0.35">
      <c r="A30" s="101" t="s">
        <v>80</v>
      </c>
      <c r="B30" s="102" t="s">
        <v>94</v>
      </c>
      <c r="C30" s="190" t="s">
        <v>851</v>
      </c>
      <c r="D30" s="190" t="s">
        <v>842</v>
      </c>
      <c r="E30" s="169">
        <v>11</v>
      </c>
      <c r="F30" s="169">
        <v>7</v>
      </c>
      <c r="G30" s="169">
        <v>0</v>
      </c>
      <c r="H30" s="169">
        <v>0</v>
      </c>
      <c r="I30" s="190" t="s">
        <v>852</v>
      </c>
      <c r="J30" s="191">
        <v>100265</v>
      </c>
      <c r="K30" s="191">
        <v>100265</v>
      </c>
      <c r="L30" s="192">
        <v>100265</v>
      </c>
    </row>
    <row r="31" spans="1:12" ht="20.2" customHeight="1" x14ac:dyDescent="0.35">
      <c r="A31" s="96" t="s">
        <v>80</v>
      </c>
      <c r="B31" s="97" t="s">
        <v>95</v>
      </c>
      <c r="C31" s="187" t="s">
        <v>506</v>
      </c>
      <c r="D31" s="187" t="s">
        <v>844</v>
      </c>
      <c r="E31" s="167">
        <v>16</v>
      </c>
      <c r="F31" s="167">
        <v>4</v>
      </c>
      <c r="G31" s="167">
        <v>1</v>
      </c>
      <c r="H31" s="167">
        <v>2</v>
      </c>
      <c r="I31" s="187" t="s">
        <v>31</v>
      </c>
      <c r="J31" s="193">
        <v>11677</v>
      </c>
      <c r="K31" s="193">
        <v>11677</v>
      </c>
      <c r="L31" s="194">
        <v>23777</v>
      </c>
    </row>
    <row r="32" spans="1:12" ht="20.2" customHeight="1" x14ac:dyDescent="0.35">
      <c r="A32" s="101" t="s">
        <v>80</v>
      </c>
      <c r="B32" s="102" t="s">
        <v>96</v>
      </c>
      <c r="C32" s="190" t="s">
        <v>506</v>
      </c>
      <c r="D32" s="190" t="s">
        <v>844</v>
      </c>
      <c r="E32" s="169">
        <v>18</v>
      </c>
      <c r="F32" s="169">
        <v>4</v>
      </c>
      <c r="G32" s="169">
        <v>0</v>
      </c>
      <c r="H32" s="169">
        <v>0</v>
      </c>
      <c r="I32" s="190" t="s">
        <v>852</v>
      </c>
      <c r="J32" s="191">
        <v>20380</v>
      </c>
      <c r="K32" s="191">
        <v>20380</v>
      </c>
      <c r="L32" s="192">
        <v>31600</v>
      </c>
    </row>
    <row r="33" spans="1:12" ht="20.2" customHeight="1" x14ac:dyDescent="0.35">
      <c r="A33" s="96" t="s">
        <v>80</v>
      </c>
      <c r="B33" s="97" t="s">
        <v>97</v>
      </c>
      <c r="C33" s="187" t="s">
        <v>506</v>
      </c>
      <c r="D33" s="187" t="s">
        <v>844</v>
      </c>
      <c r="E33" s="167">
        <v>16</v>
      </c>
      <c r="F33" s="167">
        <v>4</v>
      </c>
      <c r="G33" s="167">
        <v>1</v>
      </c>
      <c r="H33" s="167">
        <v>2</v>
      </c>
      <c r="I33" s="187" t="s">
        <v>852</v>
      </c>
      <c r="J33" s="193">
        <v>12925</v>
      </c>
      <c r="K33" s="193">
        <v>12925</v>
      </c>
      <c r="L33" s="194">
        <v>28534</v>
      </c>
    </row>
    <row r="34" spans="1:12" ht="20.2" customHeight="1" x14ac:dyDescent="0.35">
      <c r="A34" s="101" t="s">
        <v>80</v>
      </c>
      <c r="B34" s="102" t="s">
        <v>98</v>
      </c>
      <c r="C34" s="190" t="s">
        <v>854</v>
      </c>
      <c r="D34" s="190" t="s">
        <v>844</v>
      </c>
      <c r="E34" s="169">
        <v>18</v>
      </c>
      <c r="F34" s="169">
        <v>4</v>
      </c>
      <c r="G34" s="169">
        <v>3</v>
      </c>
      <c r="H34" s="169">
        <v>0</v>
      </c>
      <c r="I34" s="190" t="s">
        <v>852</v>
      </c>
      <c r="J34" s="191">
        <v>13174</v>
      </c>
      <c r="K34" s="191">
        <v>13174</v>
      </c>
      <c r="L34" s="192">
        <v>27594</v>
      </c>
    </row>
    <row r="35" spans="1:12" ht="20.2" customHeight="1" x14ac:dyDescent="0.35">
      <c r="A35" s="96" t="s">
        <v>80</v>
      </c>
      <c r="B35" s="97" t="s">
        <v>99</v>
      </c>
      <c r="C35" s="187" t="s">
        <v>506</v>
      </c>
      <c r="D35" s="187" t="s">
        <v>844</v>
      </c>
      <c r="E35" s="167">
        <v>16</v>
      </c>
      <c r="F35" s="167">
        <v>4</v>
      </c>
      <c r="G35" s="167">
        <v>0</v>
      </c>
      <c r="H35" s="167">
        <v>0</v>
      </c>
      <c r="I35" s="187" t="s">
        <v>852</v>
      </c>
      <c r="J35" s="193">
        <v>61100</v>
      </c>
      <c r="K35" s="193">
        <v>61100</v>
      </c>
      <c r="L35" s="194">
        <v>61100</v>
      </c>
    </row>
    <row r="36" spans="1:12" ht="20.2" customHeight="1" x14ac:dyDescent="0.35">
      <c r="A36" s="101" t="s">
        <v>80</v>
      </c>
      <c r="B36" s="102" t="s">
        <v>100</v>
      </c>
      <c r="C36" s="190" t="s">
        <v>506</v>
      </c>
      <c r="D36" s="190" t="s">
        <v>844</v>
      </c>
      <c r="E36" s="169">
        <v>16</v>
      </c>
      <c r="F36" s="169">
        <v>4</v>
      </c>
      <c r="G36" s="169">
        <v>0</v>
      </c>
      <c r="H36" s="169">
        <v>0</v>
      </c>
      <c r="I36" s="190" t="s">
        <v>852</v>
      </c>
      <c r="J36" s="191">
        <v>63100</v>
      </c>
      <c r="K36" s="191">
        <v>63100</v>
      </c>
      <c r="L36" s="192">
        <v>63100</v>
      </c>
    </row>
    <row r="37" spans="1:12" ht="20.2" customHeight="1" x14ac:dyDescent="0.35">
      <c r="A37" s="96" t="s">
        <v>80</v>
      </c>
      <c r="B37" s="97" t="s">
        <v>101</v>
      </c>
      <c r="C37" s="187" t="s">
        <v>506</v>
      </c>
      <c r="D37" s="187" t="s">
        <v>844</v>
      </c>
      <c r="E37" s="167">
        <v>17</v>
      </c>
      <c r="F37" s="167">
        <v>4</v>
      </c>
      <c r="G37" s="167">
        <v>1</v>
      </c>
      <c r="H37" s="167">
        <v>0</v>
      </c>
      <c r="I37" s="187" t="s">
        <v>852</v>
      </c>
      <c r="J37" s="193">
        <v>13160</v>
      </c>
      <c r="K37" s="193">
        <v>13160</v>
      </c>
      <c r="L37" s="194">
        <v>21980</v>
      </c>
    </row>
    <row r="38" spans="1:12" ht="20.2" customHeight="1" x14ac:dyDescent="0.35">
      <c r="A38" s="101" t="s">
        <v>80</v>
      </c>
      <c r="B38" s="102" t="s">
        <v>102</v>
      </c>
      <c r="C38" s="190" t="s">
        <v>506</v>
      </c>
      <c r="D38" s="190" t="s">
        <v>844</v>
      </c>
      <c r="E38" s="169">
        <v>18</v>
      </c>
      <c r="F38" s="169">
        <v>4</v>
      </c>
      <c r="G38" s="169">
        <v>0</v>
      </c>
      <c r="H38" s="169">
        <v>0</v>
      </c>
      <c r="I38" s="190" t="s">
        <v>852</v>
      </c>
      <c r="J38" s="191">
        <v>10504</v>
      </c>
      <c r="K38" s="191">
        <v>11943</v>
      </c>
      <c r="L38" s="192">
        <v>21493</v>
      </c>
    </row>
    <row r="39" spans="1:12" ht="20.2" customHeight="1" x14ac:dyDescent="0.35">
      <c r="A39" s="96" t="s">
        <v>80</v>
      </c>
      <c r="B39" s="97" t="s">
        <v>103</v>
      </c>
      <c r="C39" s="187" t="s">
        <v>506</v>
      </c>
      <c r="D39" s="187" t="s">
        <v>844</v>
      </c>
      <c r="E39" s="167">
        <v>16</v>
      </c>
      <c r="F39" s="167">
        <v>4</v>
      </c>
      <c r="G39" s="167">
        <v>1</v>
      </c>
      <c r="H39" s="167">
        <v>0</v>
      </c>
      <c r="I39" s="187" t="s">
        <v>850</v>
      </c>
      <c r="J39" s="193">
        <v>7710</v>
      </c>
      <c r="K39" s="193">
        <v>7710</v>
      </c>
      <c r="L39" s="194">
        <v>16292</v>
      </c>
    </row>
    <row r="40" spans="1:12" ht="20.2" customHeight="1" x14ac:dyDescent="0.35">
      <c r="A40" s="101" t="s">
        <v>80</v>
      </c>
      <c r="B40" s="102" t="s">
        <v>104</v>
      </c>
      <c r="C40" s="190" t="s">
        <v>506</v>
      </c>
      <c r="D40" s="190" t="s">
        <v>844</v>
      </c>
      <c r="E40" s="169">
        <v>16</v>
      </c>
      <c r="F40" s="169">
        <v>4</v>
      </c>
      <c r="G40" s="169">
        <v>0</v>
      </c>
      <c r="H40" s="169">
        <v>0</v>
      </c>
      <c r="I40" s="190" t="s">
        <v>31</v>
      </c>
      <c r="J40" s="191">
        <v>12103</v>
      </c>
      <c r="K40" s="191">
        <v>12103</v>
      </c>
      <c r="L40" s="192">
        <v>24399</v>
      </c>
    </row>
    <row r="41" spans="1:12" ht="20.2" customHeight="1" x14ac:dyDescent="0.35">
      <c r="A41" s="96" t="s">
        <v>80</v>
      </c>
      <c r="B41" s="97" t="s">
        <v>105</v>
      </c>
      <c r="C41" s="187" t="s">
        <v>851</v>
      </c>
      <c r="D41" s="187" t="s">
        <v>844</v>
      </c>
      <c r="E41" s="167">
        <v>15</v>
      </c>
      <c r="F41" s="167">
        <v>4</v>
      </c>
      <c r="G41" s="167">
        <v>0</v>
      </c>
      <c r="H41" s="167">
        <v>0</v>
      </c>
      <c r="I41" s="187" t="s">
        <v>852</v>
      </c>
      <c r="J41" s="193">
        <v>115581</v>
      </c>
      <c r="K41" s="193">
        <v>115581</v>
      </c>
      <c r="L41" s="194">
        <v>115581</v>
      </c>
    </row>
    <row r="42" spans="1:12" ht="20.2" customHeight="1" x14ac:dyDescent="0.35">
      <c r="A42" s="101" t="s">
        <v>80</v>
      </c>
      <c r="B42" s="102" t="s">
        <v>106</v>
      </c>
      <c r="C42" s="190" t="s">
        <v>851</v>
      </c>
      <c r="D42" s="190" t="s">
        <v>844</v>
      </c>
      <c r="E42" s="169">
        <v>20</v>
      </c>
      <c r="F42" s="169">
        <v>4</v>
      </c>
      <c r="G42" s="169">
        <v>0</v>
      </c>
      <c r="H42" s="169">
        <v>0</v>
      </c>
      <c r="I42" s="190" t="s">
        <v>454</v>
      </c>
      <c r="J42" s="191">
        <v>80722</v>
      </c>
      <c r="K42" s="191">
        <v>80722</v>
      </c>
      <c r="L42" s="192">
        <v>80722</v>
      </c>
    </row>
    <row r="43" spans="1:12" ht="20.2" customHeight="1" x14ac:dyDescent="0.35">
      <c r="A43" s="96" t="s">
        <v>80</v>
      </c>
      <c r="B43" s="97" t="s">
        <v>107</v>
      </c>
      <c r="C43" s="187" t="s">
        <v>851</v>
      </c>
      <c r="D43" s="187" t="s">
        <v>844</v>
      </c>
      <c r="E43" s="167">
        <v>16</v>
      </c>
      <c r="F43" s="167">
        <v>4</v>
      </c>
      <c r="G43" s="167">
        <v>1</v>
      </c>
      <c r="H43" s="167">
        <v>2</v>
      </c>
      <c r="I43" s="187" t="s">
        <v>852</v>
      </c>
      <c r="J43" s="193">
        <v>22357</v>
      </c>
      <c r="K43" s="193">
        <v>22357</v>
      </c>
      <c r="L43" s="194">
        <v>38672</v>
      </c>
    </row>
    <row r="44" spans="1:12" ht="20.2" customHeight="1" x14ac:dyDescent="0.35">
      <c r="A44" s="101" t="s">
        <v>108</v>
      </c>
      <c r="B44" s="102" t="s">
        <v>109</v>
      </c>
      <c r="C44" s="190" t="s">
        <v>506</v>
      </c>
      <c r="D44" s="190" t="s">
        <v>844</v>
      </c>
      <c r="E44" s="169">
        <v>16</v>
      </c>
      <c r="F44" s="169">
        <v>4</v>
      </c>
      <c r="G44" s="169">
        <v>1</v>
      </c>
      <c r="H44" s="169">
        <v>0</v>
      </c>
      <c r="I44" s="190" t="s">
        <v>850</v>
      </c>
      <c r="J44" s="191">
        <v>9525</v>
      </c>
      <c r="K44" s="191">
        <v>28750</v>
      </c>
      <c r="L44" s="192">
        <v>35195</v>
      </c>
    </row>
    <row r="45" spans="1:12" ht="20.2" customHeight="1" x14ac:dyDescent="0.35">
      <c r="A45" s="96" t="s">
        <v>108</v>
      </c>
      <c r="B45" s="97" t="s">
        <v>110</v>
      </c>
      <c r="C45" s="187" t="s">
        <v>506</v>
      </c>
      <c r="D45" s="187" t="s">
        <v>844</v>
      </c>
      <c r="E45" s="167">
        <v>15</v>
      </c>
      <c r="F45" s="167">
        <v>4</v>
      </c>
      <c r="G45" s="167">
        <v>2</v>
      </c>
      <c r="H45" s="167">
        <v>0</v>
      </c>
      <c r="I45" s="187" t="s">
        <v>850</v>
      </c>
      <c r="J45" s="193">
        <v>32735</v>
      </c>
      <c r="K45" s="193">
        <v>32735</v>
      </c>
      <c r="L45" s="194">
        <v>50911</v>
      </c>
    </row>
    <row r="46" spans="1:12" ht="20.2" customHeight="1" x14ac:dyDescent="0.35">
      <c r="A46" s="101" t="s">
        <v>108</v>
      </c>
      <c r="B46" s="102" t="s">
        <v>111</v>
      </c>
      <c r="C46" s="190" t="s">
        <v>506</v>
      </c>
      <c r="D46" s="190" t="s">
        <v>845</v>
      </c>
      <c r="E46" s="169">
        <v>10</v>
      </c>
      <c r="F46" s="169">
        <v>7</v>
      </c>
      <c r="G46" s="169">
        <v>0</v>
      </c>
      <c r="H46" s="169">
        <v>0</v>
      </c>
      <c r="I46" s="190" t="s">
        <v>454</v>
      </c>
      <c r="J46" s="191">
        <v>72595</v>
      </c>
      <c r="K46" s="191">
        <v>72595</v>
      </c>
      <c r="L46" s="192">
        <v>72595</v>
      </c>
    </row>
    <row r="47" spans="1:12" ht="20.2" customHeight="1" x14ac:dyDescent="0.35">
      <c r="A47" s="96" t="s">
        <v>108</v>
      </c>
      <c r="B47" s="97" t="s">
        <v>112</v>
      </c>
      <c r="C47" s="187" t="s">
        <v>506</v>
      </c>
      <c r="D47" s="187" t="s">
        <v>844</v>
      </c>
      <c r="E47" s="167">
        <v>16</v>
      </c>
      <c r="F47" s="167">
        <v>4</v>
      </c>
      <c r="G47" s="167">
        <v>1</v>
      </c>
      <c r="H47" s="167">
        <v>0</v>
      </c>
      <c r="I47" s="187" t="s">
        <v>850</v>
      </c>
      <c r="J47" s="193">
        <v>32992</v>
      </c>
      <c r="K47" s="193">
        <v>32992</v>
      </c>
      <c r="L47" s="194">
        <v>54660</v>
      </c>
    </row>
    <row r="48" spans="1:12" ht="20.2" customHeight="1" x14ac:dyDescent="0.35">
      <c r="A48" s="101" t="s">
        <v>113</v>
      </c>
      <c r="B48" s="102" t="s">
        <v>833</v>
      </c>
      <c r="C48" s="190" t="s">
        <v>506</v>
      </c>
      <c r="D48" s="190" t="s">
        <v>844</v>
      </c>
      <c r="E48" s="169">
        <v>15</v>
      </c>
      <c r="F48" s="169">
        <v>4</v>
      </c>
      <c r="G48" s="169">
        <v>2</v>
      </c>
      <c r="H48" s="169">
        <v>0</v>
      </c>
      <c r="I48" s="190" t="s">
        <v>31</v>
      </c>
      <c r="J48" s="191">
        <v>27764</v>
      </c>
      <c r="K48" s="191">
        <v>27764</v>
      </c>
      <c r="L48" s="192">
        <v>27764</v>
      </c>
    </row>
    <row r="49" spans="1:12" ht="20.2" customHeight="1" x14ac:dyDescent="0.35">
      <c r="A49" s="96" t="s">
        <v>113</v>
      </c>
      <c r="B49" s="97" t="s">
        <v>114</v>
      </c>
      <c r="C49" s="187" t="s">
        <v>506</v>
      </c>
      <c r="D49" s="187" t="s">
        <v>844</v>
      </c>
      <c r="E49" s="167">
        <v>15</v>
      </c>
      <c r="F49" s="167">
        <v>4</v>
      </c>
      <c r="G49" s="167">
        <v>1</v>
      </c>
      <c r="H49" s="167">
        <v>0</v>
      </c>
      <c r="I49" s="187" t="s">
        <v>31</v>
      </c>
      <c r="J49" s="193">
        <v>21207</v>
      </c>
      <c r="K49" s="193">
        <v>25754</v>
      </c>
      <c r="L49" s="194">
        <v>39395</v>
      </c>
    </row>
    <row r="50" spans="1:12" ht="20.2" customHeight="1" x14ac:dyDescent="0.35">
      <c r="A50" s="101" t="s">
        <v>113</v>
      </c>
      <c r="B50" s="102" t="s">
        <v>115</v>
      </c>
      <c r="C50" s="190" t="s">
        <v>506</v>
      </c>
      <c r="D50" s="190" t="s">
        <v>844</v>
      </c>
      <c r="E50" s="169">
        <v>15</v>
      </c>
      <c r="F50" s="169">
        <v>4</v>
      </c>
      <c r="G50" s="169">
        <v>0</v>
      </c>
      <c r="H50" s="169">
        <v>0</v>
      </c>
      <c r="I50" s="190" t="s">
        <v>850</v>
      </c>
      <c r="J50" s="191">
        <v>88460</v>
      </c>
      <c r="K50" s="191">
        <v>88460</v>
      </c>
      <c r="L50" s="192">
        <v>88460</v>
      </c>
    </row>
    <row r="51" spans="1:12" ht="20.2" customHeight="1" x14ac:dyDescent="0.35">
      <c r="A51" s="96" t="s">
        <v>113</v>
      </c>
      <c r="B51" s="97" t="s">
        <v>116</v>
      </c>
      <c r="C51" s="187" t="s">
        <v>506</v>
      </c>
      <c r="D51" s="187" t="s">
        <v>844</v>
      </c>
      <c r="E51" s="167">
        <v>15</v>
      </c>
      <c r="F51" s="167">
        <v>6</v>
      </c>
      <c r="G51" s="167">
        <v>1</v>
      </c>
      <c r="H51" s="167">
        <v>0</v>
      </c>
      <c r="I51" s="187" t="s">
        <v>454</v>
      </c>
      <c r="J51" s="193">
        <v>122634</v>
      </c>
      <c r="K51" s="193">
        <v>122634</v>
      </c>
      <c r="L51" s="194">
        <v>122634</v>
      </c>
    </row>
    <row r="52" spans="1:12" ht="20.2" customHeight="1" x14ac:dyDescent="0.35">
      <c r="A52" s="101" t="s">
        <v>117</v>
      </c>
      <c r="B52" s="102" t="s">
        <v>118</v>
      </c>
      <c r="C52" s="190" t="s">
        <v>506</v>
      </c>
      <c r="D52" s="190" t="s">
        <v>844</v>
      </c>
      <c r="E52" s="169">
        <v>15</v>
      </c>
      <c r="F52" s="169">
        <v>4</v>
      </c>
      <c r="G52" s="169">
        <v>1</v>
      </c>
      <c r="H52" s="169">
        <v>0</v>
      </c>
      <c r="I52" s="190" t="s">
        <v>850</v>
      </c>
      <c r="J52" s="191">
        <v>21306</v>
      </c>
      <c r="K52" s="191">
        <v>38462</v>
      </c>
      <c r="L52" s="192">
        <v>38462</v>
      </c>
    </row>
    <row r="53" spans="1:12" ht="20.2" customHeight="1" x14ac:dyDescent="0.35">
      <c r="A53" s="96" t="s">
        <v>119</v>
      </c>
      <c r="B53" s="97" t="s">
        <v>120</v>
      </c>
      <c r="C53" s="187" t="s">
        <v>855</v>
      </c>
      <c r="D53" s="187" t="s">
        <v>844</v>
      </c>
      <c r="E53" s="167">
        <v>16</v>
      </c>
      <c r="F53" s="167">
        <v>4</v>
      </c>
      <c r="G53" s="167">
        <v>1</v>
      </c>
      <c r="H53" s="167">
        <v>0</v>
      </c>
      <c r="I53" s="187" t="s">
        <v>31</v>
      </c>
      <c r="J53" s="193">
        <v>61308</v>
      </c>
      <c r="K53" s="193">
        <v>61308</v>
      </c>
      <c r="L53" s="194">
        <v>61308</v>
      </c>
    </row>
    <row r="54" spans="1:12" ht="20.2" customHeight="1" x14ac:dyDescent="0.35">
      <c r="A54" s="101" t="s">
        <v>121</v>
      </c>
      <c r="B54" s="102" t="s">
        <v>122</v>
      </c>
      <c r="C54" s="190" t="s">
        <v>506</v>
      </c>
      <c r="D54" s="190" t="s">
        <v>844</v>
      </c>
      <c r="E54" s="169">
        <v>16</v>
      </c>
      <c r="F54" s="169">
        <v>2</v>
      </c>
      <c r="G54" s="169">
        <v>2</v>
      </c>
      <c r="H54" s="169">
        <v>0</v>
      </c>
      <c r="I54" s="190" t="s">
        <v>850</v>
      </c>
      <c r="J54" s="191">
        <v>10799</v>
      </c>
      <c r="K54" s="191">
        <v>10799</v>
      </c>
      <c r="L54" s="192">
        <v>20930</v>
      </c>
    </row>
    <row r="55" spans="1:12" ht="20.2" customHeight="1" x14ac:dyDescent="0.35">
      <c r="A55" s="96" t="s">
        <v>121</v>
      </c>
      <c r="B55" s="97" t="s">
        <v>123</v>
      </c>
      <c r="C55" s="187" t="s">
        <v>506</v>
      </c>
      <c r="D55" s="187" t="s">
        <v>844</v>
      </c>
      <c r="E55" s="167">
        <v>15</v>
      </c>
      <c r="F55" s="167">
        <v>4</v>
      </c>
      <c r="G55" s="167">
        <v>2</v>
      </c>
      <c r="H55" s="167">
        <v>0</v>
      </c>
      <c r="I55" s="187" t="s">
        <v>850</v>
      </c>
      <c r="J55" s="193">
        <v>16368</v>
      </c>
      <c r="K55" s="193">
        <v>16368</v>
      </c>
      <c r="L55" s="194">
        <v>37110</v>
      </c>
    </row>
    <row r="56" spans="1:12" ht="20.2" customHeight="1" x14ac:dyDescent="0.35">
      <c r="A56" s="101" t="s">
        <v>121</v>
      </c>
      <c r="B56" s="102" t="s">
        <v>124</v>
      </c>
      <c r="C56" s="190" t="s">
        <v>506</v>
      </c>
      <c r="D56" s="190" t="s">
        <v>844</v>
      </c>
      <c r="E56" s="169">
        <v>16</v>
      </c>
      <c r="F56" s="169">
        <v>4</v>
      </c>
      <c r="G56" s="169">
        <v>2</v>
      </c>
      <c r="H56" s="169">
        <v>0</v>
      </c>
      <c r="I56" s="190" t="s">
        <v>850</v>
      </c>
      <c r="J56" s="191">
        <v>16766</v>
      </c>
      <c r="K56" s="191">
        <v>16766</v>
      </c>
      <c r="L56" s="192">
        <v>43320</v>
      </c>
    </row>
    <row r="57" spans="1:12" ht="20.2" customHeight="1" x14ac:dyDescent="0.35">
      <c r="A57" s="96" t="s">
        <v>121</v>
      </c>
      <c r="B57" s="97" t="s">
        <v>125</v>
      </c>
      <c r="C57" s="187" t="s">
        <v>506</v>
      </c>
      <c r="D57" s="187" t="s">
        <v>844</v>
      </c>
      <c r="E57" s="167">
        <v>15</v>
      </c>
      <c r="F57" s="167">
        <v>4</v>
      </c>
      <c r="G57" s="167">
        <v>1</v>
      </c>
      <c r="H57" s="167">
        <v>0</v>
      </c>
      <c r="I57" s="187" t="s">
        <v>853</v>
      </c>
      <c r="J57" s="193">
        <v>19812</v>
      </c>
      <c r="K57" s="193">
        <v>76008</v>
      </c>
      <c r="L57" s="194">
        <v>76008</v>
      </c>
    </row>
    <row r="58" spans="1:12" ht="20.2" customHeight="1" x14ac:dyDescent="0.35">
      <c r="A58" s="101" t="s">
        <v>121</v>
      </c>
      <c r="B58" s="102" t="s">
        <v>126</v>
      </c>
      <c r="C58" s="190" t="s">
        <v>506</v>
      </c>
      <c r="D58" s="190" t="s">
        <v>844</v>
      </c>
      <c r="E58" s="169">
        <v>16</v>
      </c>
      <c r="F58" s="169">
        <v>4</v>
      </c>
      <c r="G58" s="169">
        <v>1</v>
      </c>
      <c r="H58" s="169">
        <v>0</v>
      </c>
      <c r="I58" s="190" t="s">
        <v>31</v>
      </c>
      <c r="J58" s="191">
        <v>15586</v>
      </c>
      <c r="K58" s="191">
        <v>15586</v>
      </c>
      <c r="L58" s="192">
        <v>41667</v>
      </c>
    </row>
    <row r="59" spans="1:12" ht="20.2" customHeight="1" x14ac:dyDescent="0.35">
      <c r="A59" s="96" t="s">
        <v>121</v>
      </c>
      <c r="B59" s="97" t="s">
        <v>127</v>
      </c>
      <c r="C59" s="187" t="s">
        <v>506</v>
      </c>
      <c r="D59" s="187" t="s">
        <v>844</v>
      </c>
      <c r="E59" s="167">
        <v>16</v>
      </c>
      <c r="F59" s="167">
        <v>4</v>
      </c>
      <c r="G59" s="167">
        <v>1</v>
      </c>
      <c r="H59" s="167">
        <v>0</v>
      </c>
      <c r="I59" s="187" t="s">
        <v>853</v>
      </c>
      <c r="J59" s="193">
        <v>17095</v>
      </c>
      <c r="K59" s="193">
        <v>17095</v>
      </c>
      <c r="L59" s="194">
        <v>40060</v>
      </c>
    </row>
    <row r="60" spans="1:12" ht="20.2" customHeight="1" x14ac:dyDescent="0.35">
      <c r="A60" s="101" t="s">
        <v>121</v>
      </c>
      <c r="B60" s="102" t="s">
        <v>128</v>
      </c>
      <c r="C60" s="190" t="s">
        <v>506</v>
      </c>
      <c r="D60" s="190" t="s">
        <v>844</v>
      </c>
      <c r="E60" s="169">
        <v>16</v>
      </c>
      <c r="F60" s="169">
        <v>4</v>
      </c>
      <c r="G60" s="169">
        <v>1</v>
      </c>
      <c r="H60" s="169">
        <v>0</v>
      </c>
      <c r="I60" s="190" t="s">
        <v>850</v>
      </c>
      <c r="J60" s="191">
        <v>14005</v>
      </c>
      <c r="K60" s="191">
        <v>14005</v>
      </c>
      <c r="L60" s="192">
        <v>28039</v>
      </c>
    </row>
    <row r="61" spans="1:12" ht="20.2" customHeight="1" x14ac:dyDescent="0.35">
      <c r="A61" s="96" t="s">
        <v>121</v>
      </c>
      <c r="B61" s="97" t="s">
        <v>129</v>
      </c>
      <c r="C61" s="187" t="s">
        <v>506</v>
      </c>
      <c r="D61" s="187" t="s">
        <v>844</v>
      </c>
      <c r="E61" s="167">
        <v>16</v>
      </c>
      <c r="F61" s="167">
        <v>4</v>
      </c>
      <c r="G61" s="167">
        <v>2</v>
      </c>
      <c r="H61" s="167">
        <v>0</v>
      </c>
      <c r="I61" s="187" t="s">
        <v>853</v>
      </c>
      <c r="J61" s="193">
        <v>16666</v>
      </c>
      <c r="K61" s="193">
        <v>16666</v>
      </c>
      <c r="L61" s="194">
        <v>41606</v>
      </c>
    </row>
    <row r="62" spans="1:12" ht="20.2" customHeight="1" x14ac:dyDescent="0.35">
      <c r="A62" s="101" t="s">
        <v>121</v>
      </c>
      <c r="B62" s="102" t="s">
        <v>130</v>
      </c>
      <c r="C62" s="190" t="s">
        <v>506</v>
      </c>
      <c r="D62" s="190" t="s">
        <v>844</v>
      </c>
      <c r="E62" s="169">
        <v>16</v>
      </c>
      <c r="F62" s="169">
        <v>4</v>
      </c>
      <c r="G62" s="169">
        <v>1</v>
      </c>
      <c r="H62" s="169">
        <v>0</v>
      </c>
      <c r="I62" s="190" t="s">
        <v>850</v>
      </c>
      <c r="J62" s="191">
        <v>13449</v>
      </c>
      <c r="K62" s="191">
        <v>13449</v>
      </c>
      <c r="L62" s="192">
        <v>36027</v>
      </c>
    </row>
    <row r="63" spans="1:12" ht="20.2" customHeight="1" x14ac:dyDescent="0.35">
      <c r="A63" s="96" t="s">
        <v>121</v>
      </c>
      <c r="B63" s="97" t="s">
        <v>131</v>
      </c>
      <c r="C63" s="187" t="s">
        <v>506</v>
      </c>
      <c r="D63" s="187" t="s">
        <v>844</v>
      </c>
      <c r="E63" s="167">
        <v>16</v>
      </c>
      <c r="F63" s="167">
        <v>4</v>
      </c>
      <c r="G63" s="167">
        <v>1</v>
      </c>
      <c r="H63" s="167">
        <v>0</v>
      </c>
      <c r="I63" s="187" t="s">
        <v>850</v>
      </c>
      <c r="J63" s="193">
        <v>12852</v>
      </c>
      <c r="K63" s="193">
        <v>12852</v>
      </c>
      <c r="L63" s="194">
        <v>26476</v>
      </c>
    </row>
    <row r="64" spans="1:12" ht="20.2" customHeight="1" x14ac:dyDescent="0.35">
      <c r="A64" s="101" t="s">
        <v>121</v>
      </c>
      <c r="B64" s="102" t="s">
        <v>132</v>
      </c>
      <c r="C64" s="190" t="s">
        <v>506</v>
      </c>
      <c r="D64" s="190" t="s">
        <v>844</v>
      </c>
      <c r="E64" s="169">
        <v>15</v>
      </c>
      <c r="F64" s="169">
        <v>4</v>
      </c>
      <c r="G64" s="169">
        <v>1</v>
      </c>
      <c r="H64" s="169">
        <v>0</v>
      </c>
      <c r="I64" s="190" t="s">
        <v>850</v>
      </c>
      <c r="J64" s="191">
        <v>14060</v>
      </c>
      <c r="K64" s="191">
        <v>14060</v>
      </c>
      <c r="L64" s="192">
        <v>33585</v>
      </c>
    </row>
    <row r="65" spans="1:12" ht="20.2" customHeight="1" x14ac:dyDescent="0.35">
      <c r="A65" s="96" t="s">
        <v>121</v>
      </c>
      <c r="B65" s="97" t="s">
        <v>133</v>
      </c>
      <c r="C65" s="187" t="s">
        <v>506</v>
      </c>
      <c r="D65" s="187" t="s">
        <v>844</v>
      </c>
      <c r="E65" s="167">
        <v>16</v>
      </c>
      <c r="F65" s="167">
        <v>4</v>
      </c>
      <c r="G65" s="167">
        <v>2</v>
      </c>
      <c r="H65" s="167">
        <v>0</v>
      </c>
      <c r="I65" s="187" t="s">
        <v>31</v>
      </c>
      <c r="J65" s="193">
        <v>20880</v>
      </c>
      <c r="K65" s="193">
        <v>20880</v>
      </c>
      <c r="L65" s="194">
        <v>48530</v>
      </c>
    </row>
    <row r="66" spans="1:12" ht="20.2" customHeight="1" x14ac:dyDescent="0.35">
      <c r="A66" s="101" t="s">
        <v>121</v>
      </c>
      <c r="B66" s="102" t="s">
        <v>134</v>
      </c>
      <c r="C66" s="190" t="s">
        <v>506</v>
      </c>
      <c r="D66" s="190" t="s">
        <v>844</v>
      </c>
      <c r="E66" s="169">
        <v>15</v>
      </c>
      <c r="F66" s="169">
        <v>4</v>
      </c>
      <c r="G66" s="169">
        <v>1</v>
      </c>
      <c r="H66" s="169">
        <v>0</v>
      </c>
      <c r="I66" s="190" t="s">
        <v>853</v>
      </c>
      <c r="J66" s="191">
        <v>17611</v>
      </c>
      <c r="K66" s="191">
        <v>17611</v>
      </c>
      <c r="L66" s="192">
        <v>41911</v>
      </c>
    </row>
    <row r="67" spans="1:12" ht="20.2" customHeight="1" x14ac:dyDescent="0.35">
      <c r="A67" s="96" t="s">
        <v>121</v>
      </c>
      <c r="B67" s="97" t="s">
        <v>135</v>
      </c>
      <c r="C67" s="187" t="s">
        <v>506</v>
      </c>
      <c r="D67" s="187" t="s">
        <v>845</v>
      </c>
      <c r="E67" s="167">
        <v>16</v>
      </c>
      <c r="F67" s="167">
        <v>2</v>
      </c>
      <c r="G67" s="167">
        <v>1</v>
      </c>
      <c r="H67" s="167">
        <v>0</v>
      </c>
      <c r="I67" s="187" t="s">
        <v>850</v>
      </c>
      <c r="J67" s="193">
        <v>21469</v>
      </c>
      <c r="K67" s="193">
        <v>21469</v>
      </c>
      <c r="L67" s="194">
        <v>60680</v>
      </c>
    </row>
    <row r="68" spans="1:12" ht="20.2" customHeight="1" x14ac:dyDescent="0.35">
      <c r="A68" s="101" t="s">
        <v>121</v>
      </c>
      <c r="B68" s="102" t="s">
        <v>136</v>
      </c>
      <c r="C68" s="190" t="s">
        <v>506</v>
      </c>
      <c r="D68" s="190" t="s">
        <v>844</v>
      </c>
      <c r="E68" s="169">
        <v>16</v>
      </c>
      <c r="F68" s="169">
        <v>4</v>
      </c>
      <c r="G68" s="169">
        <v>2</v>
      </c>
      <c r="H68" s="169">
        <v>0</v>
      </c>
      <c r="I68" s="190" t="s">
        <v>850</v>
      </c>
      <c r="J68" s="191">
        <v>19148</v>
      </c>
      <c r="K68" s="191">
        <v>19148</v>
      </c>
      <c r="L68" s="192">
        <v>35106</v>
      </c>
    </row>
    <row r="69" spans="1:12" ht="20.2" customHeight="1" x14ac:dyDescent="0.35">
      <c r="A69" s="96" t="s">
        <v>121</v>
      </c>
      <c r="B69" s="97" t="s">
        <v>137</v>
      </c>
      <c r="C69" s="187" t="s">
        <v>506</v>
      </c>
      <c r="D69" s="187" t="s">
        <v>844</v>
      </c>
      <c r="E69" s="167">
        <v>16</v>
      </c>
      <c r="F69" s="167">
        <v>4</v>
      </c>
      <c r="G69" s="167">
        <v>2</v>
      </c>
      <c r="H69" s="167">
        <v>0</v>
      </c>
      <c r="I69" s="187" t="s">
        <v>850</v>
      </c>
      <c r="J69" s="193">
        <v>13223</v>
      </c>
      <c r="K69" s="193">
        <v>13223</v>
      </c>
      <c r="L69" s="194">
        <v>27994</v>
      </c>
    </row>
    <row r="70" spans="1:12" ht="20.2" customHeight="1" x14ac:dyDescent="0.35">
      <c r="A70" s="101" t="s">
        <v>121</v>
      </c>
      <c r="B70" s="102" t="s">
        <v>138</v>
      </c>
      <c r="C70" s="190" t="s">
        <v>506</v>
      </c>
      <c r="D70" s="190" t="s">
        <v>844</v>
      </c>
      <c r="E70" s="169">
        <v>16</v>
      </c>
      <c r="F70" s="169">
        <v>4</v>
      </c>
      <c r="G70" s="169">
        <v>1</v>
      </c>
      <c r="H70" s="169">
        <v>0</v>
      </c>
      <c r="I70" s="190" t="s">
        <v>31</v>
      </c>
      <c r="J70" s="191">
        <v>17341</v>
      </c>
      <c r="K70" s="191">
        <v>17341</v>
      </c>
      <c r="L70" s="192">
        <v>42547</v>
      </c>
    </row>
    <row r="71" spans="1:12" ht="20.2" customHeight="1" x14ac:dyDescent="0.35">
      <c r="A71" s="96" t="s">
        <v>121</v>
      </c>
      <c r="B71" s="97" t="s">
        <v>139</v>
      </c>
      <c r="C71" s="187" t="s">
        <v>506</v>
      </c>
      <c r="D71" s="187" t="s">
        <v>844</v>
      </c>
      <c r="E71" s="167">
        <v>15</v>
      </c>
      <c r="F71" s="167">
        <v>2</v>
      </c>
      <c r="G71" s="167">
        <v>1</v>
      </c>
      <c r="H71" s="167">
        <v>0</v>
      </c>
      <c r="I71" s="187" t="s">
        <v>853</v>
      </c>
      <c r="J71" s="193">
        <v>12506</v>
      </c>
      <c r="K71" s="193">
        <v>12506</v>
      </c>
      <c r="L71" s="194">
        <v>29152</v>
      </c>
    </row>
    <row r="72" spans="1:12" ht="20.2" customHeight="1" x14ac:dyDescent="0.35">
      <c r="A72" s="101" t="s">
        <v>140</v>
      </c>
      <c r="B72" s="102" t="s">
        <v>141</v>
      </c>
      <c r="C72" s="190" t="s">
        <v>506</v>
      </c>
      <c r="D72" s="190" t="s">
        <v>844</v>
      </c>
      <c r="E72" s="169">
        <v>15</v>
      </c>
      <c r="F72" s="169">
        <v>4</v>
      </c>
      <c r="G72" s="169">
        <v>1</v>
      </c>
      <c r="H72" s="169">
        <v>0</v>
      </c>
      <c r="I72" s="190" t="s">
        <v>850</v>
      </c>
      <c r="J72" s="191">
        <v>15780</v>
      </c>
      <c r="K72" s="191">
        <v>15780</v>
      </c>
      <c r="L72" s="192">
        <v>31270</v>
      </c>
    </row>
    <row r="73" spans="1:12" ht="20.2" customHeight="1" x14ac:dyDescent="0.35">
      <c r="A73" s="96" t="s">
        <v>140</v>
      </c>
      <c r="B73" s="97" t="s">
        <v>142</v>
      </c>
      <c r="C73" s="187" t="s">
        <v>506</v>
      </c>
      <c r="D73" s="187" t="s">
        <v>844</v>
      </c>
      <c r="E73" s="167">
        <v>15</v>
      </c>
      <c r="F73" s="167">
        <v>4</v>
      </c>
      <c r="G73" s="167">
        <v>1</v>
      </c>
      <c r="H73" s="167">
        <v>0</v>
      </c>
      <c r="I73" s="187" t="s">
        <v>850</v>
      </c>
      <c r="J73" s="193">
        <v>13580</v>
      </c>
      <c r="K73" s="193">
        <v>13580</v>
      </c>
      <c r="L73" s="194">
        <v>21480</v>
      </c>
    </row>
    <row r="74" spans="1:12" ht="20.2" customHeight="1" x14ac:dyDescent="0.35">
      <c r="A74" s="101" t="s">
        <v>140</v>
      </c>
      <c r="B74" s="102" t="s">
        <v>143</v>
      </c>
      <c r="C74" s="190" t="s">
        <v>506</v>
      </c>
      <c r="D74" s="190" t="s">
        <v>844</v>
      </c>
      <c r="E74" s="169">
        <v>15</v>
      </c>
      <c r="F74" s="169">
        <v>4</v>
      </c>
      <c r="G74" s="169">
        <v>2</v>
      </c>
      <c r="H74" s="169">
        <v>0</v>
      </c>
      <c r="I74" s="190" t="s">
        <v>850</v>
      </c>
      <c r="J74" s="191">
        <v>9160</v>
      </c>
      <c r="K74" s="191">
        <v>13360</v>
      </c>
      <c r="L74" s="192">
        <v>13360</v>
      </c>
    </row>
    <row r="75" spans="1:12" ht="20.2" customHeight="1" x14ac:dyDescent="0.35">
      <c r="A75" s="96" t="s">
        <v>140</v>
      </c>
      <c r="B75" s="97" t="s">
        <v>144</v>
      </c>
      <c r="C75" s="187" t="s">
        <v>851</v>
      </c>
      <c r="D75" s="187" t="s">
        <v>844</v>
      </c>
      <c r="E75" s="167">
        <v>15</v>
      </c>
      <c r="F75" s="167">
        <v>4</v>
      </c>
      <c r="G75" s="167">
        <v>0</v>
      </c>
      <c r="H75" s="167">
        <v>0</v>
      </c>
      <c r="I75" s="187" t="s">
        <v>852</v>
      </c>
      <c r="J75" s="193">
        <v>25039</v>
      </c>
      <c r="K75" s="193">
        <v>64093</v>
      </c>
      <c r="L75" s="194">
        <v>64093</v>
      </c>
    </row>
    <row r="76" spans="1:12" ht="20.2" customHeight="1" x14ac:dyDescent="0.35">
      <c r="A76" s="101" t="s">
        <v>140</v>
      </c>
      <c r="B76" s="102" t="s">
        <v>145</v>
      </c>
      <c r="C76" s="190" t="s">
        <v>506</v>
      </c>
      <c r="D76" s="190" t="s">
        <v>844</v>
      </c>
      <c r="E76" s="169">
        <v>15</v>
      </c>
      <c r="F76" s="169">
        <v>4</v>
      </c>
      <c r="G76" s="169">
        <v>1</v>
      </c>
      <c r="H76" s="169">
        <v>0</v>
      </c>
      <c r="I76" s="190" t="s">
        <v>853</v>
      </c>
      <c r="J76" s="191">
        <v>16027</v>
      </c>
      <c r="K76" s="191">
        <v>23411</v>
      </c>
      <c r="L76" s="192">
        <v>23415</v>
      </c>
    </row>
    <row r="77" spans="1:12" ht="20.2" customHeight="1" x14ac:dyDescent="0.35">
      <c r="A77" s="96" t="s">
        <v>140</v>
      </c>
      <c r="B77" s="97" t="s">
        <v>146</v>
      </c>
      <c r="C77" s="187" t="s">
        <v>851</v>
      </c>
      <c r="D77" s="187" t="s">
        <v>844</v>
      </c>
      <c r="E77" s="167">
        <v>15</v>
      </c>
      <c r="F77" s="167">
        <v>4</v>
      </c>
      <c r="G77" s="167">
        <v>0</v>
      </c>
      <c r="H77" s="167">
        <v>0</v>
      </c>
      <c r="I77" s="187" t="s">
        <v>852</v>
      </c>
      <c r="J77" s="193">
        <v>13219</v>
      </c>
      <c r="K77" s="193">
        <v>13219</v>
      </c>
      <c r="L77" s="194">
        <v>25725</v>
      </c>
    </row>
    <row r="78" spans="1:12" ht="20.2" customHeight="1" x14ac:dyDescent="0.35">
      <c r="A78" s="101" t="s">
        <v>140</v>
      </c>
      <c r="B78" s="102" t="s">
        <v>147</v>
      </c>
      <c r="C78" s="190" t="s">
        <v>506</v>
      </c>
      <c r="D78" s="190" t="s">
        <v>844</v>
      </c>
      <c r="E78" s="169">
        <v>15</v>
      </c>
      <c r="F78" s="169">
        <v>4</v>
      </c>
      <c r="G78" s="169">
        <v>1</v>
      </c>
      <c r="H78" s="169">
        <v>0</v>
      </c>
      <c r="I78" s="190" t="s">
        <v>850</v>
      </c>
      <c r="J78" s="191">
        <v>13740</v>
      </c>
      <c r="K78" s="191">
        <v>13740</v>
      </c>
      <c r="L78" s="192">
        <v>18440</v>
      </c>
    </row>
    <row r="79" spans="1:12" ht="20.2" customHeight="1" x14ac:dyDescent="0.35">
      <c r="A79" s="96" t="s">
        <v>140</v>
      </c>
      <c r="B79" s="97" t="s">
        <v>148</v>
      </c>
      <c r="C79" s="187" t="s">
        <v>506</v>
      </c>
      <c r="D79" s="187" t="s">
        <v>842</v>
      </c>
      <c r="E79" s="167">
        <v>12</v>
      </c>
      <c r="F79" s="167">
        <v>11</v>
      </c>
      <c r="G79" s="167">
        <v>0</v>
      </c>
      <c r="H79" s="167">
        <v>0</v>
      </c>
      <c r="I79" s="187" t="s">
        <v>454</v>
      </c>
      <c r="J79" s="193">
        <v>53201</v>
      </c>
      <c r="K79" s="193">
        <v>53201</v>
      </c>
      <c r="L79" s="194">
        <v>53201</v>
      </c>
    </row>
    <row r="80" spans="1:12" ht="20.2" customHeight="1" x14ac:dyDescent="0.35">
      <c r="A80" s="101" t="s">
        <v>140</v>
      </c>
      <c r="B80" s="102" t="s">
        <v>149</v>
      </c>
      <c r="C80" s="190" t="s">
        <v>506</v>
      </c>
      <c r="D80" s="190" t="s">
        <v>844</v>
      </c>
      <c r="E80" s="169">
        <v>15</v>
      </c>
      <c r="F80" s="169">
        <v>4</v>
      </c>
      <c r="G80" s="169">
        <v>1</v>
      </c>
      <c r="H80" s="169">
        <v>0</v>
      </c>
      <c r="I80" s="190" t="s">
        <v>850</v>
      </c>
      <c r="J80" s="191">
        <v>15570</v>
      </c>
      <c r="K80" s="191">
        <v>25892</v>
      </c>
      <c r="L80" s="192">
        <v>25892</v>
      </c>
    </row>
    <row r="81" spans="1:12" ht="20.2" customHeight="1" x14ac:dyDescent="0.35">
      <c r="A81" s="96" t="s">
        <v>140</v>
      </c>
      <c r="B81" s="97" t="s">
        <v>150</v>
      </c>
      <c r="C81" s="187" t="s">
        <v>506</v>
      </c>
      <c r="D81" s="187" t="s">
        <v>844</v>
      </c>
      <c r="E81" s="167">
        <v>16</v>
      </c>
      <c r="F81" s="167">
        <v>4</v>
      </c>
      <c r="G81" s="167">
        <v>1</v>
      </c>
      <c r="H81" s="167">
        <v>0</v>
      </c>
      <c r="I81" s="187" t="s">
        <v>850</v>
      </c>
      <c r="J81" s="193">
        <v>19178</v>
      </c>
      <c r="K81" s="193">
        <v>19178</v>
      </c>
      <c r="L81" s="194">
        <v>23845</v>
      </c>
    </row>
    <row r="82" spans="1:12" ht="20.2" customHeight="1" x14ac:dyDescent="0.35">
      <c r="A82" s="101" t="s">
        <v>140</v>
      </c>
      <c r="B82" s="102" t="s">
        <v>151</v>
      </c>
      <c r="C82" s="190" t="s">
        <v>506</v>
      </c>
      <c r="D82" s="190" t="s">
        <v>844</v>
      </c>
      <c r="E82" s="169">
        <v>16</v>
      </c>
      <c r="F82" s="169">
        <v>5</v>
      </c>
      <c r="G82" s="169">
        <v>1</v>
      </c>
      <c r="H82" s="169">
        <v>0</v>
      </c>
      <c r="I82" s="190" t="s">
        <v>850</v>
      </c>
      <c r="J82" s="191">
        <v>11531</v>
      </c>
      <c r="K82" s="191">
        <v>11531</v>
      </c>
      <c r="L82" s="192">
        <v>22117</v>
      </c>
    </row>
    <row r="83" spans="1:12" ht="20.2" customHeight="1" x14ac:dyDescent="0.35">
      <c r="A83" s="96" t="s">
        <v>140</v>
      </c>
      <c r="B83" s="97" t="s">
        <v>152</v>
      </c>
      <c r="C83" s="187" t="s">
        <v>506</v>
      </c>
      <c r="D83" s="187" t="s">
        <v>844</v>
      </c>
      <c r="E83" s="167">
        <v>15</v>
      </c>
      <c r="F83" s="167">
        <v>4</v>
      </c>
      <c r="G83" s="167">
        <v>1</v>
      </c>
      <c r="H83" s="167">
        <v>0</v>
      </c>
      <c r="I83" s="187" t="s">
        <v>853</v>
      </c>
      <c r="J83" s="193">
        <v>16392</v>
      </c>
      <c r="K83" s="193">
        <v>21292</v>
      </c>
      <c r="L83" s="194">
        <v>21292</v>
      </c>
    </row>
    <row r="84" spans="1:12" ht="20.2" customHeight="1" x14ac:dyDescent="0.35">
      <c r="A84" s="101" t="s">
        <v>140</v>
      </c>
      <c r="B84" s="102" t="s">
        <v>153</v>
      </c>
      <c r="C84" s="190" t="s">
        <v>506</v>
      </c>
      <c r="D84" s="190" t="s">
        <v>844</v>
      </c>
      <c r="E84" s="169">
        <v>15</v>
      </c>
      <c r="F84" s="169">
        <v>4</v>
      </c>
      <c r="G84" s="169">
        <v>2</v>
      </c>
      <c r="H84" s="169">
        <v>0</v>
      </c>
      <c r="I84" s="190" t="s">
        <v>853</v>
      </c>
      <c r="J84" s="191">
        <v>16066</v>
      </c>
      <c r="K84" s="191">
        <v>16066</v>
      </c>
      <c r="L84" s="192">
        <v>24372</v>
      </c>
    </row>
    <row r="85" spans="1:12" ht="20.2" customHeight="1" x14ac:dyDescent="0.35">
      <c r="A85" s="96" t="s">
        <v>140</v>
      </c>
      <c r="B85" s="97" t="s">
        <v>154</v>
      </c>
      <c r="C85" s="187" t="s">
        <v>506</v>
      </c>
      <c r="D85" s="187" t="s">
        <v>844</v>
      </c>
      <c r="E85" s="167">
        <v>15</v>
      </c>
      <c r="F85" s="167">
        <v>5</v>
      </c>
      <c r="G85" s="167">
        <v>1</v>
      </c>
      <c r="H85" s="167">
        <v>0</v>
      </c>
      <c r="I85" s="187" t="s">
        <v>850</v>
      </c>
      <c r="J85" s="193">
        <v>13566</v>
      </c>
      <c r="K85" s="193">
        <v>13566</v>
      </c>
      <c r="L85" s="194">
        <v>19262</v>
      </c>
    </row>
    <row r="86" spans="1:12" ht="20.2" customHeight="1" x14ac:dyDescent="0.35">
      <c r="A86" s="101" t="s">
        <v>140</v>
      </c>
      <c r="B86" s="102" t="s">
        <v>155</v>
      </c>
      <c r="C86" s="190" t="s">
        <v>506</v>
      </c>
      <c r="D86" s="190" t="s">
        <v>844</v>
      </c>
      <c r="E86" s="169">
        <v>15</v>
      </c>
      <c r="F86" s="169">
        <v>4</v>
      </c>
      <c r="G86" s="169">
        <v>1</v>
      </c>
      <c r="H86" s="169">
        <v>0</v>
      </c>
      <c r="I86" s="190" t="s">
        <v>852</v>
      </c>
      <c r="J86" s="191">
        <v>19912</v>
      </c>
      <c r="K86" s="191">
        <v>19912</v>
      </c>
      <c r="L86" s="192">
        <v>42021</v>
      </c>
    </row>
    <row r="87" spans="1:12" ht="20.2" customHeight="1" x14ac:dyDescent="0.35">
      <c r="A87" s="96" t="s">
        <v>156</v>
      </c>
      <c r="B87" s="97" t="s">
        <v>157</v>
      </c>
      <c r="C87" s="187" t="s">
        <v>506</v>
      </c>
      <c r="D87" s="187" t="s">
        <v>844</v>
      </c>
      <c r="E87" s="167">
        <v>15</v>
      </c>
      <c r="F87" s="167">
        <v>4</v>
      </c>
      <c r="G87" s="167">
        <v>1</v>
      </c>
      <c r="H87" s="167">
        <v>0</v>
      </c>
      <c r="I87" s="187" t="s">
        <v>850</v>
      </c>
      <c r="J87" s="193">
        <v>14485</v>
      </c>
      <c r="K87" s="193">
        <v>14485</v>
      </c>
      <c r="L87" s="194">
        <v>22954</v>
      </c>
    </row>
    <row r="88" spans="1:12" ht="20.2" customHeight="1" x14ac:dyDescent="0.35">
      <c r="A88" s="101" t="s">
        <v>156</v>
      </c>
      <c r="B88" s="102" t="s">
        <v>158</v>
      </c>
      <c r="C88" s="190" t="s">
        <v>851</v>
      </c>
      <c r="D88" s="190" t="s">
        <v>844</v>
      </c>
      <c r="E88" s="169">
        <v>17</v>
      </c>
      <c r="F88" s="169">
        <v>6</v>
      </c>
      <c r="G88" s="169">
        <v>0</v>
      </c>
      <c r="H88" s="169">
        <v>0</v>
      </c>
      <c r="I88" s="190" t="s">
        <v>454</v>
      </c>
      <c r="J88" s="191">
        <v>60992</v>
      </c>
      <c r="K88" s="191">
        <v>60992</v>
      </c>
      <c r="L88" s="192">
        <v>127088</v>
      </c>
    </row>
    <row r="89" spans="1:12" ht="20.2" customHeight="1" x14ac:dyDescent="0.35">
      <c r="A89" s="96" t="s">
        <v>159</v>
      </c>
      <c r="B89" s="97" t="s">
        <v>160</v>
      </c>
      <c r="C89" s="187" t="s">
        <v>506</v>
      </c>
      <c r="D89" s="187" t="s">
        <v>844</v>
      </c>
      <c r="E89" s="167">
        <v>15</v>
      </c>
      <c r="F89" s="167">
        <v>4</v>
      </c>
      <c r="G89" s="167">
        <v>1</v>
      </c>
      <c r="H89" s="167">
        <v>0</v>
      </c>
      <c r="I89" s="187" t="s">
        <v>454</v>
      </c>
      <c r="J89" s="193">
        <v>60897</v>
      </c>
      <c r="K89" s="193">
        <v>60897</v>
      </c>
      <c r="L89" s="194">
        <v>60897</v>
      </c>
    </row>
    <row r="90" spans="1:12" ht="20.2" customHeight="1" x14ac:dyDescent="0.35">
      <c r="A90" s="101" t="s">
        <v>159</v>
      </c>
      <c r="B90" s="102" t="s">
        <v>161</v>
      </c>
      <c r="C90" s="190" t="s">
        <v>506</v>
      </c>
      <c r="D90" s="190" t="s">
        <v>844</v>
      </c>
      <c r="E90" s="169">
        <v>16</v>
      </c>
      <c r="F90" s="169">
        <v>4</v>
      </c>
      <c r="G90" s="169">
        <v>0</v>
      </c>
      <c r="H90" s="169">
        <v>0</v>
      </c>
      <c r="I90" s="190" t="s">
        <v>850</v>
      </c>
      <c r="J90" s="191">
        <v>25480</v>
      </c>
      <c r="K90" s="191">
        <v>25480</v>
      </c>
      <c r="L90" s="192">
        <v>36320</v>
      </c>
    </row>
    <row r="91" spans="1:12" ht="20.2" customHeight="1" x14ac:dyDescent="0.35">
      <c r="A91" s="96" t="s">
        <v>159</v>
      </c>
      <c r="B91" s="97" t="s">
        <v>162</v>
      </c>
      <c r="C91" s="187" t="s">
        <v>851</v>
      </c>
      <c r="D91" s="187" t="s">
        <v>844</v>
      </c>
      <c r="E91" s="167">
        <v>16</v>
      </c>
      <c r="F91" s="167">
        <v>2</v>
      </c>
      <c r="G91" s="167">
        <v>0</v>
      </c>
      <c r="H91" s="167">
        <v>0</v>
      </c>
      <c r="I91" s="187" t="s">
        <v>852</v>
      </c>
      <c r="J91" s="193">
        <v>31751</v>
      </c>
      <c r="K91" s="193">
        <v>31751</v>
      </c>
      <c r="L91" s="194">
        <v>64343</v>
      </c>
    </row>
    <row r="92" spans="1:12" ht="20.2" customHeight="1" x14ac:dyDescent="0.35">
      <c r="A92" s="101" t="s">
        <v>159</v>
      </c>
      <c r="B92" s="102" t="s">
        <v>834</v>
      </c>
      <c r="C92" s="190" t="s">
        <v>506</v>
      </c>
      <c r="D92" s="190" t="s">
        <v>844</v>
      </c>
      <c r="E92" s="169">
        <v>17</v>
      </c>
      <c r="F92" s="169">
        <v>4</v>
      </c>
      <c r="G92" s="169">
        <v>0</v>
      </c>
      <c r="H92" s="169">
        <v>0</v>
      </c>
      <c r="I92" s="190" t="s">
        <v>850</v>
      </c>
      <c r="J92" s="425" t="s">
        <v>860</v>
      </c>
      <c r="K92" s="424" t="s">
        <v>858</v>
      </c>
      <c r="L92" s="423" t="s">
        <v>858</v>
      </c>
    </row>
    <row r="93" spans="1:12" ht="20.2" customHeight="1" x14ac:dyDescent="0.35">
      <c r="A93" s="96" t="s">
        <v>163</v>
      </c>
      <c r="B93" s="97" t="s">
        <v>164</v>
      </c>
      <c r="C93" s="187" t="s">
        <v>506</v>
      </c>
      <c r="D93" s="187" t="s">
        <v>844</v>
      </c>
      <c r="E93" s="167">
        <v>16</v>
      </c>
      <c r="F93" s="167">
        <v>4</v>
      </c>
      <c r="G93" s="167">
        <v>1</v>
      </c>
      <c r="H93" s="167">
        <v>0</v>
      </c>
      <c r="I93" s="187" t="s">
        <v>853</v>
      </c>
      <c r="J93" s="193">
        <v>22041</v>
      </c>
      <c r="K93" s="193">
        <v>22041</v>
      </c>
      <c r="L93" s="194">
        <v>22041</v>
      </c>
    </row>
    <row r="94" spans="1:12" ht="20.2" customHeight="1" x14ac:dyDescent="0.35">
      <c r="A94" s="101" t="s">
        <v>163</v>
      </c>
      <c r="B94" s="102" t="s">
        <v>165</v>
      </c>
      <c r="C94" s="190" t="s">
        <v>506</v>
      </c>
      <c r="D94" s="190" t="s">
        <v>844</v>
      </c>
      <c r="E94" s="169">
        <v>16</v>
      </c>
      <c r="F94" s="169">
        <v>4</v>
      </c>
      <c r="G94" s="169">
        <v>1</v>
      </c>
      <c r="H94" s="169">
        <v>0</v>
      </c>
      <c r="I94" s="190" t="s">
        <v>31</v>
      </c>
      <c r="J94" s="191">
        <v>20900</v>
      </c>
      <c r="K94" s="191">
        <v>25600</v>
      </c>
      <c r="L94" s="192">
        <v>25600</v>
      </c>
    </row>
    <row r="95" spans="1:12" ht="20.2" customHeight="1" x14ac:dyDescent="0.35">
      <c r="A95" s="96" t="s">
        <v>163</v>
      </c>
      <c r="B95" s="97" t="s">
        <v>166</v>
      </c>
      <c r="C95" s="187" t="s">
        <v>506</v>
      </c>
      <c r="D95" s="187" t="s">
        <v>844</v>
      </c>
      <c r="E95" s="167">
        <v>16</v>
      </c>
      <c r="F95" s="167">
        <v>4</v>
      </c>
      <c r="G95" s="167">
        <v>2</v>
      </c>
      <c r="H95" s="167">
        <v>0</v>
      </c>
      <c r="I95" s="187" t="s">
        <v>853</v>
      </c>
      <c r="J95" s="193">
        <v>24260</v>
      </c>
      <c r="K95" s="193">
        <v>39900</v>
      </c>
      <c r="L95" s="194">
        <v>48700</v>
      </c>
    </row>
    <row r="96" spans="1:12" ht="20.2" customHeight="1" x14ac:dyDescent="0.35">
      <c r="A96" s="101" t="s">
        <v>163</v>
      </c>
      <c r="B96" s="102" t="s">
        <v>167</v>
      </c>
      <c r="C96" s="190" t="s">
        <v>506</v>
      </c>
      <c r="D96" s="190" t="s">
        <v>845</v>
      </c>
      <c r="E96" s="169">
        <v>8</v>
      </c>
      <c r="F96" s="169">
        <v>10</v>
      </c>
      <c r="G96" s="169">
        <v>0</v>
      </c>
      <c r="H96" s="169">
        <v>0</v>
      </c>
      <c r="I96" s="190" t="s">
        <v>454</v>
      </c>
      <c r="J96" s="191">
        <v>41650</v>
      </c>
      <c r="K96" s="191">
        <v>41650</v>
      </c>
      <c r="L96" s="192">
        <v>42650</v>
      </c>
    </row>
    <row r="97" spans="1:12" ht="20.2" customHeight="1" x14ac:dyDescent="0.35">
      <c r="A97" s="96" t="s">
        <v>163</v>
      </c>
      <c r="B97" s="97" t="s">
        <v>168</v>
      </c>
      <c r="C97" s="187" t="s">
        <v>506</v>
      </c>
      <c r="D97" s="187" t="s">
        <v>844</v>
      </c>
      <c r="E97" s="167">
        <v>17</v>
      </c>
      <c r="F97" s="167">
        <v>4</v>
      </c>
      <c r="G97" s="167">
        <v>2</v>
      </c>
      <c r="H97" s="167">
        <v>0</v>
      </c>
      <c r="I97" s="187" t="s">
        <v>850</v>
      </c>
      <c r="J97" s="193">
        <v>32335</v>
      </c>
      <c r="K97" s="193">
        <v>38944</v>
      </c>
      <c r="L97" s="194">
        <v>42208</v>
      </c>
    </row>
    <row r="98" spans="1:12" ht="20.2" customHeight="1" x14ac:dyDescent="0.35">
      <c r="A98" s="101" t="s">
        <v>163</v>
      </c>
      <c r="B98" s="102" t="s">
        <v>169</v>
      </c>
      <c r="C98" s="190" t="s">
        <v>506</v>
      </c>
      <c r="D98" s="190" t="s">
        <v>844</v>
      </c>
      <c r="E98" s="169">
        <v>16</v>
      </c>
      <c r="F98" s="169">
        <v>4</v>
      </c>
      <c r="G98" s="169">
        <v>1</v>
      </c>
      <c r="H98" s="169">
        <v>0</v>
      </c>
      <c r="I98" s="190" t="s">
        <v>454</v>
      </c>
      <c r="J98" s="191">
        <v>15556</v>
      </c>
      <c r="K98" s="191">
        <v>23611</v>
      </c>
      <c r="L98" s="192">
        <v>26386</v>
      </c>
    </row>
    <row r="99" spans="1:12" ht="20.2" customHeight="1" x14ac:dyDescent="0.35">
      <c r="A99" s="96" t="s">
        <v>163</v>
      </c>
      <c r="B99" s="97" t="s">
        <v>170</v>
      </c>
      <c r="C99" s="187" t="s">
        <v>506</v>
      </c>
      <c r="D99" s="187" t="s">
        <v>844</v>
      </c>
      <c r="E99" s="167">
        <v>17</v>
      </c>
      <c r="F99" s="167">
        <v>4</v>
      </c>
      <c r="G99" s="167">
        <v>1</v>
      </c>
      <c r="H99" s="167">
        <v>0</v>
      </c>
      <c r="I99" s="187" t="s">
        <v>454</v>
      </c>
      <c r="J99" s="193">
        <v>9871</v>
      </c>
      <c r="K99" s="193">
        <v>14204</v>
      </c>
      <c r="L99" s="194">
        <v>20780</v>
      </c>
    </row>
    <row r="100" spans="1:12" ht="20.2" customHeight="1" x14ac:dyDescent="0.35">
      <c r="A100" s="101" t="s">
        <v>163</v>
      </c>
      <c r="B100" s="102" t="s">
        <v>171</v>
      </c>
      <c r="C100" s="190" t="s">
        <v>506</v>
      </c>
      <c r="D100" s="190" t="s">
        <v>844</v>
      </c>
      <c r="E100" s="169">
        <v>16</v>
      </c>
      <c r="F100" s="169">
        <v>3</v>
      </c>
      <c r="G100" s="169">
        <v>1</v>
      </c>
      <c r="H100" s="169">
        <v>0</v>
      </c>
      <c r="I100" s="190" t="s">
        <v>850</v>
      </c>
      <c r="J100" s="191">
        <v>21385</v>
      </c>
      <c r="K100" s="191">
        <v>36385</v>
      </c>
      <c r="L100" s="192">
        <v>43885</v>
      </c>
    </row>
    <row r="101" spans="1:12" ht="20.2" customHeight="1" x14ac:dyDescent="0.35">
      <c r="A101" s="96" t="s">
        <v>163</v>
      </c>
      <c r="B101" s="97" t="s">
        <v>172</v>
      </c>
      <c r="C101" s="187" t="s">
        <v>506</v>
      </c>
      <c r="D101" s="187" t="s">
        <v>844</v>
      </c>
      <c r="E101" s="167">
        <v>16</v>
      </c>
      <c r="F101" s="167">
        <v>4</v>
      </c>
      <c r="G101" s="167">
        <v>2</v>
      </c>
      <c r="H101" s="167">
        <v>0</v>
      </c>
      <c r="I101" s="187" t="s">
        <v>850</v>
      </c>
      <c r="J101" s="193">
        <v>18544</v>
      </c>
      <c r="K101" s="193">
        <v>31372</v>
      </c>
      <c r="L101" s="194">
        <v>37444</v>
      </c>
    </row>
    <row r="102" spans="1:12" ht="20.2" customHeight="1" x14ac:dyDescent="0.35">
      <c r="A102" s="101" t="s">
        <v>163</v>
      </c>
      <c r="B102" s="102" t="s">
        <v>173</v>
      </c>
      <c r="C102" s="190" t="s">
        <v>506</v>
      </c>
      <c r="D102" s="190" t="s">
        <v>844</v>
      </c>
      <c r="E102" s="169">
        <v>16</v>
      </c>
      <c r="F102" s="169">
        <v>4</v>
      </c>
      <c r="G102" s="169">
        <v>1</v>
      </c>
      <c r="H102" s="169">
        <v>0</v>
      </c>
      <c r="I102" s="190" t="s">
        <v>853</v>
      </c>
      <c r="J102" s="191">
        <v>37565</v>
      </c>
      <c r="K102" s="191">
        <v>50358</v>
      </c>
      <c r="L102" s="192">
        <v>61595</v>
      </c>
    </row>
    <row r="103" spans="1:12" ht="20.2" customHeight="1" x14ac:dyDescent="0.35">
      <c r="A103" s="96" t="s">
        <v>163</v>
      </c>
      <c r="B103" s="97" t="s">
        <v>174</v>
      </c>
      <c r="C103" s="187" t="s">
        <v>506</v>
      </c>
      <c r="D103" s="187" t="s">
        <v>844</v>
      </c>
      <c r="E103" s="167">
        <v>16</v>
      </c>
      <c r="F103" s="167">
        <v>4</v>
      </c>
      <c r="G103" s="167">
        <v>2</v>
      </c>
      <c r="H103" s="167">
        <v>0</v>
      </c>
      <c r="I103" s="187" t="s">
        <v>454</v>
      </c>
      <c r="J103" s="193">
        <v>21668</v>
      </c>
      <c r="K103" s="193">
        <v>32861</v>
      </c>
      <c r="L103" s="194">
        <v>36592</v>
      </c>
    </row>
    <row r="104" spans="1:12" ht="20.2" customHeight="1" x14ac:dyDescent="0.35">
      <c r="A104" s="101" t="s">
        <v>163</v>
      </c>
      <c r="B104" s="102" t="s">
        <v>175</v>
      </c>
      <c r="C104" s="190" t="s">
        <v>506</v>
      </c>
      <c r="D104" s="190" t="s">
        <v>844</v>
      </c>
      <c r="E104" s="169">
        <v>16</v>
      </c>
      <c r="F104" s="169">
        <v>4</v>
      </c>
      <c r="G104" s="169">
        <v>1</v>
      </c>
      <c r="H104" s="169">
        <v>1</v>
      </c>
      <c r="I104" s="190" t="s">
        <v>850</v>
      </c>
      <c r="J104" s="191">
        <v>23623</v>
      </c>
      <c r="K104" s="191">
        <v>32167</v>
      </c>
      <c r="L104" s="192">
        <v>44455</v>
      </c>
    </row>
    <row r="105" spans="1:12" ht="20.2" customHeight="1" x14ac:dyDescent="0.35">
      <c r="A105" s="96" t="s">
        <v>163</v>
      </c>
      <c r="B105" s="97" t="s">
        <v>176</v>
      </c>
      <c r="C105" s="187" t="s">
        <v>851</v>
      </c>
      <c r="D105" s="187" t="s">
        <v>844</v>
      </c>
      <c r="E105" s="167">
        <v>16</v>
      </c>
      <c r="F105" s="167">
        <v>2</v>
      </c>
      <c r="G105" s="167">
        <v>0</v>
      </c>
      <c r="H105" s="167">
        <v>0</v>
      </c>
      <c r="I105" s="187" t="s">
        <v>31</v>
      </c>
      <c r="J105" s="193">
        <v>31517</v>
      </c>
      <c r="K105" s="193">
        <v>31517</v>
      </c>
      <c r="L105" s="194">
        <v>31517</v>
      </c>
    </row>
    <row r="106" spans="1:12" ht="20.2" customHeight="1" x14ac:dyDescent="0.35">
      <c r="A106" s="101" t="s">
        <v>177</v>
      </c>
      <c r="B106" s="102" t="s">
        <v>178</v>
      </c>
      <c r="C106" s="190" t="s">
        <v>851</v>
      </c>
      <c r="D106" s="190" t="s">
        <v>844</v>
      </c>
      <c r="E106" s="169">
        <v>16</v>
      </c>
      <c r="F106" s="169">
        <v>8</v>
      </c>
      <c r="G106" s="169">
        <v>0</v>
      </c>
      <c r="H106" s="169">
        <v>0</v>
      </c>
      <c r="I106" s="190" t="s">
        <v>850</v>
      </c>
      <c r="J106" s="191">
        <v>34090</v>
      </c>
      <c r="K106" s="191">
        <v>34090</v>
      </c>
      <c r="L106" s="192">
        <v>97117</v>
      </c>
    </row>
    <row r="107" spans="1:12" ht="20.2" customHeight="1" x14ac:dyDescent="0.35">
      <c r="A107" s="96" t="s">
        <v>177</v>
      </c>
      <c r="B107" s="97" t="s">
        <v>179</v>
      </c>
      <c r="C107" s="187" t="s">
        <v>851</v>
      </c>
      <c r="D107" s="187" t="s">
        <v>844</v>
      </c>
      <c r="E107" s="167">
        <v>15</v>
      </c>
      <c r="F107" s="167">
        <v>4</v>
      </c>
      <c r="G107" s="167">
        <v>2</v>
      </c>
      <c r="H107" s="167">
        <v>0</v>
      </c>
      <c r="I107" s="187" t="s">
        <v>852</v>
      </c>
      <c r="J107" s="193">
        <v>25050</v>
      </c>
      <c r="K107" s="193">
        <v>25050</v>
      </c>
      <c r="L107" s="194">
        <v>47450</v>
      </c>
    </row>
    <row r="108" spans="1:12" ht="20.2" customHeight="1" x14ac:dyDescent="0.35">
      <c r="A108" s="101" t="s">
        <v>177</v>
      </c>
      <c r="B108" s="102" t="s">
        <v>180</v>
      </c>
      <c r="C108" s="190" t="s">
        <v>851</v>
      </c>
      <c r="D108" s="190" t="s">
        <v>844</v>
      </c>
      <c r="E108" s="169">
        <v>16</v>
      </c>
      <c r="F108" s="169">
        <v>5</v>
      </c>
      <c r="G108" s="169">
        <v>2</v>
      </c>
      <c r="H108" s="169">
        <v>0</v>
      </c>
      <c r="I108" s="190" t="s">
        <v>850</v>
      </c>
      <c r="J108" s="191">
        <v>29277</v>
      </c>
      <c r="K108" s="191">
        <v>29277</v>
      </c>
      <c r="L108" s="192">
        <v>103971</v>
      </c>
    </row>
    <row r="109" spans="1:12" ht="20.2" customHeight="1" x14ac:dyDescent="0.35">
      <c r="A109" s="96" t="s">
        <v>177</v>
      </c>
      <c r="B109" s="97" t="s">
        <v>181</v>
      </c>
      <c r="C109" s="187" t="s">
        <v>849</v>
      </c>
      <c r="D109" s="187" t="s">
        <v>844</v>
      </c>
      <c r="E109" s="167">
        <v>15</v>
      </c>
      <c r="F109" s="167">
        <v>4</v>
      </c>
      <c r="G109" s="167">
        <v>1</v>
      </c>
      <c r="H109" s="167">
        <v>0</v>
      </c>
      <c r="I109" s="187" t="s">
        <v>850</v>
      </c>
      <c r="J109" s="193">
        <v>19567</v>
      </c>
      <c r="K109" s="193">
        <v>19567</v>
      </c>
      <c r="L109" s="194">
        <v>45285</v>
      </c>
    </row>
    <row r="110" spans="1:12" ht="20.2" customHeight="1" x14ac:dyDescent="0.35">
      <c r="A110" s="101" t="s">
        <v>177</v>
      </c>
      <c r="B110" s="102" t="s">
        <v>182</v>
      </c>
      <c r="C110" s="190" t="s">
        <v>506</v>
      </c>
      <c r="D110" s="190" t="s">
        <v>844</v>
      </c>
      <c r="E110" s="169">
        <v>16</v>
      </c>
      <c r="F110" s="169">
        <v>4</v>
      </c>
      <c r="G110" s="169">
        <v>1</v>
      </c>
      <c r="H110" s="169">
        <v>0</v>
      </c>
      <c r="I110" s="190" t="s">
        <v>850</v>
      </c>
      <c r="J110" s="191">
        <v>15605</v>
      </c>
      <c r="K110" s="191">
        <v>15605</v>
      </c>
      <c r="L110" s="192">
        <v>23328</v>
      </c>
    </row>
    <row r="111" spans="1:12" ht="20.2" customHeight="1" x14ac:dyDescent="0.35">
      <c r="A111" s="96" t="s">
        <v>177</v>
      </c>
      <c r="B111" s="97" t="s">
        <v>183</v>
      </c>
      <c r="C111" s="187" t="s">
        <v>506</v>
      </c>
      <c r="D111" s="187" t="s">
        <v>844</v>
      </c>
      <c r="E111" s="167">
        <v>16</v>
      </c>
      <c r="F111" s="167">
        <v>4</v>
      </c>
      <c r="G111" s="167">
        <v>1</v>
      </c>
      <c r="H111" s="167">
        <v>0</v>
      </c>
      <c r="I111" s="187" t="s">
        <v>850</v>
      </c>
      <c r="J111" s="193">
        <v>11892</v>
      </c>
      <c r="K111" s="193">
        <v>15324</v>
      </c>
      <c r="L111" s="194">
        <v>19615</v>
      </c>
    </row>
    <row r="112" spans="1:12" ht="20.2" customHeight="1" x14ac:dyDescent="0.35">
      <c r="A112" s="101" t="s">
        <v>177</v>
      </c>
      <c r="B112" s="102" t="s">
        <v>184</v>
      </c>
      <c r="C112" s="190" t="s">
        <v>849</v>
      </c>
      <c r="D112" s="190" t="s">
        <v>844</v>
      </c>
      <c r="E112" s="169">
        <v>16</v>
      </c>
      <c r="F112" s="169">
        <v>4</v>
      </c>
      <c r="G112" s="169">
        <v>0</v>
      </c>
      <c r="H112" s="169">
        <v>0</v>
      </c>
      <c r="I112" s="190" t="s">
        <v>852</v>
      </c>
      <c r="J112" s="191">
        <v>24455</v>
      </c>
      <c r="K112" s="191">
        <v>24455</v>
      </c>
      <c r="L112" s="192">
        <v>47075</v>
      </c>
    </row>
    <row r="113" spans="1:12" ht="20.2" customHeight="1" x14ac:dyDescent="0.35">
      <c r="A113" s="96" t="s">
        <v>185</v>
      </c>
      <c r="B113" s="97" t="s">
        <v>186</v>
      </c>
      <c r="C113" s="187" t="s">
        <v>506</v>
      </c>
      <c r="D113" s="187" t="s">
        <v>31</v>
      </c>
      <c r="E113" s="167">
        <v>16</v>
      </c>
      <c r="F113" s="167">
        <v>2</v>
      </c>
      <c r="G113" s="167">
        <v>1</v>
      </c>
      <c r="H113" s="167">
        <v>0</v>
      </c>
      <c r="I113" s="187" t="s">
        <v>853</v>
      </c>
      <c r="J113" s="193">
        <v>21210</v>
      </c>
      <c r="K113" s="193">
        <v>21210</v>
      </c>
      <c r="L113" s="194">
        <v>35830</v>
      </c>
    </row>
    <row r="114" spans="1:12" ht="20.2" customHeight="1" x14ac:dyDescent="0.35">
      <c r="A114" s="101" t="s">
        <v>185</v>
      </c>
      <c r="B114" s="102" t="s">
        <v>187</v>
      </c>
      <c r="C114" s="190" t="s">
        <v>506</v>
      </c>
      <c r="D114" s="190" t="s">
        <v>844</v>
      </c>
      <c r="E114" s="169">
        <v>16</v>
      </c>
      <c r="F114" s="169">
        <v>5</v>
      </c>
      <c r="G114" s="169">
        <v>1</v>
      </c>
      <c r="H114" s="169">
        <v>0</v>
      </c>
      <c r="I114" s="190" t="s">
        <v>853</v>
      </c>
      <c r="J114" s="191">
        <v>30543</v>
      </c>
      <c r="K114" s="191">
        <v>30543</v>
      </c>
      <c r="L114" s="192">
        <v>32693</v>
      </c>
    </row>
    <row r="115" spans="1:12" ht="20.2" customHeight="1" x14ac:dyDescent="0.35">
      <c r="A115" s="96" t="s">
        <v>185</v>
      </c>
      <c r="B115" s="97" t="s">
        <v>188</v>
      </c>
      <c r="C115" s="187" t="s">
        <v>506</v>
      </c>
      <c r="D115" s="187" t="s">
        <v>845</v>
      </c>
      <c r="E115" s="167">
        <v>12</v>
      </c>
      <c r="F115" s="167">
        <v>3</v>
      </c>
      <c r="G115" s="167">
        <v>1</v>
      </c>
      <c r="H115" s="167">
        <v>0</v>
      </c>
      <c r="I115" s="187" t="s">
        <v>454</v>
      </c>
      <c r="J115" s="193">
        <v>23725</v>
      </c>
      <c r="K115" s="193">
        <v>23727</v>
      </c>
      <c r="L115" s="194">
        <v>27300</v>
      </c>
    </row>
    <row r="116" spans="1:12" ht="20.2" customHeight="1" x14ac:dyDescent="0.35">
      <c r="A116" s="101" t="s">
        <v>185</v>
      </c>
      <c r="B116" s="102" t="s">
        <v>189</v>
      </c>
      <c r="C116" s="190" t="s">
        <v>506</v>
      </c>
      <c r="D116" s="190" t="s">
        <v>844</v>
      </c>
      <c r="E116" s="169">
        <v>15</v>
      </c>
      <c r="F116" s="169">
        <v>4</v>
      </c>
      <c r="G116" s="169">
        <v>1</v>
      </c>
      <c r="H116" s="169">
        <v>0</v>
      </c>
      <c r="I116" s="190" t="s">
        <v>850</v>
      </c>
      <c r="J116" s="191">
        <v>22600</v>
      </c>
      <c r="K116" s="191">
        <v>22600</v>
      </c>
      <c r="L116" s="192">
        <v>22600</v>
      </c>
    </row>
    <row r="117" spans="1:12" ht="20.2" customHeight="1" x14ac:dyDescent="0.35">
      <c r="A117" s="96" t="s">
        <v>185</v>
      </c>
      <c r="B117" s="97" t="s">
        <v>190</v>
      </c>
      <c r="C117" s="187" t="s">
        <v>506</v>
      </c>
      <c r="D117" s="187" t="s">
        <v>844</v>
      </c>
      <c r="E117" s="167">
        <v>16</v>
      </c>
      <c r="F117" s="167">
        <v>4</v>
      </c>
      <c r="G117" s="167">
        <v>1</v>
      </c>
      <c r="H117" s="167">
        <v>1</v>
      </c>
      <c r="I117" s="187" t="s">
        <v>850</v>
      </c>
      <c r="J117" s="193">
        <v>15890</v>
      </c>
      <c r="K117" s="193">
        <v>16192</v>
      </c>
      <c r="L117" s="194">
        <v>16192</v>
      </c>
    </row>
    <row r="118" spans="1:12" ht="20.2" customHeight="1" x14ac:dyDescent="0.35">
      <c r="A118" s="101" t="s">
        <v>185</v>
      </c>
      <c r="B118" s="102" t="s">
        <v>191</v>
      </c>
      <c r="C118" s="190" t="s">
        <v>506</v>
      </c>
      <c r="D118" s="190" t="s">
        <v>844</v>
      </c>
      <c r="E118" s="169">
        <v>16</v>
      </c>
      <c r="F118" s="169" t="s">
        <v>856</v>
      </c>
      <c r="G118" s="169" t="s">
        <v>856</v>
      </c>
      <c r="H118" s="169">
        <v>0</v>
      </c>
      <c r="I118" s="190" t="s">
        <v>853</v>
      </c>
      <c r="J118" s="191">
        <v>19525</v>
      </c>
      <c r="K118" s="191">
        <v>19525</v>
      </c>
      <c r="L118" s="192">
        <v>23743</v>
      </c>
    </row>
    <row r="119" spans="1:12" ht="20.2" customHeight="1" x14ac:dyDescent="0.35">
      <c r="A119" s="96" t="s">
        <v>192</v>
      </c>
      <c r="B119" s="97" t="s">
        <v>193</v>
      </c>
      <c r="C119" s="187" t="s">
        <v>506</v>
      </c>
      <c r="D119" s="187" t="s">
        <v>844</v>
      </c>
      <c r="E119" s="167">
        <v>17</v>
      </c>
      <c r="F119" s="167">
        <v>4</v>
      </c>
      <c r="G119" s="167">
        <v>0</v>
      </c>
      <c r="H119" s="167">
        <v>0</v>
      </c>
      <c r="I119" s="187" t="s">
        <v>853</v>
      </c>
      <c r="J119" s="193">
        <v>29000</v>
      </c>
      <c r="K119" s="193">
        <v>29000</v>
      </c>
      <c r="L119" s="194">
        <v>29000</v>
      </c>
    </row>
    <row r="120" spans="1:12" ht="20.2" customHeight="1" x14ac:dyDescent="0.35">
      <c r="A120" s="101" t="s">
        <v>192</v>
      </c>
      <c r="B120" s="102" t="s">
        <v>194</v>
      </c>
      <c r="C120" s="190" t="s">
        <v>506</v>
      </c>
      <c r="D120" s="190" t="s">
        <v>844</v>
      </c>
      <c r="E120" s="169">
        <v>15</v>
      </c>
      <c r="F120" s="169">
        <v>4</v>
      </c>
      <c r="G120" s="169">
        <v>0</v>
      </c>
      <c r="H120" s="169">
        <v>0</v>
      </c>
      <c r="I120" s="190" t="s">
        <v>853</v>
      </c>
      <c r="J120" s="191">
        <v>29160</v>
      </c>
      <c r="K120" s="191">
        <v>30150</v>
      </c>
      <c r="L120" s="192">
        <v>36254</v>
      </c>
    </row>
    <row r="121" spans="1:12" ht="20.2" customHeight="1" x14ac:dyDescent="0.35">
      <c r="A121" s="96" t="s">
        <v>192</v>
      </c>
      <c r="B121" s="97" t="s">
        <v>195</v>
      </c>
      <c r="C121" s="187" t="s">
        <v>506</v>
      </c>
      <c r="D121" s="187" t="s">
        <v>844</v>
      </c>
      <c r="E121" s="167">
        <v>16</v>
      </c>
      <c r="F121" s="167">
        <v>4</v>
      </c>
      <c r="G121" s="167">
        <v>1</v>
      </c>
      <c r="H121" s="167">
        <v>0</v>
      </c>
      <c r="I121" s="187" t="s">
        <v>853</v>
      </c>
      <c r="J121" s="193">
        <v>34883</v>
      </c>
      <c r="K121" s="193">
        <v>34883</v>
      </c>
      <c r="L121" s="194">
        <v>34883</v>
      </c>
    </row>
    <row r="122" spans="1:12" ht="20.2" customHeight="1" x14ac:dyDescent="0.35">
      <c r="A122" s="101" t="s">
        <v>192</v>
      </c>
      <c r="B122" s="102" t="s">
        <v>196</v>
      </c>
      <c r="C122" s="190" t="s">
        <v>851</v>
      </c>
      <c r="D122" s="190" t="s">
        <v>844</v>
      </c>
      <c r="E122" s="169">
        <v>16</v>
      </c>
      <c r="F122" s="169">
        <v>4</v>
      </c>
      <c r="G122" s="169">
        <v>0</v>
      </c>
      <c r="H122" s="169">
        <v>1</v>
      </c>
      <c r="I122" s="190" t="s">
        <v>852</v>
      </c>
      <c r="J122" s="191">
        <v>27270</v>
      </c>
      <c r="K122" s="191">
        <v>27270</v>
      </c>
      <c r="L122" s="192">
        <v>57910</v>
      </c>
    </row>
    <row r="123" spans="1:12" ht="20.2" customHeight="1" x14ac:dyDescent="0.35">
      <c r="A123" s="96" t="s">
        <v>197</v>
      </c>
      <c r="B123" s="97" t="s">
        <v>198</v>
      </c>
      <c r="C123" s="187" t="s">
        <v>506</v>
      </c>
      <c r="D123" s="187" t="s">
        <v>844</v>
      </c>
      <c r="E123" s="167">
        <v>16</v>
      </c>
      <c r="F123" s="167">
        <v>4</v>
      </c>
      <c r="G123" s="167">
        <v>2</v>
      </c>
      <c r="H123" s="167">
        <v>0</v>
      </c>
      <c r="I123" s="187" t="s">
        <v>454</v>
      </c>
      <c r="J123" s="193">
        <v>21746</v>
      </c>
      <c r="K123" s="193">
        <v>33918</v>
      </c>
      <c r="L123" s="194">
        <v>52210</v>
      </c>
    </row>
    <row r="124" spans="1:12" ht="20.2" customHeight="1" x14ac:dyDescent="0.35">
      <c r="A124" s="101" t="s">
        <v>197</v>
      </c>
      <c r="B124" s="102" t="s">
        <v>199</v>
      </c>
      <c r="C124" s="190" t="s">
        <v>506</v>
      </c>
      <c r="D124" s="190" t="s">
        <v>844</v>
      </c>
      <c r="E124" s="169">
        <v>16</v>
      </c>
      <c r="F124" s="169" t="s">
        <v>856</v>
      </c>
      <c r="G124" s="169">
        <v>0</v>
      </c>
      <c r="H124" s="169">
        <v>0</v>
      </c>
      <c r="I124" s="190" t="s">
        <v>853</v>
      </c>
      <c r="J124" s="191">
        <v>18443</v>
      </c>
      <c r="K124" s="191">
        <v>18443</v>
      </c>
      <c r="L124" s="192">
        <v>31331</v>
      </c>
    </row>
    <row r="125" spans="1:12" ht="20.2" customHeight="1" x14ac:dyDescent="0.35">
      <c r="A125" s="96" t="s">
        <v>197</v>
      </c>
      <c r="B125" s="97" t="s">
        <v>200</v>
      </c>
      <c r="C125" s="187" t="s">
        <v>851</v>
      </c>
      <c r="D125" s="187" t="s">
        <v>844</v>
      </c>
      <c r="E125" s="167">
        <v>16</v>
      </c>
      <c r="F125" s="167">
        <v>4</v>
      </c>
      <c r="G125" s="167">
        <v>1</v>
      </c>
      <c r="H125" s="167">
        <v>0</v>
      </c>
      <c r="I125" s="187" t="s">
        <v>852</v>
      </c>
      <c r="J125" s="193">
        <v>32129</v>
      </c>
      <c r="K125" s="193">
        <v>32129</v>
      </c>
      <c r="L125" s="194">
        <v>68226</v>
      </c>
    </row>
    <row r="126" spans="1:12" ht="20.2" customHeight="1" x14ac:dyDescent="0.35">
      <c r="A126" s="101" t="s">
        <v>197</v>
      </c>
      <c r="B126" s="102" t="s">
        <v>201</v>
      </c>
      <c r="C126" s="190" t="s">
        <v>506</v>
      </c>
      <c r="D126" s="190" t="s">
        <v>844</v>
      </c>
      <c r="E126" s="169">
        <v>16</v>
      </c>
      <c r="F126" s="169">
        <v>4</v>
      </c>
      <c r="G126" s="169">
        <v>1</v>
      </c>
      <c r="H126" s="169">
        <v>0</v>
      </c>
      <c r="I126" s="190" t="s">
        <v>850</v>
      </c>
      <c r="J126" s="191">
        <v>27044</v>
      </c>
      <c r="K126" s="191">
        <v>27044</v>
      </c>
      <c r="L126" s="192">
        <v>58432</v>
      </c>
    </row>
    <row r="127" spans="1:12" ht="20.2" customHeight="1" x14ac:dyDescent="0.35">
      <c r="A127" s="96" t="s">
        <v>202</v>
      </c>
      <c r="B127" s="97" t="s">
        <v>203</v>
      </c>
      <c r="C127" s="187" t="s">
        <v>851</v>
      </c>
      <c r="D127" s="187" t="s">
        <v>844</v>
      </c>
      <c r="E127" s="167">
        <v>16</v>
      </c>
      <c r="F127" s="167">
        <v>4</v>
      </c>
      <c r="G127" s="167">
        <v>0</v>
      </c>
      <c r="H127" s="167">
        <v>0</v>
      </c>
      <c r="I127" s="187" t="s">
        <v>31</v>
      </c>
      <c r="J127" s="193">
        <v>30792</v>
      </c>
      <c r="K127" s="193">
        <v>30792</v>
      </c>
      <c r="L127" s="194">
        <v>30792</v>
      </c>
    </row>
    <row r="128" spans="1:12" ht="20.2" customHeight="1" x14ac:dyDescent="0.35">
      <c r="A128" s="101" t="s">
        <v>202</v>
      </c>
      <c r="B128" s="102" t="s">
        <v>204</v>
      </c>
      <c r="C128" s="190" t="s">
        <v>506</v>
      </c>
      <c r="D128" s="190" t="s">
        <v>844</v>
      </c>
      <c r="E128" s="169">
        <v>16</v>
      </c>
      <c r="F128" s="169">
        <v>4</v>
      </c>
      <c r="G128" s="169">
        <v>1</v>
      </c>
      <c r="H128" s="169">
        <v>0</v>
      </c>
      <c r="I128" s="190" t="s">
        <v>850</v>
      </c>
      <c r="J128" s="191">
        <v>22402</v>
      </c>
      <c r="K128" s="191">
        <v>22402</v>
      </c>
      <c r="L128" s="192">
        <v>22402</v>
      </c>
    </row>
    <row r="129" spans="1:12" ht="20.2" customHeight="1" x14ac:dyDescent="0.35">
      <c r="A129" s="96" t="s">
        <v>202</v>
      </c>
      <c r="B129" s="97" t="s">
        <v>205</v>
      </c>
      <c r="C129" s="187" t="s">
        <v>851</v>
      </c>
      <c r="D129" s="187" t="s">
        <v>844</v>
      </c>
      <c r="E129" s="167">
        <v>16</v>
      </c>
      <c r="F129" s="167">
        <v>4</v>
      </c>
      <c r="G129" s="167">
        <v>1</v>
      </c>
      <c r="H129" s="167">
        <v>0</v>
      </c>
      <c r="I129" s="187" t="s">
        <v>31</v>
      </c>
      <c r="J129" s="193">
        <v>35575</v>
      </c>
      <c r="K129" s="193">
        <v>35575</v>
      </c>
      <c r="L129" s="194">
        <v>63364</v>
      </c>
    </row>
    <row r="130" spans="1:12" ht="20.2" customHeight="1" x14ac:dyDescent="0.35">
      <c r="A130" s="101" t="s">
        <v>206</v>
      </c>
      <c r="B130" s="102" t="s">
        <v>207</v>
      </c>
      <c r="C130" s="190" t="s">
        <v>506</v>
      </c>
      <c r="D130" s="190" t="s">
        <v>844</v>
      </c>
      <c r="E130" s="169">
        <v>15</v>
      </c>
      <c r="F130" s="169">
        <v>6</v>
      </c>
      <c r="G130" s="169">
        <v>0</v>
      </c>
      <c r="H130" s="169">
        <v>0</v>
      </c>
      <c r="I130" s="190" t="s">
        <v>454</v>
      </c>
      <c r="J130" s="191">
        <v>57628</v>
      </c>
      <c r="K130" s="191">
        <v>57628</v>
      </c>
      <c r="L130" s="192">
        <v>80314</v>
      </c>
    </row>
    <row r="131" spans="1:12" ht="20.2" customHeight="1" x14ac:dyDescent="0.35">
      <c r="A131" s="96" t="s">
        <v>206</v>
      </c>
      <c r="B131" s="97" t="s">
        <v>208</v>
      </c>
      <c r="C131" s="187" t="s">
        <v>849</v>
      </c>
      <c r="D131" s="187" t="s">
        <v>844</v>
      </c>
      <c r="E131" s="167">
        <v>15</v>
      </c>
      <c r="F131" s="167">
        <v>8</v>
      </c>
      <c r="G131" s="167">
        <v>0</v>
      </c>
      <c r="H131" s="167">
        <v>0</v>
      </c>
      <c r="I131" s="187" t="s">
        <v>454</v>
      </c>
      <c r="J131" s="193">
        <v>120393</v>
      </c>
      <c r="K131" s="193">
        <v>120393</v>
      </c>
      <c r="L131" s="194">
        <v>120393</v>
      </c>
    </row>
    <row r="132" spans="1:12" ht="20.2" customHeight="1" x14ac:dyDescent="0.35">
      <c r="A132" s="101" t="s">
        <v>209</v>
      </c>
      <c r="B132" s="102" t="s">
        <v>210</v>
      </c>
      <c r="C132" s="190" t="s">
        <v>506</v>
      </c>
      <c r="D132" s="190" t="s">
        <v>844</v>
      </c>
      <c r="E132" s="169">
        <v>15</v>
      </c>
      <c r="F132" s="169">
        <v>4</v>
      </c>
      <c r="G132" s="169">
        <v>0</v>
      </c>
      <c r="H132" s="169">
        <v>0</v>
      </c>
      <c r="I132" s="190" t="s">
        <v>31</v>
      </c>
      <c r="J132" s="191">
        <v>18363</v>
      </c>
      <c r="K132" s="191">
        <v>24853</v>
      </c>
      <c r="L132" s="192">
        <v>28538</v>
      </c>
    </row>
    <row r="133" spans="1:12" ht="20.2" customHeight="1" x14ac:dyDescent="0.35">
      <c r="A133" s="96" t="s">
        <v>209</v>
      </c>
      <c r="B133" s="97" t="s">
        <v>211</v>
      </c>
      <c r="C133" s="187" t="s">
        <v>506</v>
      </c>
      <c r="D133" s="187" t="s">
        <v>844</v>
      </c>
      <c r="E133" s="167">
        <v>15</v>
      </c>
      <c r="F133" s="167">
        <v>4</v>
      </c>
      <c r="G133" s="167">
        <v>1</v>
      </c>
      <c r="H133" s="167">
        <v>0</v>
      </c>
      <c r="I133" s="187" t="s">
        <v>850</v>
      </c>
      <c r="J133" s="193">
        <v>13928</v>
      </c>
      <c r="K133" s="193">
        <v>13928</v>
      </c>
      <c r="L133" s="194">
        <v>22088</v>
      </c>
    </row>
    <row r="134" spans="1:12" ht="20.2" customHeight="1" x14ac:dyDescent="0.35">
      <c r="A134" s="101" t="s">
        <v>209</v>
      </c>
      <c r="B134" s="102" t="s">
        <v>212</v>
      </c>
      <c r="C134" s="190" t="s">
        <v>506</v>
      </c>
      <c r="D134" s="190" t="s">
        <v>842</v>
      </c>
      <c r="E134" s="169">
        <v>12</v>
      </c>
      <c r="F134" s="169">
        <v>9</v>
      </c>
      <c r="G134" s="169">
        <v>0</v>
      </c>
      <c r="H134" s="169">
        <v>0</v>
      </c>
      <c r="I134" s="190" t="s">
        <v>454</v>
      </c>
      <c r="J134" s="191">
        <v>63475</v>
      </c>
      <c r="K134" s="191">
        <v>63475</v>
      </c>
      <c r="L134" s="192">
        <v>63475</v>
      </c>
    </row>
    <row r="135" spans="1:12" ht="20.2" customHeight="1" x14ac:dyDescent="0.35">
      <c r="A135" s="96" t="s">
        <v>209</v>
      </c>
      <c r="B135" s="97" t="s">
        <v>213</v>
      </c>
      <c r="C135" s="187" t="s">
        <v>506</v>
      </c>
      <c r="D135" s="187" t="s">
        <v>844</v>
      </c>
      <c r="E135" s="167">
        <v>15</v>
      </c>
      <c r="F135" s="167">
        <v>4</v>
      </c>
      <c r="G135" s="167">
        <v>0</v>
      </c>
      <c r="H135" s="167">
        <v>0</v>
      </c>
      <c r="I135" s="187" t="s">
        <v>850</v>
      </c>
      <c r="J135" s="193">
        <v>27710</v>
      </c>
      <c r="K135" s="193">
        <v>37370</v>
      </c>
      <c r="L135" s="194">
        <v>45770</v>
      </c>
    </row>
    <row r="136" spans="1:12" ht="20.2" customHeight="1" x14ac:dyDescent="0.35">
      <c r="A136" s="101" t="s">
        <v>209</v>
      </c>
      <c r="B136" s="102" t="s">
        <v>214</v>
      </c>
      <c r="C136" s="190" t="s">
        <v>506</v>
      </c>
      <c r="D136" s="190" t="s">
        <v>844</v>
      </c>
      <c r="E136" s="169">
        <v>15</v>
      </c>
      <c r="F136" s="169">
        <v>4</v>
      </c>
      <c r="G136" s="169">
        <v>1</v>
      </c>
      <c r="H136" s="169">
        <v>0</v>
      </c>
      <c r="I136" s="190" t="s">
        <v>853</v>
      </c>
      <c r="J136" s="191">
        <v>20940</v>
      </c>
      <c r="K136" s="191">
        <v>27730</v>
      </c>
      <c r="L136" s="192">
        <v>31440</v>
      </c>
    </row>
    <row r="137" spans="1:12" ht="20.2" customHeight="1" x14ac:dyDescent="0.35">
      <c r="A137" s="96" t="s">
        <v>209</v>
      </c>
      <c r="B137" s="97" t="s">
        <v>215</v>
      </c>
      <c r="C137" s="187" t="s">
        <v>506</v>
      </c>
      <c r="D137" s="187" t="s">
        <v>844</v>
      </c>
      <c r="E137" s="167">
        <v>15</v>
      </c>
      <c r="F137" s="167">
        <v>4</v>
      </c>
      <c r="G137" s="167">
        <v>1</v>
      </c>
      <c r="H137" s="167">
        <v>0</v>
      </c>
      <c r="I137" s="187" t="s">
        <v>850</v>
      </c>
      <c r="J137" s="193">
        <v>12100</v>
      </c>
      <c r="K137" s="193">
        <v>16378</v>
      </c>
      <c r="L137" s="194">
        <v>16414</v>
      </c>
    </row>
    <row r="138" spans="1:12" ht="20.2" customHeight="1" x14ac:dyDescent="0.35">
      <c r="A138" s="101" t="s">
        <v>209</v>
      </c>
      <c r="B138" s="102" t="s">
        <v>216</v>
      </c>
      <c r="C138" s="190" t="s">
        <v>851</v>
      </c>
      <c r="D138" s="190" t="s">
        <v>844</v>
      </c>
      <c r="E138" s="169">
        <v>16</v>
      </c>
      <c r="F138" s="169">
        <v>4</v>
      </c>
      <c r="G138" s="169">
        <v>0</v>
      </c>
      <c r="H138" s="169">
        <v>0</v>
      </c>
      <c r="I138" s="190" t="s">
        <v>852</v>
      </c>
      <c r="J138" s="191">
        <v>29498</v>
      </c>
      <c r="K138" s="191">
        <v>29498</v>
      </c>
      <c r="L138" s="192">
        <v>79890</v>
      </c>
    </row>
    <row r="139" spans="1:12" ht="20.2" customHeight="1" x14ac:dyDescent="0.35">
      <c r="A139" s="96" t="s">
        <v>217</v>
      </c>
      <c r="B139" s="97" t="s">
        <v>218</v>
      </c>
      <c r="C139" s="187" t="s">
        <v>506</v>
      </c>
      <c r="D139" s="187" t="s">
        <v>844</v>
      </c>
      <c r="E139" s="167">
        <v>15</v>
      </c>
      <c r="F139" s="167">
        <v>4</v>
      </c>
      <c r="G139" s="167">
        <v>0</v>
      </c>
      <c r="H139" s="167">
        <v>0</v>
      </c>
      <c r="I139" s="187" t="s">
        <v>853</v>
      </c>
      <c r="J139" s="193">
        <v>20500</v>
      </c>
      <c r="K139" s="193">
        <v>35000</v>
      </c>
      <c r="L139" s="194">
        <v>35000</v>
      </c>
    </row>
    <row r="140" spans="1:12" ht="20.2" customHeight="1" x14ac:dyDescent="0.35">
      <c r="A140" s="101" t="s">
        <v>217</v>
      </c>
      <c r="B140" s="102" t="s">
        <v>219</v>
      </c>
      <c r="C140" s="190" t="s">
        <v>506</v>
      </c>
      <c r="D140" s="190" t="s">
        <v>844</v>
      </c>
      <c r="E140" s="169">
        <v>15</v>
      </c>
      <c r="F140" s="169">
        <v>4</v>
      </c>
      <c r="G140" s="169">
        <v>0</v>
      </c>
      <c r="H140" s="169">
        <v>0</v>
      </c>
      <c r="I140" s="190" t="s">
        <v>454</v>
      </c>
      <c r="J140" s="191">
        <v>38802</v>
      </c>
      <c r="K140" s="191">
        <v>38802</v>
      </c>
      <c r="L140" s="192">
        <v>54442</v>
      </c>
    </row>
    <row r="141" spans="1:12" ht="20.2" customHeight="1" x14ac:dyDescent="0.35">
      <c r="A141" s="96" t="s">
        <v>217</v>
      </c>
      <c r="B141" s="97" t="s">
        <v>220</v>
      </c>
      <c r="C141" s="187" t="s">
        <v>851</v>
      </c>
      <c r="D141" s="187" t="s">
        <v>844</v>
      </c>
      <c r="E141" s="167">
        <v>15</v>
      </c>
      <c r="F141" s="167">
        <v>2</v>
      </c>
      <c r="G141" s="167">
        <v>1</v>
      </c>
      <c r="H141" s="167">
        <v>0</v>
      </c>
      <c r="I141" s="187" t="s">
        <v>454</v>
      </c>
      <c r="J141" s="193">
        <v>153040</v>
      </c>
      <c r="K141" s="193">
        <v>153040</v>
      </c>
      <c r="L141" s="194">
        <v>153040</v>
      </c>
    </row>
    <row r="142" spans="1:12" ht="20.2" customHeight="1" x14ac:dyDescent="0.35">
      <c r="A142" s="101" t="s">
        <v>217</v>
      </c>
      <c r="B142" s="102" t="s">
        <v>221</v>
      </c>
      <c r="C142" s="190" t="s">
        <v>506</v>
      </c>
      <c r="D142" s="190" t="s">
        <v>844</v>
      </c>
      <c r="E142" s="169">
        <v>15</v>
      </c>
      <c r="F142" s="169">
        <v>4</v>
      </c>
      <c r="G142" s="169">
        <v>0</v>
      </c>
      <c r="H142" s="169">
        <v>0</v>
      </c>
      <c r="I142" s="190" t="s">
        <v>850</v>
      </c>
      <c r="J142" s="191">
        <v>30400</v>
      </c>
      <c r="K142" s="191">
        <v>32425</v>
      </c>
      <c r="L142" s="192">
        <v>49375</v>
      </c>
    </row>
    <row r="143" spans="1:12" ht="20.2" customHeight="1" x14ac:dyDescent="0.35">
      <c r="A143" s="96" t="s">
        <v>217</v>
      </c>
      <c r="B143" s="97" t="s">
        <v>222</v>
      </c>
      <c r="C143" s="187" t="s">
        <v>506</v>
      </c>
      <c r="D143" s="187" t="s">
        <v>844</v>
      </c>
      <c r="E143" s="167">
        <v>14</v>
      </c>
      <c r="F143" s="167">
        <v>4</v>
      </c>
      <c r="G143" s="167">
        <v>1</v>
      </c>
      <c r="H143" s="167">
        <v>0</v>
      </c>
      <c r="I143" s="187" t="s">
        <v>853</v>
      </c>
      <c r="J143" s="193">
        <v>30737</v>
      </c>
      <c r="K143" s="193">
        <v>31562</v>
      </c>
      <c r="L143" s="194">
        <v>44267</v>
      </c>
    </row>
    <row r="144" spans="1:12" ht="20.2" customHeight="1" x14ac:dyDescent="0.35">
      <c r="A144" s="101" t="s">
        <v>217</v>
      </c>
      <c r="B144" s="102" t="s">
        <v>223</v>
      </c>
      <c r="C144" s="190" t="s">
        <v>506</v>
      </c>
      <c r="D144" s="190" t="s">
        <v>844</v>
      </c>
      <c r="E144" s="169">
        <v>15</v>
      </c>
      <c r="F144" s="169">
        <v>4</v>
      </c>
      <c r="G144" s="169">
        <v>4</v>
      </c>
      <c r="H144" s="169">
        <v>1</v>
      </c>
      <c r="I144" s="190" t="s">
        <v>454</v>
      </c>
      <c r="J144" s="191">
        <v>30135</v>
      </c>
      <c r="K144" s="191">
        <v>30135</v>
      </c>
      <c r="L144" s="192">
        <v>46409</v>
      </c>
    </row>
    <row r="145" spans="1:12" ht="20.2" customHeight="1" x14ac:dyDescent="0.35">
      <c r="A145" s="96" t="s">
        <v>217</v>
      </c>
      <c r="B145" s="97" t="s">
        <v>224</v>
      </c>
      <c r="C145" s="187" t="s">
        <v>506</v>
      </c>
      <c r="D145" s="187" t="s">
        <v>844</v>
      </c>
      <c r="E145" s="167">
        <v>15</v>
      </c>
      <c r="F145" s="167">
        <v>6</v>
      </c>
      <c r="G145" s="167">
        <v>0</v>
      </c>
      <c r="H145" s="167">
        <v>0</v>
      </c>
      <c r="I145" s="187" t="s">
        <v>850</v>
      </c>
      <c r="J145" s="193">
        <v>95647</v>
      </c>
      <c r="K145" s="193">
        <v>95647</v>
      </c>
      <c r="L145" s="194">
        <v>95647</v>
      </c>
    </row>
    <row r="146" spans="1:12" ht="20.2" customHeight="1" x14ac:dyDescent="0.35">
      <c r="A146" s="101" t="s">
        <v>217</v>
      </c>
      <c r="B146" s="102" t="s">
        <v>225</v>
      </c>
      <c r="C146" s="190" t="s">
        <v>506</v>
      </c>
      <c r="D146" s="190" t="s">
        <v>844</v>
      </c>
      <c r="E146" s="169">
        <v>15</v>
      </c>
      <c r="F146" s="169">
        <v>4</v>
      </c>
      <c r="G146" s="169">
        <v>0</v>
      </c>
      <c r="H146" s="169">
        <v>0</v>
      </c>
      <c r="I146" s="190" t="s">
        <v>852</v>
      </c>
      <c r="J146" s="191">
        <v>27874</v>
      </c>
      <c r="K146" s="191">
        <v>28772</v>
      </c>
      <c r="L146" s="192">
        <v>42498</v>
      </c>
    </row>
    <row r="147" spans="1:12" ht="20.2" customHeight="1" x14ac:dyDescent="0.35">
      <c r="A147" s="96" t="s">
        <v>226</v>
      </c>
      <c r="B147" s="97" t="s">
        <v>227</v>
      </c>
      <c r="C147" s="187" t="s">
        <v>506</v>
      </c>
      <c r="D147" s="187" t="s">
        <v>844</v>
      </c>
      <c r="E147" s="167">
        <v>16</v>
      </c>
      <c r="F147" s="167">
        <v>6</v>
      </c>
      <c r="G147" s="167">
        <v>2</v>
      </c>
      <c r="H147" s="167">
        <v>0</v>
      </c>
      <c r="I147" s="187" t="s">
        <v>850</v>
      </c>
      <c r="J147" s="193">
        <v>32125</v>
      </c>
      <c r="K147" s="193">
        <v>32125</v>
      </c>
      <c r="L147" s="194">
        <v>32125</v>
      </c>
    </row>
    <row r="148" spans="1:12" ht="20.2" customHeight="1" x14ac:dyDescent="0.35">
      <c r="A148" s="101" t="s">
        <v>226</v>
      </c>
      <c r="B148" s="102" t="s">
        <v>228</v>
      </c>
      <c r="C148" s="190" t="s">
        <v>506</v>
      </c>
      <c r="D148" s="190" t="s">
        <v>844</v>
      </c>
      <c r="E148" s="169">
        <v>15</v>
      </c>
      <c r="F148" s="169">
        <v>4</v>
      </c>
      <c r="G148" s="169">
        <v>1</v>
      </c>
      <c r="H148" s="169">
        <v>0</v>
      </c>
      <c r="I148" s="190" t="s">
        <v>850</v>
      </c>
      <c r="J148" s="191">
        <v>24334</v>
      </c>
      <c r="K148" s="191">
        <v>34731</v>
      </c>
      <c r="L148" s="192">
        <v>55966</v>
      </c>
    </row>
    <row r="149" spans="1:12" ht="20.2" customHeight="1" x14ac:dyDescent="0.35">
      <c r="A149" s="96" t="s">
        <v>226</v>
      </c>
      <c r="B149" s="97" t="s">
        <v>229</v>
      </c>
      <c r="C149" s="187" t="s">
        <v>506</v>
      </c>
      <c r="D149" s="187" t="s">
        <v>844</v>
      </c>
      <c r="E149" s="167">
        <v>15</v>
      </c>
      <c r="F149" s="167">
        <v>4</v>
      </c>
      <c r="G149" s="167">
        <v>0</v>
      </c>
      <c r="H149" s="167">
        <v>0</v>
      </c>
      <c r="I149" s="187" t="s">
        <v>850</v>
      </c>
      <c r="J149" s="193">
        <v>30843</v>
      </c>
      <c r="K149" s="193">
        <v>30843</v>
      </c>
      <c r="L149" s="194">
        <v>30843</v>
      </c>
    </row>
    <row r="150" spans="1:12" ht="20.2" customHeight="1" x14ac:dyDescent="0.35">
      <c r="A150" s="101" t="s">
        <v>226</v>
      </c>
      <c r="B150" s="102" t="s">
        <v>230</v>
      </c>
      <c r="C150" s="190" t="s">
        <v>506</v>
      </c>
      <c r="D150" s="190" t="s">
        <v>844</v>
      </c>
      <c r="E150" s="169">
        <v>15</v>
      </c>
      <c r="F150" s="169">
        <v>4</v>
      </c>
      <c r="G150" s="169">
        <v>1</v>
      </c>
      <c r="H150" s="169">
        <v>0</v>
      </c>
      <c r="I150" s="190" t="s">
        <v>850</v>
      </c>
      <c r="J150" s="191">
        <v>27281</v>
      </c>
      <c r="K150" s="191">
        <v>45011</v>
      </c>
      <c r="L150" s="192">
        <v>62559</v>
      </c>
    </row>
    <row r="151" spans="1:12" ht="20.2" customHeight="1" x14ac:dyDescent="0.35">
      <c r="A151" s="96" t="s">
        <v>226</v>
      </c>
      <c r="B151" s="97" t="s">
        <v>231</v>
      </c>
      <c r="C151" s="187" t="s">
        <v>506</v>
      </c>
      <c r="D151" s="187" t="s">
        <v>844</v>
      </c>
      <c r="E151" s="167">
        <v>15</v>
      </c>
      <c r="F151" s="167">
        <v>4</v>
      </c>
      <c r="G151" s="167">
        <v>1</v>
      </c>
      <c r="H151" s="167">
        <v>0</v>
      </c>
      <c r="I151" s="187" t="s">
        <v>853</v>
      </c>
      <c r="J151" s="193">
        <v>28246</v>
      </c>
      <c r="K151" s="193">
        <v>35117</v>
      </c>
      <c r="L151" s="194">
        <v>35117</v>
      </c>
    </row>
    <row r="152" spans="1:12" ht="20.2" customHeight="1" x14ac:dyDescent="0.35">
      <c r="A152" s="101" t="s">
        <v>226</v>
      </c>
      <c r="B152" s="102" t="s">
        <v>232</v>
      </c>
      <c r="C152" s="190" t="s">
        <v>506</v>
      </c>
      <c r="D152" s="190" t="s">
        <v>844</v>
      </c>
      <c r="E152" s="169">
        <v>15</v>
      </c>
      <c r="F152" s="169">
        <v>4</v>
      </c>
      <c r="G152" s="169">
        <v>1</v>
      </c>
      <c r="H152" s="169">
        <v>0</v>
      </c>
      <c r="I152" s="190" t="s">
        <v>850</v>
      </c>
      <c r="J152" s="191">
        <v>17085</v>
      </c>
      <c r="K152" s="191">
        <v>24555</v>
      </c>
      <c r="L152" s="192">
        <v>30585</v>
      </c>
    </row>
    <row r="153" spans="1:12" ht="20.2" customHeight="1" x14ac:dyDescent="0.35">
      <c r="A153" s="96" t="s">
        <v>226</v>
      </c>
      <c r="B153" s="97" t="s">
        <v>233</v>
      </c>
      <c r="C153" s="187" t="s">
        <v>506</v>
      </c>
      <c r="D153" s="187" t="s">
        <v>844</v>
      </c>
      <c r="E153" s="167">
        <v>15</v>
      </c>
      <c r="F153" s="167">
        <v>4</v>
      </c>
      <c r="G153" s="167">
        <v>1</v>
      </c>
      <c r="H153" s="167">
        <v>0</v>
      </c>
      <c r="I153" s="187" t="s">
        <v>454</v>
      </c>
      <c r="J153" s="193">
        <v>29753</v>
      </c>
      <c r="K153" s="193">
        <v>35424</v>
      </c>
      <c r="L153" s="194">
        <v>41774</v>
      </c>
    </row>
    <row r="154" spans="1:12" ht="20.2" customHeight="1" x14ac:dyDescent="0.35">
      <c r="A154" s="101" t="s">
        <v>226</v>
      </c>
      <c r="B154" s="102" t="s">
        <v>234</v>
      </c>
      <c r="C154" s="190" t="s">
        <v>506</v>
      </c>
      <c r="D154" s="190" t="s">
        <v>844</v>
      </c>
      <c r="E154" s="169">
        <v>16</v>
      </c>
      <c r="F154" s="169">
        <v>4</v>
      </c>
      <c r="G154" s="169">
        <v>1</v>
      </c>
      <c r="H154" s="169">
        <v>0</v>
      </c>
      <c r="I154" s="190" t="s">
        <v>850</v>
      </c>
      <c r="J154" s="191">
        <v>35834</v>
      </c>
      <c r="K154" s="191">
        <v>45990</v>
      </c>
      <c r="L154" s="192">
        <v>56157</v>
      </c>
    </row>
    <row r="155" spans="1:12" ht="20.2" customHeight="1" x14ac:dyDescent="0.35">
      <c r="A155" s="96" t="s">
        <v>226</v>
      </c>
      <c r="B155" s="97" t="s">
        <v>235</v>
      </c>
      <c r="C155" s="187" t="s">
        <v>506</v>
      </c>
      <c r="D155" s="187" t="s">
        <v>844</v>
      </c>
      <c r="E155" s="167">
        <v>15</v>
      </c>
      <c r="F155" s="167">
        <v>4</v>
      </c>
      <c r="G155" s="167">
        <v>2</v>
      </c>
      <c r="H155" s="167">
        <v>0</v>
      </c>
      <c r="I155" s="187" t="s">
        <v>31</v>
      </c>
      <c r="J155" s="193">
        <v>17438</v>
      </c>
      <c r="K155" s="193">
        <v>21295</v>
      </c>
      <c r="L155" s="194">
        <v>27184</v>
      </c>
    </row>
    <row r="156" spans="1:12" ht="20.2" customHeight="1" x14ac:dyDescent="0.35">
      <c r="A156" s="101" t="s">
        <v>226</v>
      </c>
      <c r="B156" s="102" t="s">
        <v>236</v>
      </c>
      <c r="C156" s="190" t="s">
        <v>506</v>
      </c>
      <c r="D156" s="190" t="s">
        <v>844</v>
      </c>
      <c r="E156" s="169">
        <v>15</v>
      </c>
      <c r="F156" s="169">
        <v>4</v>
      </c>
      <c r="G156" s="169">
        <v>1</v>
      </c>
      <c r="H156" s="169">
        <v>0</v>
      </c>
      <c r="I156" s="190" t="s">
        <v>852</v>
      </c>
      <c r="J156" s="191">
        <v>16519</v>
      </c>
      <c r="K156" s="191">
        <v>23201</v>
      </c>
      <c r="L156" s="192">
        <v>23201</v>
      </c>
    </row>
    <row r="157" spans="1:12" ht="20.2" customHeight="1" x14ac:dyDescent="0.35">
      <c r="A157" s="96" t="s">
        <v>226</v>
      </c>
      <c r="B157" s="97" t="s">
        <v>237</v>
      </c>
      <c r="C157" s="187" t="s">
        <v>851</v>
      </c>
      <c r="D157" s="187" t="s">
        <v>844</v>
      </c>
      <c r="E157" s="167">
        <v>18</v>
      </c>
      <c r="F157" s="167">
        <v>4</v>
      </c>
      <c r="G157" s="167">
        <v>2</v>
      </c>
      <c r="H157" s="167">
        <v>0</v>
      </c>
      <c r="I157" s="187" t="s">
        <v>852</v>
      </c>
      <c r="J157" s="193">
        <v>74934</v>
      </c>
      <c r="K157" s="193">
        <v>74934</v>
      </c>
      <c r="L157" s="194">
        <v>74934</v>
      </c>
    </row>
    <row r="158" spans="1:12" ht="20.2" customHeight="1" x14ac:dyDescent="0.35">
      <c r="A158" s="101" t="s">
        <v>226</v>
      </c>
      <c r="B158" s="102" t="s">
        <v>238</v>
      </c>
      <c r="C158" s="190" t="s">
        <v>851</v>
      </c>
      <c r="D158" s="190" t="s">
        <v>844</v>
      </c>
      <c r="E158" s="169">
        <v>14</v>
      </c>
      <c r="F158" s="169">
        <v>6</v>
      </c>
      <c r="G158" s="169">
        <v>0</v>
      </c>
      <c r="H158" s="169">
        <v>0</v>
      </c>
      <c r="I158" s="190" t="s">
        <v>850</v>
      </c>
      <c r="J158" s="191">
        <v>80627</v>
      </c>
      <c r="K158" s="191">
        <v>80627</v>
      </c>
      <c r="L158" s="192">
        <v>230242</v>
      </c>
    </row>
    <row r="159" spans="1:12" ht="20.2" customHeight="1" x14ac:dyDescent="0.35">
      <c r="A159" s="96" t="s">
        <v>226</v>
      </c>
      <c r="B159" s="97" t="s">
        <v>239</v>
      </c>
      <c r="C159" s="187" t="s">
        <v>506</v>
      </c>
      <c r="D159" s="187" t="s">
        <v>844</v>
      </c>
      <c r="E159" s="167">
        <v>15</v>
      </c>
      <c r="F159" s="167">
        <v>4</v>
      </c>
      <c r="G159" s="167">
        <v>2</v>
      </c>
      <c r="H159" s="167">
        <v>0</v>
      </c>
      <c r="I159" s="187" t="s">
        <v>852</v>
      </c>
      <c r="J159" s="193">
        <v>24415</v>
      </c>
      <c r="K159" s="193">
        <v>25178</v>
      </c>
      <c r="L159" s="422">
        <v>27718</v>
      </c>
    </row>
    <row r="160" spans="1:12" ht="20.2" customHeight="1" x14ac:dyDescent="0.35">
      <c r="A160" s="101" t="s">
        <v>240</v>
      </c>
      <c r="B160" s="102" t="s">
        <v>241</v>
      </c>
      <c r="C160" s="190" t="s">
        <v>506</v>
      </c>
      <c r="D160" s="190" t="s">
        <v>844</v>
      </c>
      <c r="E160" s="169">
        <v>16</v>
      </c>
      <c r="F160" s="169">
        <v>4</v>
      </c>
      <c r="G160" s="169">
        <v>1</v>
      </c>
      <c r="H160" s="169">
        <v>0</v>
      </c>
      <c r="I160" s="190" t="s">
        <v>31</v>
      </c>
      <c r="J160" s="191">
        <v>11172</v>
      </c>
      <c r="K160" s="191">
        <v>11172</v>
      </c>
      <c r="L160" s="192">
        <v>11172</v>
      </c>
    </row>
    <row r="161" spans="1:12" ht="20.2" customHeight="1" x14ac:dyDescent="0.35">
      <c r="A161" s="96" t="s">
        <v>240</v>
      </c>
      <c r="B161" s="97" t="s">
        <v>242</v>
      </c>
      <c r="C161" s="187" t="s">
        <v>851</v>
      </c>
      <c r="D161" s="187" t="s">
        <v>844</v>
      </c>
      <c r="E161" s="167">
        <v>16</v>
      </c>
      <c r="F161" s="167">
        <v>9</v>
      </c>
      <c r="G161" s="167">
        <v>0</v>
      </c>
      <c r="H161" s="167">
        <v>0</v>
      </c>
      <c r="I161" s="187" t="s">
        <v>454</v>
      </c>
      <c r="J161" s="193">
        <v>86835</v>
      </c>
      <c r="K161" s="193">
        <v>86835</v>
      </c>
      <c r="L161" s="194">
        <v>86835</v>
      </c>
    </row>
    <row r="162" spans="1:12" ht="20.2" customHeight="1" x14ac:dyDescent="0.35">
      <c r="A162" s="101" t="s">
        <v>240</v>
      </c>
      <c r="B162" s="102" t="s">
        <v>243</v>
      </c>
      <c r="C162" s="190" t="s">
        <v>506</v>
      </c>
      <c r="D162" s="190" t="s">
        <v>844</v>
      </c>
      <c r="E162" s="169">
        <v>16</v>
      </c>
      <c r="F162" s="169">
        <v>4</v>
      </c>
      <c r="G162" s="169">
        <v>0</v>
      </c>
      <c r="H162" s="169">
        <v>0</v>
      </c>
      <c r="I162" s="190" t="s">
        <v>850</v>
      </c>
      <c r="J162" s="191">
        <v>17931</v>
      </c>
      <c r="K162" s="191">
        <v>17931</v>
      </c>
      <c r="L162" s="192">
        <v>17931</v>
      </c>
    </row>
    <row r="163" spans="1:12" ht="20.2" customHeight="1" x14ac:dyDescent="0.35">
      <c r="A163" s="96" t="s">
        <v>240</v>
      </c>
      <c r="B163" s="97" t="s">
        <v>244</v>
      </c>
      <c r="C163" s="187" t="s">
        <v>506</v>
      </c>
      <c r="D163" s="187" t="s">
        <v>844</v>
      </c>
      <c r="E163" s="167">
        <v>15</v>
      </c>
      <c r="F163" s="167">
        <v>4</v>
      </c>
      <c r="G163" s="167">
        <v>1</v>
      </c>
      <c r="H163" s="167">
        <v>1</v>
      </c>
      <c r="I163" s="187" t="s">
        <v>850</v>
      </c>
      <c r="J163" s="193">
        <v>26212</v>
      </c>
      <c r="K163" s="193">
        <v>26212</v>
      </c>
      <c r="L163" s="194">
        <v>26212</v>
      </c>
    </row>
    <row r="164" spans="1:12" ht="20.2" customHeight="1" x14ac:dyDescent="0.35">
      <c r="A164" s="101" t="s">
        <v>240</v>
      </c>
      <c r="B164" s="102" t="s">
        <v>245</v>
      </c>
      <c r="C164" s="190" t="s">
        <v>849</v>
      </c>
      <c r="D164" s="190" t="s">
        <v>844</v>
      </c>
      <c r="E164" s="169">
        <v>15</v>
      </c>
      <c r="F164" s="169">
        <v>8</v>
      </c>
      <c r="G164" s="169">
        <v>1</v>
      </c>
      <c r="H164" s="169">
        <v>0</v>
      </c>
      <c r="I164" s="190" t="s">
        <v>852</v>
      </c>
      <c r="J164" s="191">
        <v>22563</v>
      </c>
      <c r="K164" s="191">
        <v>24699</v>
      </c>
      <c r="L164" s="192">
        <v>39399</v>
      </c>
    </row>
    <row r="165" spans="1:12" ht="20.2" customHeight="1" x14ac:dyDescent="0.35">
      <c r="A165" s="96" t="s">
        <v>240</v>
      </c>
      <c r="B165" s="97" t="s">
        <v>246</v>
      </c>
      <c r="C165" s="187" t="s">
        <v>506</v>
      </c>
      <c r="D165" s="187" t="s">
        <v>844</v>
      </c>
      <c r="E165" s="167">
        <v>17</v>
      </c>
      <c r="F165" s="167">
        <v>4</v>
      </c>
      <c r="G165" s="167">
        <v>0</v>
      </c>
      <c r="H165" s="167">
        <v>0</v>
      </c>
      <c r="I165" s="187" t="s">
        <v>853</v>
      </c>
      <c r="J165" s="193">
        <v>24007</v>
      </c>
      <c r="K165" s="193">
        <v>24007</v>
      </c>
      <c r="L165" s="194">
        <v>24007</v>
      </c>
    </row>
    <row r="166" spans="1:12" ht="20.2" customHeight="1" x14ac:dyDescent="0.35">
      <c r="A166" s="101" t="s">
        <v>240</v>
      </c>
      <c r="B166" s="102" t="s">
        <v>247</v>
      </c>
      <c r="C166" s="190" t="s">
        <v>506</v>
      </c>
      <c r="D166" s="190" t="s">
        <v>844</v>
      </c>
      <c r="E166" s="169">
        <v>16</v>
      </c>
      <c r="F166" s="169">
        <v>4</v>
      </c>
      <c r="G166" s="169">
        <v>2</v>
      </c>
      <c r="H166" s="169">
        <v>0</v>
      </c>
      <c r="I166" s="190" t="s">
        <v>853</v>
      </c>
      <c r="J166" s="191">
        <v>24991</v>
      </c>
      <c r="K166" s="191">
        <v>24991</v>
      </c>
      <c r="L166" s="192">
        <v>24991</v>
      </c>
    </row>
    <row r="167" spans="1:12" ht="20.2" customHeight="1" x14ac:dyDescent="0.35">
      <c r="A167" s="96" t="s">
        <v>240</v>
      </c>
      <c r="B167" s="97" t="s">
        <v>248</v>
      </c>
      <c r="C167" s="187" t="s">
        <v>506</v>
      </c>
      <c r="D167" s="187" t="s">
        <v>844</v>
      </c>
      <c r="E167" s="167">
        <v>17</v>
      </c>
      <c r="F167" s="167">
        <v>4</v>
      </c>
      <c r="G167" s="167">
        <v>0</v>
      </c>
      <c r="H167" s="167">
        <v>0</v>
      </c>
      <c r="I167" s="187" t="s">
        <v>850</v>
      </c>
      <c r="J167" s="193">
        <v>21750</v>
      </c>
      <c r="K167" s="193">
        <v>21750</v>
      </c>
      <c r="L167" s="194">
        <v>21750</v>
      </c>
    </row>
    <row r="168" spans="1:12" ht="20.2" customHeight="1" x14ac:dyDescent="0.35">
      <c r="A168" s="101" t="s">
        <v>240</v>
      </c>
      <c r="B168" s="102" t="s">
        <v>249</v>
      </c>
      <c r="C168" s="190" t="s">
        <v>851</v>
      </c>
      <c r="D168" s="190" t="s">
        <v>844</v>
      </c>
      <c r="E168" s="169">
        <v>16</v>
      </c>
      <c r="F168" s="169">
        <v>4</v>
      </c>
      <c r="G168" s="169">
        <v>2</v>
      </c>
      <c r="H168" s="169">
        <v>0</v>
      </c>
      <c r="I168" s="190" t="s">
        <v>850</v>
      </c>
      <c r="J168" s="191">
        <v>49446</v>
      </c>
      <c r="K168" s="191">
        <v>49446</v>
      </c>
      <c r="L168" s="192">
        <v>104300</v>
      </c>
    </row>
    <row r="169" spans="1:12" ht="20.2" customHeight="1" x14ac:dyDescent="0.35">
      <c r="A169" s="96" t="s">
        <v>250</v>
      </c>
      <c r="B169" s="97" t="s">
        <v>251</v>
      </c>
      <c r="C169" s="187" t="s">
        <v>506</v>
      </c>
      <c r="D169" s="187" t="s">
        <v>844</v>
      </c>
      <c r="E169" s="167">
        <v>17</v>
      </c>
      <c r="F169" s="167">
        <v>4</v>
      </c>
      <c r="G169" s="167">
        <v>1</v>
      </c>
      <c r="H169" s="167">
        <v>0</v>
      </c>
      <c r="I169" s="187" t="s">
        <v>853</v>
      </c>
      <c r="J169" s="193">
        <v>10802</v>
      </c>
      <c r="K169" s="193">
        <v>10802</v>
      </c>
      <c r="L169" s="194">
        <v>12762</v>
      </c>
    </row>
    <row r="170" spans="1:12" ht="20.2" customHeight="1" x14ac:dyDescent="0.35">
      <c r="A170" s="101" t="s">
        <v>250</v>
      </c>
      <c r="B170" s="102" t="s">
        <v>252</v>
      </c>
      <c r="C170" s="190" t="s">
        <v>506</v>
      </c>
      <c r="D170" s="190" t="s">
        <v>844</v>
      </c>
      <c r="E170" s="169">
        <v>16</v>
      </c>
      <c r="F170" s="169">
        <v>4</v>
      </c>
      <c r="G170" s="169">
        <v>0</v>
      </c>
      <c r="H170" s="169">
        <v>0</v>
      </c>
      <c r="I170" s="190" t="s">
        <v>853</v>
      </c>
      <c r="J170" s="191">
        <v>15230</v>
      </c>
      <c r="K170" s="191">
        <v>15230</v>
      </c>
      <c r="L170" s="192">
        <v>18486</v>
      </c>
    </row>
    <row r="171" spans="1:12" ht="20.2" customHeight="1" x14ac:dyDescent="0.35">
      <c r="A171" s="96" t="s">
        <v>250</v>
      </c>
      <c r="B171" s="97" t="s">
        <v>253</v>
      </c>
      <c r="C171" s="187" t="s">
        <v>506</v>
      </c>
      <c r="D171" s="187" t="s">
        <v>844</v>
      </c>
      <c r="E171" s="167">
        <v>16</v>
      </c>
      <c r="F171" s="167">
        <v>4</v>
      </c>
      <c r="G171" s="167">
        <v>0</v>
      </c>
      <c r="H171" s="167">
        <v>0</v>
      </c>
      <c r="I171" s="187" t="s">
        <v>850</v>
      </c>
      <c r="J171" s="193">
        <v>13240</v>
      </c>
      <c r="K171" s="193">
        <v>13240</v>
      </c>
      <c r="L171" s="194">
        <v>19620</v>
      </c>
    </row>
    <row r="172" spans="1:12" ht="20.2" customHeight="1" x14ac:dyDescent="0.35">
      <c r="A172" s="101" t="s">
        <v>250</v>
      </c>
      <c r="B172" s="102" t="s">
        <v>254</v>
      </c>
      <c r="C172" s="190" t="s">
        <v>506</v>
      </c>
      <c r="D172" s="190" t="s">
        <v>844</v>
      </c>
      <c r="E172" s="169">
        <v>15</v>
      </c>
      <c r="F172" s="169">
        <v>4</v>
      </c>
      <c r="G172" s="169">
        <v>0</v>
      </c>
      <c r="H172" s="169">
        <v>0</v>
      </c>
      <c r="I172" s="190" t="s">
        <v>850</v>
      </c>
      <c r="J172" s="191">
        <v>13700</v>
      </c>
      <c r="K172" s="191">
        <v>13700</v>
      </c>
      <c r="L172" s="192">
        <v>18496</v>
      </c>
    </row>
    <row r="173" spans="1:12" ht="20.2" customHeight="1" x14ac:dyDescent="0.35">
      <c r="A173" s="96" t="s">
        <v>250</v>
      </c>
      <c r="B173" s="97" t="s">
        <v>255</v>
      </c>
      <c r="C173" s="187" t="s">
        <v>851</v>
      </c>
      <c r="D173" s="187" t="s">
        <v>844</v>
      </c>
      <c r="E173" s="167">
        <v>17</v>
      </c>
      <c r="F173" s="167">
        <v>4</v>
      </c>
      <c r="G173" s="167">
        <v>1</v>
      </c>
      <c r="H173" s="167">
        <v>0</v>
      </c>
      <c r="I173" s="187" t="s">
        <v>852</v>
      </c>
      <c r="J173" s="193">
        <v>27662</v>
      </c>
      <c r="K173" s="193">
        <v>27662</v>
      </c>
      <c r="L173" s="194">
        <v>70444</v>
      </c>
    </row>
    <row r="174" spans="1:12" ht="20.2" customHeight="1" x14ac:dyDescent="0.35">
      <c r="A174" s="101" t="s">
        <v>256</v>
      </c>
      <c r="B174" s="102" t="s">
        <v>257</v>
      </c>
      <c r="C174" s="190" t="s">
        <v>506</v>
      </c>
      <c r="D174" s="190" t="s">
        <v>845</v>
      </c>
      <c r="E174" s="169">
        <v>10</v>
      </c>
      <c r="F174" s="169">
        <v>7</v>
      </c>
      <c r="G174" s="169">
        <v>0</v>
      </c>
      <c r="H174" s="169">
        <v>0</v>
      </c>
      <c r="I174" s="190" t="s">
        <v>454</v>
      </c>
      <c r="J174" s="191">
        <v>73868</v>
      </c>
      <c r="K174" s="191">
        <v>73868</v>
      </c>
      <c r="L174" s="192">
        <v>73868</v>
      </c>
    </row>
    <row r="175" spans="1:12" ht="20.2" customHeight="1" x14ac:dyDescent="0.35">
      <c r="A175" s="96" t="s">
        <v>256</v>
      </c>
      <c r="B175" s="97" t="s">
        <v>258</v>
      </c>
      <c r="C175" s="187" t="s">
        <v>506</v>
      </c>
      <c r="D175" s="187" t="s">
        <v>844</v>
      </c>
      <c r="E175" s="167">
        <v>16</v>
      </c>
      <c r="F175" s="167">
        <v>4</v>
      </c>
      <c r="G175" s="167">
        <v>1</v>
      </c>
      <c r="H175" s="167">
        <v>0</v>
      </c>
      <c r="I175" s="187" t="s">
        <v>850</v>
      </c>
      <c r="J175" s="193">
        <v>21271</v>
      </c>
      <c r="K175" s="193">
        <v>21271</v>
      </c>
      <c r="L175" s="194">
        <v>33955</v>
      </c>
    </row>
    <row r="176" spans="1:12" ht="20.2" customHeight="1" x14ac:dyDescent="0.35">
      <c r="A176" s="101" t="s">
        <v>256</v>
      </c>
      <c r="B176" s="102" t="s">
        <v>259</v>
      </c>
      <c r="C176" s="190" t="s">
        <v>506</v>
      </c>
      <c r="D176" s="190" t="s">
        <v>844</v>
      </c>
      <c r="E176" s="169">
        <v>16</v>
      </c>
      <c r="F176" s="169">
        <v>4</v>
      </c>
      <c r="G176" s="169">
        <v>1</v>
      </c>
      <c r="H176" s="169">
        <v>0</v>
      </c>
      <c r="I176" s="190" t="s">
        <v>850</v>
      </c>
      <c r="J176" s="191">
        <v>18340</v>
      </c>
      <c r="K176" s="191">
        <v>22032</v>
      </c>
      <c r="L176" s="192">
        <v>25369</v>
      </c>
    </row>
    <row r="177" spans="1:12" ht="20.2" customHeight="1" x14ac:dyDescent="0.35">
      <c r="A177" s="96" t="s">
        <v>256</v>
      </c>
      <c r="B177" s="97" t="s">
        <v>835</v>
      </c>
      <c r="C177" s="187" t="s">
        <v>506</v>
      </c>
      <c r="D177" s="187" t="s">
        <v>844</v>
      </c>
      <c r="E177" s="167">
        <v>16</v>
      </c>
      <c r="F177" s="167">
        <v>4</v>
      </c>
      <c r="G177" s="167">
        <v>1</v>
      </c>
      <c r="H177" s="167">
        <v>0</v>
      </c>
      <c r="I177" s="187" t="s">
        <v>850</v>
      </c>
      <c r="J177" s="193">
        <v>17156</v>
      </c>
      <c r="K177" s="193">
        <v>19833</v>
      </c>
      <c r="L177" s="194">
        <v>23367</v>
      </c>
    </row>
    <row r="178" spans="1:12" ht="20.2" customHeight="1" x14ac:dyDescent="0.35">
      <c r="A178" s="101" t="s">
        <v>256</v>
      </c>
      <c r="B178" s="102" t="s">
        <v>260</v>
      </c>
      <c r="C178" s="190" t="s">
        <v>506</v>
      </c>
      <c r="D178" s="190" t="s">
        <v>844</v>
      </c>
      <c r="E178" s="169">
        <v>16</v>
      </c>
      <c r="F178" s="169">
        <v>4</v>
      </c>
      <c r="G178" s="169">
        <v>1</v>
      </c>
      <c r="H178" s="169">
        <v>0</v>
      </c>
      <c r="I178" s="190" t="s">
        <v>31</v>
      </c>
      <c r="J178" s="191">
        <v>29937</v>
      </c>
      <c r="K178" s="191">
        <v>33880</v>
      </c>
      <c r="L178" s="192">
        <v>33880</v>
      </c>
    </row>
    <row r="179" spans="1:12" ht="20.2" customHeight="1" x14ac:dyDescent="0.35">
      <c r="A179" s="96" t="s">
        <v>256</v>
      </c>
      <c r="B179" s="97" t="s">
        <v>261</v>
      </c>
      <c r="C179" s="187" t="s">
        <v>851</v>
      </c>
      <c r="D179" s="187" t="s">
        <v>844</v>
      </c>
      <c r="E179" s="167">
        <v>16</v>
      </c>
      <c r="F179" s="167">
        <v>4</v>
      </c>
      <c r="G179" s="167">
        <v>1</v>
      </c>
      <c r="H179" s="167">
        <v>0</v>
      </c>
      <c r="I179" s="187" t="s">
        <v>852</v>
      </c>
      <c r="J179" s="193">
        <v>24161</v>
      </c>
      <c r="K179" s="193">
        <v>24161</v>
      </c>
      <c r="L179" s="194">
        <v>62856</v>
      </c>
    </row>
    <row r="180" spans="1:12" ht="20.2" customHeight="1" x14ac:dyDescent="0.35">
      <c r="A180" s="101" t="s">
        <v>262</v>
      </c>
      <c r="B180" s="102" t="s">
        <v>263</v>
      </c>
      <c r="C180" s="190" t="s">
        <v>506</v>
      </c>
      <c r="D180" s="190" t="s">
        <v>844</v>
      </c>
      <c r="E180" s="169">
        <v>16</v>
      </c>
      <c r="F180" s="169">
        <v>4</v>
      </c>
      <c r="G180" s="169">
        <v>1</v>
      </c>
      <c r="H180" s="169">
        <v>3</v>
      </c>
      <c r="I180" s="190" t="s">
        <v>853</v>
      </c>
      <c r="J180" s="191">
        <v>14025</v>
      </c>
      <c r="K180" s="191">
        <v>14025</v>
      </c>
      <c r="L180" s="423">
        <v>31235</v>
      </c>
    </row>
    <row r="181" spans="1:12" ht="20.2" customHeight="1" x14ac:dyDescent="0.35">
      <c r="A181" s="96" t="s">
        <v>264</v>
      </c>
      <c r="B181" s="97" t="s">
        <v>265</v>
      </c>
      <c r="C181" s="187" t="s">
        <v>506</v>
      </c>
      <c r="D181" s="187" t="s">
        <v>844</v>
      </c>
      <c r="E181" s="167">
        <v>16</v>
      </c>
      <c r="F181" s="167">
        <v>4</v>
      </c>
      <c r="G181" s="167">
        <v>1</v>
      </c>
      <c r="H181" s="167">
        <v>0</v>
      </c>
      <c r="I181" s="187" t="s">
        <v>853</v>
      </c>
      <c r="J181" s="193">
        <v>17932</v>
      </c>
      <c r="K181" s="193">
        <v>17932</v>
      </c>
      <c r="L181" s="194">
        <v>20692</v>
      </c>
    </row>
    <row r="182" spans="1:12" ht="20.2" customHeight="1" x14ac:dyDescent="0.35">
      <c r="A182" s="101" t="s">
        <v>264</v>
      </c>
      <c r="B182" s="102" t="s">
        <v>266</v>
      </c>
      <c r="C182" s="190" t="s">
        <v>851</v>
      </c>
      <c r="D182" s="190" t="s">
        <v>844</v>
      </c>
      <c r="E182" s="169">
        <v>16</v>
      </c>
      <c r="F182" s="169">
        <v>4</v>
      </c>
      <c r="G182" s="169">
        <v>1</v>
      </c>
      <c r="H182" s="169">
        <v>0</v>
      </c>
      <c r="I182" s="190" t="s">
        <v>852</v>
      </c>
      <c r="J182" s="191">
        <v>38562</v>
      </c>
      <c r="K182" s="191">
        <v>38562</v>
      </c>
      <c r="L182" s="192">
        <v>71992</v>
      </c>
    </row>
    <row r="183" spans="1:12" ht="20.2" customHeight="1" x14ac:dyDescent="0.35">
      <c r="A183" s="96" t="s">
        <v>267</v>
      </c>
      <c r="B183" s="97" t="s">
        <v>268</v>
      </c>
      <c r="C183" s="187" t="s">
        <v>506</v>
      </c>
      <c r="D183" s="187" t="s">
        <v>844</v>
      </c>
      <c r="E183" s="167">
        <v>16</v>
      </c>
      <c r="F183" s="167">
        <v>4</v>
      </c>
      <c r="G183" s="167">
        <v>1</v>
      </c>
      <c r="H183" s="167">
        <v>0</v>
      </c>
      <c r="I183" s="187" t="s">
        <v>850</v>
      </c>
      <c r="J183" s="193">
        <v>20955</v>
      </c>
      <c r="K183" s="193">
        <v>32119</v>
      </c>
      <c r="L183" s="194">
        <v>32119</v>
      </c>
    </row>
    <row r="184" spans="1:12" ht="20.2" customHeight="1" x14ac:dyDescent="0.35">
      <c r="A184" s="101" t="s">
        <v>267</v>
      </c>
      <c r="B184" s="102" t="s">
        <v>269</v>
      </c>
      <c r="C184" s="190" t="s">
        <v>851</v>
      </c>
      <c r="D184" s="190" t="s">
        <v>844</v>
      </c>
      <c r="E184" s="169">
        <v>15</v>
      </c>
      <c r="F184" s="169">
        <v>4</v>
      </c>
      <c r="G184" s="169">
        <v>1</v>
      </c>
      <c r="H184" s="169">
        <v>0</v>
      </c>
      <c r="I184" s="190" t="s">
        <v>852</v>
      </c>
      <c r="J184" s="191">
        <v>25675</v>
      </c>
      <c r="K184" s="191">
        <v>25675</v>
      </c>
      <c r="L184" s="192">
        <v>31925</v>
      </c>
    </row>
    <row r="185" spans="1:12" ht="20.2" customHeight="1" x14ac:dyDescent="0.35">
      <c r="A185" s="96" t="s">
        <v>270</v>
      </c>
      <c r="B185" s="97" t="s">
        <v>271</v>
      </c>
      <c r="C185" s="187" t="s">
        <v>506</v>
      </c>
      <c r="D185" s="187" t="s">
        <v>844</v>
      </c>
      <c r="E185" s="167">
        <v>16</v>
      </c>
      <c r="F185" s="167">
        <v>4</v>
      </c>
      <c r="G185" s="167">
        <v>1</v>
      </c>
      <c r="H185" s="167">
        <v>0</v>
      </c>
      <c r="I185" s="187" t="s">
        <v>454</v>
      </c>
      <c r="J185" s="193">
        <v>31158</v>
      </c>
      <c r="K185" s="193">
        <v>39690</v>
      </c>
      <c r="L185" s="194">
        <v>52883</v>
      </c>
    </row>
    <row r="186" spans="1:12" ht="20.2" customHeight="1" x14ac:dyDescent="0.35">
      <c r="A186" s="101" t="s">
        <v>272</v>
      </c>
      <c r="B186" s="102" t="s">
        <v>273</v>
      </c>
      <c r="C186" s="190" t="s">
        <v>506</v>
      </c>
      <c r="D186" s="190" t="s">
        <v>844</v>
      </c>
      <c r="E186" s="169">
        <v>16</v>
      </c>
      <c r="F186" s="169">
        <v>4</v>
      </c>
      <c r="G186" s="169">
        <v>1</v>
      </c>
      <c r="H186" s="169">
        <v>0</v>
      </c>
      <c r="I186" s="190" t="s">
        <v>853</v>
      </c>
      <c r="J186" s="191">
        <v>22147</v>
      </c>
      <c r="K186" s="191">
        <v>32344</v>
      </c>
      <c r="L186" s="192">
        <v>33383</v>
      </c>
    </row>
    <row r="187" spans="1:12" ht="20.2" customHeight="1" x14ac:dyDescent="0.35">
      <c r="A187" s="96" t="s">
        <v>272</v>
      </c>
      <c r="B187" s="97" t="s">
        <v>274</v>
      </c>
      <c r="C187" s="187" t="s">
        <v>506</v>
      </c>
      <c r="D187" s="187" t="s">
        <v>844</v>
      </c>
      <c r="E187" s="167">
        <v>16</v>
      </c>
      <c r="F187" s="167">
        <v>4</v>
      </c>
      <c r="G187" s="167">
        <v>2</v>
      </c>
      <c r="H187" s="167">
        <v>0</v>
      </c>
      <c r="I187" s="187" t="s">
        <v>454</v>
      </c>
      <c r="J187" s="193">
        <v>20823</v>
      </c>
      <c r="K187" s="193">
        <v>21120</v>
      </c>
      <c r="L187" s="194">
        <v>21120</v>
      </c>
    </row>
    <row r="188" spans="1:12" ht="20.2" customHeight="1" x14ac:dyDescent="0.35">
      <c r="A188" s="101" t="s">
        <v>272</v>
      </c>
      <c r="B188" s="102" t="s">
        <v>275</v>
      </c>
      <c r="C188" s="190" t="s">
        <v>851</v>
      </c>
      <c r="D188" s="190" t="s">
        <v>844</v>
      </c>
      <c r="E188" s="169">
        <v>15</v>
      </c>
      <c r="F188" s="169">
        <v>6</v>
      </c>
      <c r="G188" s="169">
        <v>3</v>
      </c>
      <c r="H188" s="169">
        <v>0</v>
      </c>
      <c r="I188" s="190" t="s">
        <v>454</v>
      </c>
      <c r="J188" s="191">
        <v>95075</v>
      </c>
      <c r="K188" s="191">
        <v>95325</v>
      </c>
      <c r="L188" s="192">
        <v>95325</v>
      </c>
    </row>
    <row r="189" spans="1:12" ht="20.2" customHeight="1" x14ac:dyDescent="0.35">
      <c r="A189" s="96" t="s">
        <v>272</v>
      </c>
      <c r="B189" s="97" t="s">
        <v>276</v>
      </c>
      <c r="C189" s="187" t="s">
        <v>506</v>
      </c>
      <c r="D189" s="187" t="s">
        <v>844</v>
      </c>
      <c r="E189" s="167">
        <v>14</v>
      </c>
      <c r="F189" s="167">
        <v>4</v>
      </c>
      <c r="G189" s="167">
        <v>1</v>
      </c>
      <c r="H189" s="167">
        <v>0</v>
      </c>
      <c r="I189" s="187" t="s">
        <v>454</v>
      </c>
      <c r="J189" s="193">
        <v>17732</v>
      </c>
      <c r="K189" s="193">
        <v>28895</v>
      </c>
      <c r="L189" s="194">
        <v>28895</v>
      </c>
    </row>
    <row r="190" spans="1:12" ht="20.2" customHeight="1" x14ac:dyDescent="0.35">
      <c r="A190" s="101" t="s">
        <v>272</v>
      </c>
      <c r="B190" s="102" t="s">
        <v>277</v>
      </c>
      <c r="C190" s="190" t="s">
        <v>506</v>
      </c>
      <c r="D190" s="190" t="s">
        <v>844</v>
      </c>
      <c r="E190" s="169">
        <v>15</v>
      </c>
      <c r="F190" s="169">
        <v>4</v>
      </c>
      <c r="G190" s="169">
        <v>1</v>
      </c>
      <c r="H190" s="169">
        <v>0</v>
      </c>
      <c r="I190" s="190" t="s">
        <v>850</v>
      </c>
      <c r="J190" s="191">
        <v>18850</v>
      </c>
      <c r="K190" s="191">
        <v>19546</v>
      </c>
      <c r="L190" s="192">
        <v>22210</v>
      </c>
    </row>
    <row r="191" spans="1:12" ht="20.2" customHeight="1" x14ac:dyDescent="0.35">
      <c r="A191" s="96" t="s">
        <v>278</v>
      </c>
      <c r="B191" s="97" t="s">
        <v>279</v>
      </c>
      <c r="C191" s="187" t="s">
        <v>506</v>
      </c>
      <c r="D191" s="187" t="s">
        <v>844</v>
      </c>
      <c r="E191" s="167">
        <v>15</v>
      </c>
      <c r="F191" s="167">
        <v>4</v>
      </c>
      <c r="G191" s="167">
        <v>1</v>
      </c>
      <c r="H191" s="167">
        <v>0</v>
      </c>
      <c r="I191" s="187" t="s">
        <v>850</v>
      </c>
      <c r="J191" s="193">
        <v>15964</v>
      </c>
      <c r="K191" s="193">
        <v>16636</v>
      </c>
      <c r="L191" s="194">
        <v>23068</v>
      </c>
    </row>
    <row r="192" spans="1:12" ht="20.2" customHeight="1" x14ac:dyDescent="0.35">
      <c r="A192" s="101" t="s">
        <v>278</v>
      </c>
      <c r="B192" s="102" t="s">
        <v>280</v>
      </c>
      <c r="C192" s="190" t="s">
        <v>506</v>
      </c>
      <c r="D192" s="190" t="s">
        <v>844</v>
      </c>
      <c r="E192" s="169">
        <v>15</v>
      </c>
      <c r="F192" s="169">
        <v>6</v>
      </c>
      <c r="G192" s="169">
        <v>0</v>
      </c>
      <c r="H192" s="169">
        <v>0</v>
      </c>
      <c r="I192" s="190" t="s">
        <v>454</v>
      </c>
      <c r="J192" s="191">
        <v>70684</v>
      </c>
      <c r="K192" s="191">
        <v>70684</v>
      </c>
      <c r="L192" s="192">
        <v>70684</v>
      </c>
    </row>
    <row r="193" spans="1:12" ht="20.2" customHeight="1" x14ac:dyDescent="0.35">
      <c r="A193" s="96" t="s">
        <v>278</v>
      </c>
      <c r="B193" s="97" t="s">
        <v>281</v>
      </c>
      <c r="C193" s="187" t="s">
        <v>506</v>
      </c>
      <c r="D193" s="187" t="s">
        <v>844</v>
      </c>
      <c r="E193" s="167">
        <v>16</v>
      </c>
      <c r="F193" s="167">
        <v>4</v>
      </c>
      <c r="G193" s="167">
        <v>1</v>
      </c>
      <c r="H193" s="167">
        <v>0</v>
      </c>
      <c r="I193" s="187" t="s">
        <v>852</v>
      </c>
      <c r="J193" s="193">
        <v>12998</v>
      </c>
      <c r="K193" s="193">
        <v>12998</v>
      </c>
      <c r="L193" s="194">
        <v>19646</v>
      </c>
    </row>
    <row r="194" spans="1:12" ht="20.2" customHeight="1" x14ac:dyDescent="0.35">
      <c r="A194" s="101" t="s">
        <v>278</v>
      </c>
      <c r="B194" s="102" t="s">
        <v>282</v>
      </c>
      <c r="C194" s="190" t="s">
        <v>851</v>
      </c>
      <c r="D194" s="190" t="s">
        <v>844</v>
      </c>
      <c r="E194" s="169">
        <v>16</v>
      </c>
      <c r="F194" s="169">
        <v>5</v>
      </c>
      <c r="G194" s="169">
        <v>1</v>
      </c>
      <c r="H194" s="169">
        <v>0</v>
      </c>
      <c r="I194" s="190" t="s">
        <v>850</v>
      </c>
      <c r="J194" s="191">
        <v>23866</v>
      </c>
      <c r="K194" s="191">
        <v>23866</v>
      </c>
      <c r="L194" s="192">
        <v>33186</v>
      </c>
    </row>
    <row r="195" spans="1:12" ht="20.2" customHeight="1" x14ac:dyDescent="0.35">
      <c r="A195" s="96" t="s">
        <v>283</v>
      </c>
      <c r="B195" s="97" t="s">
        <v>284</v>
      </c>
      <c r="C195" s="187" t="s">
        <v>506</v>
      </c>
      <c r="D195" s="187" t="s">
        <v>844</v>
      </c>
      <c r="E195" s="167">
        <v>15</v>
      </c>
      <c r="F195" s="167">
        <v>4</v>
      </c>
      <c r="G195" s="167">
        <v>1</v>
      </c>
      <c r="H195" s="167">
        <v>0</v>
      </c>
      <c r="I195" s="187" t="s">
        <v>853</v>
      </c>
      <c r="J195" s="193">
        <v>18174</v>
      </c>
      <c r="K195" s="193">
        <v>28268</v>
      </c>
      <c r="L195" s="194">
        <v>28268</v>
      </c>
    </row>
    <row r="196" spans="1:12" ht="20.2" customHeight="1" x14ac:dyDescent="0.35">
      <c r="A196" s="101" t="s">
        <v>283</v>
      </c>
      <c r="B196" s="102" t="s">
        <v>285</v>
      </c>
      <c r="C196" s="190" t="s">
        <v>506</v>
      </c>
      <c r="D196" s="190" t="s">
        <v>844</v>
      </c>
      <c r="E196" s="169">
        <v>15</v>
      </c>
      <c r="F196" s="169">
        <v>4</v>
      </c>
      <c r="G196" s="169">
        <v>1</v>
      </c>
      <c r="H196" s="169">
        <v>0</v>
      </c>
      <c r="I196" s="190" t="s">
        <v>454</v>
      </c>
      <c r="J196" s="191">
        <v>10530</v>
      </c>
      <c r="K196" s="191">
        <v>13410</v>
      </c>
      <c r="L196" s="192">
        <v>13410</v>
      </c>
    </row>
    <row r="197" spans="1:12" ht="20.2" customHeight="1" x14ac:dyDescent="0.35">
      <c r="A197" s="96" t="s">
        <v>283</v>
      </c>
      <c r="B197" s="97" t="s">
        <v>286</v>
      </c>
      <c r="C197" s="187" t="s">
        <v>506</v>
      </c>
      <c r="D197" s="187" t="s">
        <v>842</v>
      </c>
      <c r="E197" s="167">
        <v>15</v>
      </c>
      <c r="F197" s="167">
        <v>4</v>
      </c>
      <c r="G197" s="167">
        <v>0</v>
      </c>
      <c r="H197" s="167">
        <v>0</v>
      </c>
      <c r="I197" s="187" t="s">
        <v>454</v>
      </c>
      <c r="J197" s="193">
        <v>18585</v>
      </c>
      <c r="K197" s="193">
        <v>38405</v>
      </c>
      <c r="L197" s="194">
        <v>38405</v>
      </c>
    </row>
    <row r="198" spans="1:12" ht="20.2" customHeight="1" x14ac:dyDescent="0.35">
      <c r="A198" s="101" t="s">
        <v>283</v>
      </c>
      <c r="B198" s="102" t="s">
        <v>287</v>
      </c>
      <c r="C198" s="190" t="s">
        <v>506</v>
      </c>
      <c r="D198" s="190" t="s">
        <v>844</v>
      </c>
      <c r="E198" s="169">
        <v>11</v>
      </c>
      <c r="F198" s="169">
        <v>4</v>
      </c>
      <c r="G198" s="169">
        <v>1</v>
      </c>
      <c r="H198" s="169">
        <v>0</v>
      </c>
      <c r="I198" s="190" t="s">
        <v>853</v>
      </c>
      <c r="J198" s="191">
        <v>18720</v>
      </c>
      <c r="K198" s="191">
        <v>18720</v>
      </c>
      <c r="L198" s="192">
        <v>28020</v>
      </c>
    </row>
    <row r="199" spans="1:12" ht="20.2" customHeight="1" x14ac:dyDescent="0.35">
      <c r="A199" s="96" t="s">
        <v>283</v>
      </c>
      <c r="B199" s="97" t="s">
        <v>288</v>
      </c>
      <c r="C199" s="187" t="s">
        <v>506</v>
      </c>
      <c r="D199" s="187" t="s">
        <v>844</v>
      </c>
      <c r="E199" s="167">
        <v>16</v>
      </c>
      <c r="F199" s="167">
        <v>4</v>
      </c>
      <c r="G199" s="167">
        <v>0</v>
      </c>
      <c r="H199" s="167">
        <v>0</v>
      </c>
      <c r="I199" s="187" t="s">
        <v>454</v>
      </c>
      <c r="J199" s="193">
        <v>19883</v>
      </c>
      <c r="K199" s="193">
        <v>28643</v>
      </c>
      <c r="L199" s="194">
        <v>28643</v>
      </c>
    </row>
    <row r="200" spans="1:12" ht="20.2" customHeight="1" x14ac:dyDescent="0.35">
      <c r="A200" s="101" t="s">
        <v>283</v>
      </c>
      <c r="B200" s="102" t="s">
        <v>289</v>
      </c>
      <c r="C200" s="190" t="s">
        <v>506</v>
      </c>
      <c r="D200" s="190" t="s">
        <v>844</v>
      </c>
      <c r="E200" s="169">
        <v>15</v>
      </c>
      <c r="F200" s="169">
        <v>4</v>
      </c>
      <c r="G200" s="169">
        <v>1</v>
      </c>
      <c r="H200" s="169">
        <v>1</v>
      </c>
      <c r="I200" s="190" t="s">
        <v>850</v>
      </c>
      <c r="J200" s="191">
        <v>18489</v>
      </c>
      <c r="K200" s="191">
        <v>34389</v>
      </c>
      <c r="L200" s="192">
        <v>34389</v>
      </c>
    </row>
    <row r="201" spans="1:12" ht="20.2" customHeight="1" x14ac:dyDescent="0.35">
      <c r="A201" s="96" t="s">
        <v>283</v>
      </c>
      <c r="B201" s="97" t="s">
        <v>290</v>
      </c>
      <c r="C201" s="187" t="s">
        <v>506</v>
      </c>
      <c r="D201" s="187" t="s">
        <v>844</v>
      </c>
      <c r="E201" s="167">
        <v>15</v>
      </c>
      <c r="F201" s="167">
        <v>4</v>
      </c>
      <c r="G201" s="167">
        <v>0</v>
      </c>
      <c r="H201" s="167">
        <v>0</v>
      </c>
      <c r="I201" s="187" t="s">
        <v>454</v>
      </c>
      <c r="J201" s="193">
        <v>183615</v>
      </c>
      <c r="K201" s="193">
        <v>183615</v>
      </c>
      <c r="L201" s="194">
        <v>183615</v>
      </c>
    </row>
    <row r="202" spans="1:12" ht="20.2" customHeight="1" x14ac:dyDescent="0.35">
      <c r="A202" s="101" t="s">
        <v>283</v>
      </c>
      <c r="B202" s="102" t="s">
        <v>291</v>
      </c>
      <c r="C202" s="190" t="s">
        <v>506</v>
      </c>
      <c r="D202" s="190" t="s">
        <v>844</v>
      </c>
      <c r="E202" s="169">
        <v>15</v>
      </c>
      <c r="F202" s="169">
        <v>4</v>
      </c>
      <c r="G202" s="169">
        <v>1</v>
      </c>
      <c r="H202" s="169">
        <v>0</v>
      </c>
      <c r="I202" s="190" t="s">
        <v>853</v>
      </c>
      <c r="J202" s="191">
        <v>17938</v>
      </c>
      <c r="K202" s="191">
        <v>17938</v>
      </c>
      <c r="L202" s="192">
        <v>28306</v>
      </c>
    </row>
    <row r="203" spans="1:12" ht="20.2" customHeight="1" x14ac:dyDescent="0.35">
      <c r="A203" s="96" t="s">
        <v>283</v>
      </c>
      <c r="B203" s="97" t="s">
        <v>292</v>
      </c>
      <c r="C203" s="187" t="s">
        <v>506</v>
      </c>
      <c r="D203" s="187" t="s">
        <v>844</v>
      </c>
      <c r="E203" s="167">
        <v>15</v>
      </c>
      <c r="F203" s="167">
        <v>5</v>
      </c>
      <c r="G203" s="167">
        <v>0</v>
      </c>
      <c r="H203" s="167">
        <v>0</v>
      </c>
      <c r="I203" s="187" t="s">
        <v>454</v>
      </c>
      <c r="J203" s="193">
        <v>57000</v>
      </c>
      <c r="K203" s="193">
        <v>57000</v>
      </c>
      <c r="L203" s="194">
        <v>57000</v>
      </c>
    </row>
    <row r="204" spans="1:12" ht="20.2" customHeight="1" x14ac:dyDescent="0.35">
      <c r="A204" s="101" t="s">
        <v>283</v>
      </c>
      <c r="B204" s="102" t="s">
        <v>293</v>
      </c>
      <c r="C204" s="190" t="s">
        <v>506</v>
      </c>
      <c r="D204" s="190" t="s">
        <v>844</v>
      </c>
      <c r="E204" s="169">
        <v>15</v>
      </c>
      <c r="F204" s="169">
        <v>4</v>
      </c>
      <c r="G204" s="169">
        <v>0</v>
      </c>
      <c r="H204" s="169">
        <v>0</v>
      </c>
      <c r="I204" s="190" t="s">
        <v>454</v>
      </c>
      <c r="J204" s="191">
        <v>23423</v>
      </c>
      <c r="K204" s="191">
        <v>23423</v>
      </c>
      <c r="L204" s="192">
        <v>33311</v>
      </c>
    </row>
    <row r="205" spans="1:12" ht="20.2" customHeight="1" x14ac:dyDescent="0.35">
      <c r="A205" s="96" t="s">
        <v>294</v>
      </c>
      <c r="B205" s="97" t="s">
        <v>295</v>
      </c>
      <c r="C205" s="187" t="s">
        <v>506</v>
      </c>
      <c r="D205" s="187" t="s">
        <v>844</v>
      </c>
      <c r="E205" s="167">
        <v>16</v>
      </c>
      <c r="F205" s="167">
        <v>4</v>
      </c>
      <c r="G205" s="167">
        <v>1</v>
      </c>
      <c r="H205" s="167">
        <v>0</v>
      </c>
      <c r="I205" s="187" t="s">
        <v>454</v>
      </c>
      <c r="J205" s="193">
        <v>11527</v>
      </c>
      <c r="K205" s="193">
        <v>11527</v>
      </c>
      <c r="L205" s="194">
        <v>26887</v>
      </c>
    </row>
    <row r="206" spans="1:12" ht="20.2" customHeight="1" x14ac:dyDescent="0.35">
      <c r="A206" s="101" t="s">
        <v>294</v>
      </c>
      <c r="B206" s="102" t="s">
        <v>296</v>
      </c>
      <c r="C206" s="190" t="s">
        <v>506</v>
      </c>
      <c r="D206" s="190" t="s">
        <v>844</v>
      </c>
      <c r="E206" s="169">
        <v>16</v>
      </c>
      <c r="F206" s="169">
        <v>4</v>
      </c>
      <c r="G206" s="169">
        <v>1</v>
      </c>
      <c r="H206" s="169">
        <v>0</v>
      </c>
      <c r="I206" s="190" t="s">
        <v>454</v>
      </c>
      <c r="J206" s="191">
        <v>12215</v>
      </c>
      <c r="K206" s="191">
        <v>12215</v>
      </c>
      <c r="L206" s="192">
        <v>26231</v>
      </c>
    </row>
    <row r="207" spans="1:12" ht="20.2" customHeight="1" x14ac:dyDescent="0.35">
      <c r="A207" s="96" t="s">
        <v>294</v>
      </c>
      <c r="B207" s="97" t="s">
        <v>297</v>
      </c>
      <c r="C207" s="187" t="s">
        <v>506</v>
      </c>
      <c r="D207" s="187" t="s">
        <v>844</v>
      </c>
      <c r="E207" s="167">
        <v>16</v>
      </c>
      <c r="F207" s="167">
        <v>4</v>
      </c>
      <c r="G207" s="167">
        <v>1</v>
      </c>
      <c r="H207" s="167">
        <v>0</v>
      </c>
      <c r="I207" s="187" t="s">
        <v>850</v>
      </c>
      <c r="J207" s="193">
        <v>9441</v>
      </c>
      <c r="K207" s="193">
        <v>9441</v>
      </c>
      <c r="L207" s="194">
        <v>18273</v>
      </c>
    </row>
    <row r="208" spans="1:12" ht="20.2" customHeight="1" x14ac:dyDescent="0.35">
      <c r="A208" s="101" t="s">
        <v>294</v>
      </c>
      <c r="B208" s="102" t="s">
        <v>298</v>
      </c>
      <c r="C208" s="190" t="s">
        <v>506</v>
      </c>
      <c r="D208" s="190" t="s">
        <v>844</v>
      </c>
      <c r="E208" s="169">
        <v>16</v>
      </c>
      <c r="F208" s="169">
        <v>4</v>
      </c>
      <c r="G208" s="169">
        <v>1</v>
      </c>
      <c r="H208" s="169">
        <v>0</v>
      </c>
      <c r="I208" s="190" t="s">
        <v>454</v>
      </c>
      <c r="J208" s="191">
        <v>13860</v>
      </c>
      <c r="K208" s="191">
        <v>13860</v>
      </c>
      <c r="L208" s="192">
        <v>26916</v>
      </c>
    </row>
    <row r="209" spans="1:12" ht="20.2" customHeight="1" x14ac:dyDescent="0.35">
      <c r="A209" s="96" t="s">
        <v>294</v>
      </c>
      <c r="B209" s="97" t="s">
        <v>299</v>
      </c>
      <c r="C209" s="187" t="s">
        <v>506</v>
      </c>
      <c r="D209" s="187" t="s">
        <v>844</v>
      </c>
      <c r="E209" s="167">
        <v>16</v>
      </c>
      <c r="F209" s="167">
        <v>4</v>
      </c>
      <c r="G209" s="167">
        <v>2</v>
      </c>
      <c r="H209" s="167">
        <v>0</v>
      </c>
      <c r="I209" s="187" t="s">
        <v>853</v>
      </c>
      <c r="J209" s="193">
        <v>17119</v>
      </c>
      <c r="K209" s="193">
        <v>17119</v>
      </c>
      <c r="L209" s="194">
        <v>27903</v>
      </c>
    </row>
    <row r="210" spans="1:12" ht="20.2" customHeight="1" x14ac:dyDescent="0.35">
      <c r="A210" s="101" t="s">
        <v>294</v>
      </c>
      <c r="B210" s="102" t="s">
        <v>300</v>
      </c>
      <c r="C210" s="190" t="s">
        <v>506</v>
      </c>
      <c r="D210" s="190" t="s">
        <v>844</v>
      </c>
      <c r="E210" s="169">
        <v>16</v>
      </c>
      <c r="F210" s="169">
        <v>4</v>
      </c>
      <c r="G210" s="169">
        <v>1</v>
      </c>
      <c r="H210" s="169">
        <v>0</v>
      </c>
      <c r="I210" s="190" t="s">
        <v>454</v>
      </c>
      <c r="J210" s="191">
        <v>14083</v>
      </c>
      <c r="K210" s="191">
        <v>14083</v>
      </c>
      <c r="L210" s="192">
        <v>27139</v>
      </c>
    </row>
    <row r="211" spans="1:12" ht="20.2" customHeight="1" x14ac:dyDescent="0.35">
      <c r="A211" s="96" t="s">
        <v>294</v>
      </c>
      <c r="B211" s="97" t="s">
        <v>301</v>
      </c>
      <c r="C211" s="187" t="s">
        <v>506</v>
      </c>
      <c r="D211" s="187" t="s">
        <v>844</v>
      </c>
      <c r="E211" s="167">
        <v>16</v>
      </c>
      <c r="F211" s="167">
        <v>4</v>
      </c>
      <c r="G211" s="167">
        <v>1</v>
      </c>
      <c r="H211" s="167">
        <v>0</v>
      </c>
      <c r="I211" s="187" t="s">
        <v>454</v>
      </c>
      <c r="J211" s="193">
        <v>17610</v>
      </c>
      <c r="K211" s="193">
        <v>31950</v>
      </c>
      <c r="L211" s="194">
        <v>31950</v>
      </c>
    </row>
    <row r="212" spans="1:12" ht="20.2" customHeight="1" x14ac:dyDescent="0.35">
      <c r="A212" s="101" t="s">
        <v>294</v>
      </c>
      <c r="B212" s="102" t="s">
        <v>302</v>
      </c>
      <c r="C212" s="190" t="s">
        <v>506</v>
      </c>
      <c r="D212" s="190" t="s">
        <v>844</v>
      </c>
      <c r="E212" s="169">
        <v>15</v>
      </c>
      <c r="F212" s="169">
        <v>5</v>
      </c>
      <c r="G212" s="169">
        <v>0</v>
      </c>
      <c r="H212" s="169">
        <v>0</v>
      </c>
      <c r="I212" s="190" t="s">
        <v>454</v>
      </c>
      <c r="J212" s="191">
        <v>12000</v>
      </c>
      <c r="K212" s="191">
        <v>17000</v>
      </c>
      <c r="L212" s="192">
        <v>17000</v>
      </c>
    </row>
    <row r="213" spans="1:12" ht="20.2" customHeight="1" x14ac:dyDescent="0.35">
      <c r="A213" s="96" t="s">
        <v>294</v>
      </c>
      <c r="B213" s="97" t="s">
        <v>303</v>
      </c>
      <c r="C213" s="187" t="s">
        <v>506</v>
      </c>
      <c r="D213" s="187" t="s">
        <v>844</v>
      </c>
      <c r="E213" s="167">
        <v>16</v>
      </c>
      <c r="F213" s="167">
        <v>4</v>
      </c>
      <c r="G213" s="167">
        <v>1</v>
      </c>
      <c r="H213" s="167">
        <v>0</v>
      </c>
      <c r="I213" s="187" t="s">
        <v>454</v>
      </c>
      <c r="J213" s="193">
        <v>13910</v>
      </c>
      <c r="K213" s="193">
        <v>13910</v>
      </c>
      <c r="L213" s="194">
        <v>29118</v>
      </c>
    </row>
    <row r="214" spans="1:12" ht="20.2" customHeight="1" x14ac:dyDescent="0.35">
      <c r="A214" s="101" t="s">
        <v>294</v>
      </c>
      <c r="B214" s="102" t="s">
        <v>304</v>
      </c>
      <c r="C214" s="190" t="s">
        <v>506</v>
      </c>
      <c r="D214" s="190" t="s">
        <v>844</v>
      </c>
      <c r="E214" s="169">
        <v>16</v>
      </c>
      <c r="F214" s="169">
        <v>4</v>
      </c>
      <c r="G214" s="169">
        <v>1</v>
      </c>
      <c r="H214" s="169">
        <v>0</v>
      </c>
      <c r="I214" s="190" t="s">
        <v>454</v>
      </c>
      <c r="J214" s="191">
        <v>12619</v>
      </c>
      <c r="K214" s="191">
        <v>12619</v>
      </c>
      <c r="L214" s="192">
        <v>26443</v>
      </c>
    </row>
    <row r="215" spans="1:12" ht="20.2" customHeight="1" x14ac:dyDescent="0.35">
      <c r="A215" s="96" t="s">
        <v>294</v>
      </c>
      <c r="B215" s="97" t="s">
        <v>354</v>
      </c>
      <c r="C215" s="187" t="s">
        <v>506</v>
      </c>
      <c r="D215" s="187" t="s">
        <v>844</v>
      </c>
      <c r="E215" s="167">
        <v>14</v>
      </c>
      <c r="F215" s="167">
        <v>4</v>
      </c>
      <c r="G215" s="167">
        <v>1</v>
      </c>
      <c r="H215" s="167">
        <v>0</v>
      </c>
      <c r="I215" s="187" t="s">
        <v>850</v>
      </c>
      <c r="J215" s="193">
        <v>21405</v>
      </c>
      <c r="K215" s="193">
        <v>22747</v>
      </c>
      <c r="L215" s="194">
        <v>32355</v>
      </c>
    </row>
    <row r="216" spans="1:12" ht="20.2" customHeight="1" x14ac:dyDescent="0.35">
      <c r="A216" s="101" t="s">
        <v>294</v>
      </c>
      <c r="B216" s="102" t="s">
        <v>836</v>
      </c>
      <c r="C216" s="190" t="s">
        <v>851</v>
      </c>
      <c r="D216" s="190" t="s">
        <v>844</v>
      </c>
      <c r="E216" s="169">
        <v>15</v>
      </c>
      <c r="F216" s="169">
        <v>4</v>
      </c>
      <c r="G216" s="169">
        <v>0</v>
      </c>
      <c r="H216" s="169">
        <v>0</v>
      </c>
      <c r="I216" s="190" t="s">
        <v>31</v>
      </c>
      <c r="J216" s="191">
        <v>19510</v>
      </c>
      <c r="K216" s="191">
        <v>19510</v>
      </c>
      <c r="L216" s="192">
        <v>73868</v>
      </c>
    </row>
    <row r="217" spans="1:12" ht="20.2" customHeight="1" x14ac:dyDescent="0.35">
      <c r="A217" s="96" t="s">
        <v>294</v>
      </c>
      <c r="B217" s="97" t="s">
        <v>305</v>
      </c>
      <c r="C217" s="187" t="s">
        <v>506</v>
      </c>
      <c r="D217" s="187" t="s">
        <v>844</v>
      </c>
      <c r="E217" s="167">
        <v>16</v>
      </c>
      <c r="F217" s="167">
        <v>4</v>
      </c>
      <c r="G217" s="167">
        <v>1</v>
      </c>
      <c r="H217" s="167">
        <v>0</v>
      </c>
      <c r="I217" s="187" t="s">
        <v>454</v>
      </c>
      <c r="J217" s="193">
        <v>13583</v>
      </c>
      <c r="K217" s="193">
        <v>13583</v>
      </c>
      <c r="L217" s="194">
        <v>27751</v>
      </c>
    </row>
    <row r="218" spans="1:12" ht="20.2" customHeight="1" x14ac:dyDescent="0.35">
      <c r="A218" s="101" t="s">
        <v>294</v>
      </c>
      <c r="B218" s="102" t="s">
        <v>306</v>
      </c>
      <c r="C218" s="190" t="s">
        <v>506</v>
      </c>
      <c r="D218" s="190" t="s">
        <v>844</v>
      </c>
      <c r="E218" s="169">
        <v>16</v>
      </c>
      <c r="F218" s="169">
        <v>4</v>
      </c>
      <c r="G218" s="169">
        <v>1</v>
      </c>
      <c r="H218" s="169">
        <v>0</v>
      </c>
      <c r="I218" s="190" t="s">
        <v>454</v>
      </c>
      <c r="J218" s="191">
        <v>11664</v>
      </c>
      <c r="K218" s="191">
        <v>11664</v>
      </c>
      <c r="L218" s="192">
        <v>28440</v>
      </c>
    </row>
    <row r="219" spans="1:12" ht="20.2" customHeight="1" x14ac:dyDescent="0.35">
      <c r="A219" s="96" t="s">
        <v>307</v>
      </c>
      <c r="B219" s="97" t="s">
        <v>308</v>
      </c>
      <c r="C219" s="187" t="s">
        <v>506</v>
      </c>
      <c r="D219" s="187" t="s">
        <v>844</v>
      </c>
      <c r="E219" s="167">
        <v>16</v>
      </c>
      <c r="F219" s="167">
        <v>4</v>
      </c>
      <c r="G219" s="167">
        <v>1</v>
      </c>
      <c r="H219" s="167">
        <v>0</v>
      </c>
      <c r="I219" s="187" t="s">
        <v>850</v>
      </c>
      <c r="J219" s="193">
        <v>11225</v>
      </c>
      <c r="K219" s="193">
        <v>12333</v>
      </c>
      <c r="L219" s="194">
        <v>13071</v>
      </c>
    </row>
    <row r="220" spans="1:12" ht="20.2" customHeight="1" x14ac:dyDescent="0.35">
      <c r="A220" s="101" t="s">
        <v>309</v>
      </c>
      <c r="B220" s="102" t="s">
        <v>310</v>
      </c>
      <c r="C220" s="190" t="s">
        <v>506</v>
      </c>
      <c r="D220" s="190" t="s">
        <v>844</v>
      </c>
      <c r="E220" s="169">
        <v>16</v>
      </c>
      <c r="F220" s="169">
        <v>4</v>
      </c>
      <c r="G220" s="169">
        <v>1</v>
      </c>
      <c r="H220" s="169">
        <v>0</v>
      </c>
      <c r="I220" s="190" t="s">
        <v>454</v>
      </c>
      <c r="J220" s="191">
        <v>18555</v>
      </c>
      <c r="K220" s="191">
        <v>18555</v>
      </c>
      <c r="L220" s="192">
        <v>29626</v>
      </c>
    </row>
    <row r="221" spans="1:12" ht="20.2" customHeight="1" x14ac:dyDescent="0.35">
      <c r="A221" s="96" t="s">
        <v>309</v>
      </c>
      <c r="B221" s="97" t="s">
        <v>311</v>
      </c>
      <c r="C221" s="187" t="s">
        <v>506</v>
      </c>
      <c r="D221" s="187" t="s">
        <v>844</v>
      </c>
      <c r="E221" s="167">
        <v>16</v>
      </c>
      <c r="F221" s="167">
        <v>5</v>
      </c>
      <c r="G221" s="167">
        <v>0</v>
      </c>
      <c r="H221" s="167">
        <v>0</v>
      </c>
      <c r="I221" s="187" t="s">
        <v>850</v>
      </c>
      <c r="J221" s="193">
        <v>26608</v>
      </c>
      <c r="K221" s="193">
        <v>28792</v>
      </c>
      <c r="L221" s="194">
        <v>38200</v>
      </c>
    </row>
    <row r="222" spans="1:12" ht="20.2" customHeight="1" x14ac:dyDescent="0.35">
      <c r="A222" s="101" t="s">
        <v>309</v>
      </c>
      <c r="B222" s="102" t="s">
        <v>312</v>
      </c>
      <c r="C222" s="190" t="s">
        <v>506</v>
      </c>
      <c r="D222" s="190" t="s">
        <v>844</v>
      </c>
      <c r="E222" s="169">
        <v>16</v>
      </c>
      <c r="F222" s="169">
        <v>4</v>
      </c>
      <c r="G222" s="169">
        <v>1</v>
      </c>
      <c r="H222" s="169">
        <v>0</v>
      </c>
      <c r="I222" s="190" t="s">
        <v>853</v>
      </c>
      <c r="J222" s="191">
        <v>27634</v>
      </c>
      <c r="K222" s="191">
        <v>27634</v>
      </c>
      <c r="L222" s="192">
        <v>38248</v>
      </c>
    </row>
    <row r="223" spans="1:12" ht="20.2" customHeight="1" x14ac:dyDescent="0.35">
      <c r="A223" s="96" t="s">
        <v>309</v>
      </c>
      <c r="B223" s="97" t="s">
        <v>313</v>
      </c>
      <c r="C223" s="187" t="s">
        <v>506</v>
      </c>
      <c r="D223" s="187" t="s">
        <v>844</v>
      </c>
      <c r="E223" s="167">
        <v>16</v>
      </c>
      <c r="F223" s="167">
        <v>4</v>
      </c>
      <c r="G223" s="167">
        <v>1</v>
      </c>
      <c r="H223" s="167">
        <v>0</v>
      </c>
      <c r="I223" s="187" t="s">
        <v>454</v>
      </c>
      <c r="J223" s="193">
        <v>18327</v>
      </c>
      <c r="K223" s="193">
        <v>18327</v>
      </c>
      <c r="L223" s="194">
        <v>30751</v>
      </c>
    </row>
    <row r="224" spans="1:12" ht="20.2" customHeight="1" x14ac:dyDescent="0.35">
      <c r="A224" s="101" t="s">
        <v>309</v>
      </c>
      <c r="B224" s="102" t="s">
        <v>314</v>
      </c>
      <c r="C224" s="190" t="s">
        <v>506</v>
      </c>
      <c r="D224" s="190" t="s">
        <v>844</v>
      </c>
      <c r="E224" s="169">
        <v>16</v>
      </c>
      <c r="F224" s="169">
        <v>4</v>
      </c>
      <c r="G224" s="169">
        <v>1</v>
      </c>
      <c r="H224" s="169">
        <v>0</v>
      </c>
      <c r="I224" s="190" t="s">
        <v>454</v>
      </c>
      <c r="J224" s="191">
        <v>17395</v>
      </c>
      <c r="K224" s="191">
        <v>19518</v>
      </c>
      <c r="L224" s="192">
        <v>31363</v>
      </c>
    </row>
    <row r="225" spans="1:12" ht="20.2" customHeight="1" x14ac:dyDescent="0.35">
      <c r="A225" s="96" t="s">
        <v>309</v>
      </c>
      <c r="B225" s="97" t="s">
        <v>315</v>
      </c>
      <c r="C225" s="187" t="s">
        <v>506</v>
      </c>
      <c r="D225" s="187" t="s">
        <v>844</v>
      </c>
      <c r="E225" s="167">
        <v>15</v>
      </c>
      <c r="F225" s="167">
        <v>4</v>
      </c>
      <c r="G225" s="167">
        <v>1</v>
      </c>
      <c r="H225" s="167">
        <v>0</v>
      </c>
      <c r="I225" s="187" t="s">
        <v>454</v>
      </c>
      <c r="J225" s="193">
        <v>18805</v>
      </c>
      <c r="K225" s="193">
        <v>20755</v>
      </c>
      <c r="L225" s="194">
        <v>32080</v>
      </c>
    </row>
    <row r="226" spans="1:12" ht="20.2" customHeight="1" x14ac:dyDescent="0.35">
      <c r="A226" s="101" t="s">
        <v>309</v>
      </c>
      <c r="B226" s="102" t="s">
        <v>316</v>
      </c>
      <c r="C226" s="190" t="s">
        <v>851</v>
      </c>
      <c r="D226" s="190" t="s">
        <v>844</v>
      </c>
      <c r="E226" s="169">
        <v>15</v>
      </c>
      <c r="F226" s="169">
        <v>4</v>
      </c>
      <c r="G226" s="169">
        <v>1</v>
      </c>
      <c r="H226" s="169">
        <v>0</v>
      </c>
      <c r="I226" s="190" t="s">
        <v>852</v>
      </c>
      <c r="J226" s="191">
        <v>30510</v>
      </c>
      <c r="K226" s="191">
        <v>30510</v>
      </c>
      <c r="L226" s="192">
        <v>78411</v>
      </c>
    </row>
    <row r="227" spans="1:12" ht="20.2" customHeight="1" x14ac:dyDescent="0.35">
      <c r="A227" s="96" t="s">
        <v>309</v>
      </c>
      <c r="B227" s="97" t="s">
        <v>317</v>
      </c>
      <c r="C227" s="187" t="s">
        <v>506</v>
      </c>
      <c r="D227" s="187" t="s">
        <v>844</v>
      </c>
      <c r="E227" s="167">
        <v>16</v>
      </c>
      <c r="F227" s="167">
        <v>4</v>
      </c>
      <c r="G227" s="167">
        <v>2</v>
      </c>
      <c r="H227" s="167">
        <v>0</v>
      </c>
      <c r="I227" s="187" t="s">
        <v>454</v>
      </c>
      <c r="J227" s="193">
        <v>17226</v>
      </c>
      <c r="K227" s="193">
        <v>19671</v>
      </c>
      <c r="L227" s="194">
        <v>19671</v>
      </c>
    </row>
    <row r="228" spans="1:12" ht="20.2" customHeight="1" x14ac:dyDescent="0.35">
      <c r="A228" s="101" t="s">
        <v>309</v>
      </c>
      <c r="B228" s="102" t="s">
        <v>318</v>
      </c>
      <c r="C228" s="190" t="s">
        <v>506</v>
      </c>
      <c r="D228" s="190" t="s">
        <v>844</v>
      </c>
      <c r="E228" s="169">
        <v>15</v>
      </c>
      <c r="F228" s="169">
        <v>4</v>
      </c>
      <c r="G228" s="169">
        <v>1</v>
      </c>
      <c r="H228" s="169">
        <v>0</v>
      </c>
      <c r="I228" s="190" t="s">
        <v>454</v>
      </c>
      <c r="J228" s="191">
        <v>27565</v>
      </c>
      <c r="K228" s="191">
        <v>27565</v>
      </c>
      <c r="L228" s="192">
        <v>42321</v>
      </c>
    </row>
    <row r="229" spans="1:12" ht="20.2" customHeight="1" x14ac:dyDescent="0.35">
      <c r="A229" s="96" t="s">
        <v>309</v>
      </c>
      <c r="B229" s="97" t="s">
        <v>319</v>
      </c>
      <c r="C229" s="187" t="s">
        <v>506</v>
      </c>
      <c r="D229" s="187" t="s">
        <v>844</v>
      </c>
      <c r="E229" s="167">
        <v>16</v>
      </c>
      <c r="F229" s="167">
        <v>5</v>
      </c>
      <c r="G229" s="167">
        <v>1</v>
      </c>
      <c r="H229" s="167">
        <v>0</v>
      </c>
      <c r="I229" s="187" t="s">
        <v>454</v>
      </c>
      <c r="J229" s="193">
        <v>34904</v>
      </c>
      <c r="K229" s="193">
        <v>38656</v>
      </c>
      <c r="L229" s="194">
        <v>41232</v>
      </c>
    </row>
    <row r="230" spans="1:12" ht="20.2" customHeight="1" x14ac:dyDescent="0.35">
      <c r="A230" s="101" t="s">
        <v>309</v>
      </c>
      <c r="B230" s="102" t="s">
        <v>320</v>
      </c>
      <c r="C230" s="190" t="s">
        <v>506</v>
      </c>
      <c r="D230" s="190" t="s">
        <v>844</v>
      </c>
      <c r="E230" s="169">
        <v>16</v>
      </c>
      <c r="F230" s="169">
        <v>4</v>
      </c>
      <c r="G230" s="169">
        <v>2</v>
      </c>
      <c r="H230" s="169">
        <v>0</v>
      </c>
      <c r="I230" s="190" t="s">
        <v>853</v>
      </c>
      <c r="J230" s="191">
        <v>26579</v>
      </c>
      <c r="K230" s="191">
        <v>26579</v>
      </c>
      <c r="L230" s="192">
        <v>35996</v>
      </c>
    </row>
    <row r="231" spans="1:12" ht="20.2" customHeight="1" x14ac:dyDescent="0.35">
      <c r="A231" s="96" t="s">
        <v>309</v>
      </c>
      <c r="B231" s="97" t="s">
        <v>321</v>
      </c>
      <c r="C231" s="187" t="s">
        <v>506</v>
      </c>
      <c r="D231" s="187" t="s">
        <v>844</v>
      </c>
      <c r="E231" s="167">
        <v>14</v>
      </c>
      <c r="F231" s="167">
        <v>4</v>
      </c>
      <c r="G231" s="167">
        <v>1</v>
      </c>
      <c r="H231" s="167">
        <v>0</v>
      </c>
      <c r="I231" s="187" t="s">
        <v>454</v>
      </c>
      <c r="J231" s="193">
        <v>22929</v>
      </c>
      <c r="K231" s="193">
        <v>22929</v>
      </c>
      <c r="L231" s="194">
        <v>40525</v>
      </c>
    </row>
    <row r="232" spans="1:12" ht="20.2" customHeight="1" x14ac:dyDescent="0.35">
      <c r="A232" s="101" t="s">
        <v>309</v>
      </c>
      <c r="B232" s="102" t="s">
        <v>322</v>
      </c>
      <c r="C232" s="190" t="s">
        <v>851</v>
      </c>
      <c r="D232" s="190" t="s">
        <v>844</v>
      </c>
      <c r="E232" s="169">
        <v>16</v>
      </c>
      <c r="F232" s="169">
        <v>5</v>
      </c>
      <c r="G232" s="169">
        <v>1</v>
      </c>
      <c r="H232" s="169">
        <v>0</v>
      </c>
      <c r="I232" s="190" t="s">
        <v>31</v>
      </c>
      <c r="J232" s="191">
        <v>33011</v>
      </c>
      <c r="K232" s="191">
        <v>34001</v>
      </c>
      <c r="L232" s="192">
        <v>49511</v>
      </c>
    </row>
    <row r="233" spans="1:12" ht="20.2" customHeight="1" x14ac:dyDescent="0.35">
      <c r="A233" s="96" t="s">
        <v>323</v>
      </c>
      <c r="B233" s="97" t="s">
        <v>324</v>
      </c>
      <c r="C233" s="187" t="s">
        <v>506</v>
      </c>
      <c r="D233" s="187" t="s">
        <v>844</v>
      </c>
      <c r="E233" s="167">
        <v>16</v>
      </c>
      <c r="F233" s="167">
        <v>4</v>
      </c>
      <c r="G233" s="167">
        <v>0</v>
      </c>
      <c r="H233" s="167">
        <v>0</v>
      </c>
      <c r="I233" s="187" t="s">
        <v>850</v>
      </c>
      <c r="J233" s="193">
        <v>18480</v>
      </c>
      <c r="K233" s="193">
        <v>18480</v>
      </c>
      <c r="L233" s="194">
        <v>30790</v>
      </c>
    </row>
    <row r="234" spans="1:12" ht="20.2" customHeight="1" x14ac:dyDescent="0.35">
      <c r="A234" s="101" t="s">
        <v>323</v>
      </c>
      <c r="B234" s="102" t="s">
        <v>325</v>
      </c>
      <c r="C234" s="190" t="s">
        <v>506</v>
      </c>
      <c r="D234" s="190" t="s">
        <v>844</v>
      </c>
      <c r="E234" s="169">
        <v>16</v>
      </c>
      <c r="F234" s="169">
        <v>4</v>
      </c>
      <c r="G234" s="169">
        <v>0</v>
      </c>
      <c r="H234" s="169">
        <v>0</v>
      </c>
      <c r="I234" s="190" t="s">
        <v>850</v>
      </c>
      <c r="J234" s="191">
        <v>16506</v>
      </c>
      <c r="K234" s="191">
        <v>16506</v>
      </c>
      <c r="L234" s="192">
        <v>28206</v>
      </c>
    </row>
    <row r="235" spans="1:12" ht="20.2" customHeight="1" x14ac:dyDescent="0.35">
      <c r="A235" s="96" t="s">
        <v>323</v>
      </c>
      <c r="B235" s="97" t="s">
        <v>326</v>
      </c>
      <c r="C235" s="187" t="s">
        <v>851</v>
      </c>
      <c r="D235" s="187" t="s">
        <v>844</v>
      </c>
      <c r="E235" s="167">
        <v>16</v>
      </c>
      <c r="F235" s="167">
        <v>4</v>
      </c>
      <c r="G235" s="167">
        <v>0</v>
      </c>
      <c r="H235" s="167">
        <v>0</v>
      </c>
      <c r="I235" s="187" t="s">
        <v>852</v>
      </c>
      <c r="J235" s="193">
        <v>22838</v>
      </c>
      <c r="K235" s="193">
        <v>22838</v>
      </c>
      <c r="L235" s="194">
        <v>58214</v>
      </c>
    </row>
    <row r="236" spans="1:12" ht="20.2" customHeight="1" x14ac:dyDescent="0.35">
      <c r="A236" s="101" t="s">
        <v>327</v>
      </c>
      <c r="B236" s="102" t="s">
        <v>328</v>
      </c>
      <c r="C236" s="190" t="s">
        <v>506</v>
      </c>
      <c r="D236" s="190" t="s">
        <v>842</v>
      </c>
      <c r="E236" s="169">
        <v>11</v>
      </c>
      <c r="F236" s="169">
        <v>6</v>
      </c>
      <c r="G236" s="169">
        <v>0</v>
      </c>
      <c r="H236" s="169">
        <v>0</v>
      </c>
      <c r="I236" s="190" t="s">
        <v>850</v>
      </c>
      <c r="J236" s="191">
        <v>34363</v>
      </c>
      <c r="K236" s="191">
        <v>34363</v>
      </c>
      <c r="L236" s="192">
        <v>34363</v>
      </c>
    </row>
    <row r="237" spans="1:12" ht="20.2" customHeight="1" x14ac:dyDescent="0.35">
      <c r="A237" s="96" t="s">
        <v>327</v>
      </c>
      <c r="B237" s="97" t="s">
        <v>329</v>
      </c>
      <c r="C237" s="187" t="s">
        <v>506</v>
      </c>
      <c r="D237" s="187" t="s">
        <v>842</v>
      </c>
      <c r="E237" s="167">
        <v>11</v>
      </c>
      <c r="F237" s="167">
        <v>6</v>
      </c>
      <c r="G237" s="167">
        <v>1</v>
      </c>
      <c r="H237" s="167">
        <v>0</v>
      </c>
      <c r="I237" s="187" t="s">
        <v>850</v>
      </c>
      <c r="J237" s="193">
        <v>31473</v>
      </c>
      <c r="K237" s="193">
        <v>31473</v>
      </c>
      <c r="L237" s="194">
        <v>31473</v>
      </c>
    </row>
    <row r="238" spans="1:12" ht="20.2" customHeight="1" x14ac:dyDescent="0.35">
      <c r="A238" s="101" t="s">
        <v>327</v>
      </c>
      <c r="B238" s="102" t="s">
        <v>330</v>
      </c>
      <c r="C238" s="190" t="s">
        <v>851</v>
      </c>
      <c r="D238" s="190" t="s">
        <v>842</v>
      </c>
      <c r="E238" s="169">
        <v>11</v>
      </c>
      <c r="F238" s="169">
        <v>8</v>
      </c>
      <c r="G238" s="169">
        <v>1</v>
      </c>
      <c r="H238" s="169">
        <v>0</v>
      </c>
      <c r="I238" s="190" t="s">
        <v>850</v>
      </c>
      <c r="J238" s="191">
        <v>55272</v>
      </c>
      <c r="K238" s="191">
        <v>55272</v>
      </c>
      <c r="L238" s="192">
        <v>140898</v>
      </c>
    </row>
    <row r="239" spans="1:12" ht="20.2" customHeight="1" x14ac:dyDescent="0.35">
      <c r="A239" s="96" t="s">
        <v>327</v>
      </c>
      <c r="B239" s="97" t="s">
        <v>331</v>
      </c>
      <c r="C239" s="187" t="s">
        <v>851</v>
      </c>
      <c r="D239" s="187" t="s">
        <v>844</v>
      </c>
      <c r="E239" s="167">
        <v>15</v>
      </c>
      <c r="F239" s="167">
        <v>4</v>
      </c>
      <c r="G239" s="167">
        <v>2</v>
      </c>
      <c r="H239" s="167">
        <v>0</v>
      </c>
      <c r="I239" s="187" t="s">
        <v>852</v>
      </c>
      <c r="J239" s="193">
        <v>73838</v>
      </c>
      <c r="K239" s="193">
        <v>73838</v>
      </c>
      <c r="L239" s="422">
        <v>73838</v>
      </c>
    </row>
    <row r="240" spans="1:12" ht="20.2" customHeight="1" x14ac:dyDescent="0.35">
      <c r="A240" s="101" t="s">
        <v>327</v>
      </c>
      <c r="B240" s="102" t="s">
        <v>332</v>
      </c>
      <c r="C240" s="190" t="s">
        <v>506</v>
      </c>
      <c r="D240" s="190" t="s">
        <v>842</v>
      </c>
      <c r="E240" s="169">
        <v>12</v>
      </c>
      <c r="F240" s="169">
        <v>7</v>
      </c>
      <c r="G240" s="169">
        <v>1</v>
      </c>
      <c r="H240" s="169">
        <v>0</v>
      </c>
      <c r="I240" s="190" t="s">
        <v>853</v>
      </c>
      <c r="J240" s="191">
        <v>25850</v>
      </c>
      <c r="K240" s="191">
        <v>25850</v>
      </c>
      <c r="L240" s="192">
        <v>25850</v>
      </c>
    </row>
    <row r="241" spans="1:12" ht="20.2" customHeight="1" x14ac:dyDescent="0.35">
      <c r="A241" s="96" t="s">
        <v>333</v>
      </c>
      <c r="B241" s="97" t="s">
        <v>334</v>
      </c>
      <c r="C241" s="187" t="s">
        <v>506</v>
      </c>
      <c r="D241" s="187" t="s">
        <v>842</v>
      </c>
      <c r="E241" s="167">
        <v>12</v>
      </c>
      <c r="F241" s="167">
        <v>7</v>
      </c>
      <c r="G241" s="167">
        <v>0</v>
      </c>
      <c r="H241" s="167">
        <v>0</v>
      </c>
      <c r="I241" s="187" t="s">
        <v>454</v>
      </c>
      <c r="J241" s="193">
        <v>62320</v>
      </c>
      <c r="K241" s="193">
        <v>62320</v>
      </c>
      <c r="L241" s="194">
        <v>62320</v>
      </c>
    </row>
    <row r="242" spans="1:12" ht="20.2" customHeight="1" x14ac:dyDescent="0.35">
      <c r="A242" s="101" t="s">
        <v>333</v>
      </c>
      <c r="B242" s="102" t="s">
        <v>335</v>
      </c>
      <c r="C242" s="190" t="s">
        <v>506</v>
      </c>
      <c r="D242" s="190" t="s">
        <v>844</v>
      </c>
      <c r="E242" s="169">
        <v>15</v>
      </c>
      <c r="F242" s="169">
        <v>4</v>
      </c>
      <c r="G242" s="169">
        <v>2</v>
      </c>
      <c r="H242" s="169">
        <v>0</v>
      </c>
      <c r="I242" s="190" t="s">
        <v>850</v>
      </c>
      <c r="J242" s="191">
        <v>26300</v>
      </c>
      <c r="K242" s="191">
        <v>44900</v>
      </c>
      <c r="L242" s="192">
        <v>69900</v>
      </c>
    </row>
    <row r="243" spans="1:12" ht="20.2" customHeight="1" x14ac:dyDescent="0.35">
      <c r="A243" s="96" t="s">
        <v>333</v>
      </c>
      <c r="B243" s="97" t="s">
        <v>336</v>
      </c>
      <c r="C243" s="187" t="s">
        <v>506</v>
      </c>
      <c r="D243" s="187" t="s">
        <v>842</v>
      </c>
      <c r="E243" s="167">
        <v>12</v>
      </c>
      <c r="F243" s="167">
        <v>10</v>
      </c>
      <c r="G243" s="167">
        <v>0</v>
      </c>
      <c r="H243" s="167">
        <v>0</v>
      </c>
      <c r="I243" s="187" t="s">
        <v>454</v>
      </c>
      <c r="J243" s="193">
        <v>55525</v>
      </c>
      <c r="K243" s="193">
        <v>55525</v>
      </c>
      <c r="L243" s="194">
        <v>55525</v>
      </c>
    </row>
    <row r="244" spans="1:12" ht="20.2" customHeight="1" x14ac:dyDescent="0.35">
      <c r="A244" s="101" t="s">
        <v>333</v>
      </c>
      <c r="B244" s="102" t="s">
        <v>337</v>
      </c>
      <c r="C244" s="190" t="s">
        <v>506</v>
      </c>
      <c r="D244" s="190" t="s">
        <v>844</v>
      </c>
      <c r="E244" s="169">
        <v>15</v>
      </c>
      <c r="F244" s="169">
        <v>4</v>
      </c>
      <c r="G244" s="169">
        <v>2</v>
      </c>
      <c r="H244" s="169">
        <v>0</v>
      </c>
      <c r="I244" s="190" t="s">
        <v>454</v>
      </c>
      <c r="J244" s="191">
        <v>53100</v>
      </c>
      <c r="K244" s="191">
        <v>53100</v>
      </c>
      <c r="L244" s="192">
        <v>53100</v>
      </c>
    </row>
    <row r="245" spans="1:12" ht="20.2" customHeight="1" x14ac:dyDescent="0.35">
      <c r="A245" s="96" t="s">
        <v>333</v>
      </c>
      <c r="B245" s="97" t="s">
        <v>338</v>
      </c>
      <c r="C245" s="187" t="s">
        <v>506</v>
      </c>
      <c r="D245" s="187" t="s">
        <v>844</v>
      </c>
      <c r="E245" s="167">
        <v>14</v>
      </c>
      <c r="F245" s="167">
        <v>4</v>
      </c>
      <c r="G245" s="167">
        <v>1</v>
      </c>
      <c r="H245" s="167">
        <v>0</v>
      </c>
      <c r="I245" s="187" t="s">
        <v>454</v>
      </c>
      <c r="J245" s="193">
        <v>32930</v>
      </c>
      <c r="K245" s="193">
        <v>36670</v>
      </c>
      <c r="L245" s="194">
        <v>40670</v>
      </c>
    </row>
    <row r="246" spans="1:12" ht="20.2" customHeight="1" x14ac:dyDescent="0.35">
      <c r="A246" s="101" t="s">
        <v>333</v>
      </c>
      <c r="B246" s="102" t="s">
        <v>339</v>
      </c>
      <c r="C246" s="190" t="s">
        <v>506</v>
      </c>
      <c r="D246" s="190" t="s">
        <v>844</v>
      </c>
      <c r="E246" s="169">
        <v>15</v>
      </c>
      <c r="F246" s="169">
        <v>4</v>
      </c>
      <c r="G246" s="169">
        <v>1</v>
      </c>
      <c r="H246" s="169">
        <v>0</v>
      </c>
      <c r="I246" s="190" t="s">
        <v>853</v>
      </c>
      <c r="J246" s="191">
        <v>39258</v>
      </c>
      <c r="K246" s="191">
        <v>39258</v>
      </c>
      <c r="L246" s="192">
        <v>39258</v>
      </c>
    </row>
    <row r="247" spans="1:12" ht="20.2" customHeight="1" x14ac:dyDescent="0.35">
      <c r="A247" s="96" t="s">
        <v>333</v>
      </c>
      <c r="B247" s="97" t="s">
        <v>340</v>
      </c>
      <c r="C247" s="187" t="s">
        <v>506</v>
      </c>
      <c r="D247" s="187" t="s">
        <v>844</v>
      </c>
      <c r="E247" s="167">
        <v>15</v>
      </c>
      <c r="F247" s="167">
        <v>4</v>
      </c>
      <c r="G247" s="167">
        <v>2</v>
      </c>
      <c r="H247" s="167">
        <v>0</v>
      </c>
      <c r="I247" s="187" t="s">
        <v>454</v>
      </c>
      <c r="J247" s="193">
        <v>23631</v>
      </c>
      <c r="K247" s="193">
        <v>33511</v>
      </c>
      <c r="L247" s="194">
        <v>43391</v>
      </c>
    </row>
    <row r="248" spans="1:12" ht="20.2" customHeight="1" x14ac:dyDescent="0.35">
      <c r="A248" s="101" t="s">
        <v>333</v>
      </c>
      <c r="B248" s="102" t="s">
        <v>341</v>
      </c>
      <c r="C248" s="190" t="s">
        <v>506</v>
      </c>
      <c r="D248" s="190" t="s">
        <v>844</v>
      </c>
      <c r="E248" s="169">
        <v>15</v>
      </c>
      <c r="F248" s="169">
        <v>4</v>
      </c>
      <c r="G248" s="169">
        <v>2</v>
      </c>
      <c r="H248" s="169">
        <v>1</v>
      </c>
      <c r="I248" s="190" t="s">
        <v>454</v>
      </c>
      <c r="J248" s="191">
        <v>41586</v>
      </c>
      <c r="K248" s="191">
        <v>41586</v>
      </c>
      <c r="L248" s="192">
        <v>41586</v>
      </c>
    </row>
    <row r="249" spans="1:12" ht="20.2" customHeight="1" x14ac:dyDescent="0.35">
      <c r="A249" s="96" t="s">
        <v>333</v>
      </c>
      <c r="B249" s="97" t="s">
        <v>342</v>
      </c>
      <c r="C249" s="187" t="s">
        <v>506</v>
      </c>
      <c r="D249" s="187" t="s">
        <v>844</v>
      </c>
      <c r="E249" s="167">
        <v>15</v>
      </c>
      <c r="F249" s="167">
        <v>4</v>
      </c>
      <c r="G249" s="167">
        <v>1</v>
      </c>
      <c r="H249" s="167">
        <v>0</v>
      </c>
      <c r="I249" s="187" t="s">
        <v>853</v>
      </c>
      <c r="J249" s="193">
        <v>12953</v>
      </c>
      <c r="K249" s="193">
        <v>19165</v>
      </c>
      <c r="L249" s="194">
        <v>25017</v>
      </c>
    </row>
    <row r="250" spans="1:12" ht="20.2" customHeight="1" x14ac:dyDescent="0.35">
      <c r="A250" s="101" t="s">
        <v>333</v>
      </c>
      <c r="B250" s="102" t="s">
        <v>343</v>
      </c>
      <c r="C250" s="190" t="s">
        <v>506</v>
      </c>
      <c r="D250" s="190" t="s">
        <v>844</v>
      </c>
      <c r="E250" s="169">
        <v>15</v>
      </c>
      <c r="F250" s="169">
        <v>4</v>
      </c>
      <c r="G250" s="169">
        <v>2</v>
      </c>
      <c r="H250" s="169">
        <v>0</v>
      </c>
      <c r="I250" s="190" t="s">
        <v>454</v>
      </c>
      <c r="J250" s="191">
        <v>18163</v>
      </c>
      <c r="K250" s="191">
        <v>24623</v>
      </c>
      <c r="L250" s="192">
        <v>41215</v>
      </c>
    </row>
    <row r="251" spans="1:12" ht="20.2" customHeight="1" x14ac:dyDescent="0.35">
      <c r="A251" s="96" t="s">
        <v>333</v>
      </c>
      <c r="B251" s="97" t="s">
        <v>344</v>
      </c>
      <c r="C251" s="187" t="s">
        <v>506</v>
      </c>
      <c r="D251" s="187" t="s">
        <v>844</v>
      </c>
      <c r="E251" s="167">
        <v>16</v>
      </c>
      <c r="F251" s="167">
        <v>4</v>
      </c>
      <c r="G251" s="167">
        <v>1</v>
      </c>
      <c r="H251" s="167">
        <v>0</v>
      </c>
      <c r="I251" s="187" t="s">
        <v>454</v>
      </c>
      <c r="J251" s="193">
        <v>52722</v>
      </c>
      <c r="K251" s="193">
        <v>52722</v>
      </c>
      <c r="L251" s="194">
        <v>72126</v>
      </c>
    </row>
    <row r="252" spans="1:12" ht="20.2" customHeight="1" x14ac:dyDescent="0.35">
      <c r="A252" s="101" t="s">
        <v>333</v>
      </c>
      <c r="B252" s="102" t="s">
        <v>345</v>
      </c>
      <c r="C252" s="190" t="s">
        <v>506</v>
      </c>
      <c r="D252" s="190" t="s">
        <v>31</v>
      </c>
      <c r="E252" s="169">
        <v>15</v>
      </c>
      <c r="F252" s="169">
        <v>5</v>
      </c>
      <c r="G252" s="169">
        <v>1</v>
      </c>
      <c r="H252" s="169">
        <v>0</v>
      </c>
      <c r="I252" s="190" t="s">
        <v>454</v>
      </c>
      <c r="J252" s="191">
        <v>59813</v>
      </c>
      <c r="K252" s="191">
        <v>59813</v>
      </c>
      <c r="L252" s="192">
        <v>97013</v>
      </c>
    </row>
    <row r="253" spans="1:12" ht="20.2" customHeight="1" x14ac:dyDescent="0.35">
      <c r="A253" s="96" t="s">
        <v>333</v>
      </c>
      <c r="B253" s="97" t="s">
        <v>346</v>
      </c>
      <c r="C253" s="187" t="s">
        <v>506</v>
      </c>
      <c r="D253" s="187" t="s">
        <v>844</v>
      </c>
      <c r="E253" s="167">
        <v>16</v>
      </c>
      <c r="F253" s="167">
        <v>4</v>
      </c>
      <c r="G253" s="167">
        <v>1</v>
      </c>
      <c r="H253" s="167">
        <v>0</v>
      </c>
      <c r="I253" s="187" t="s">
        <v>853</v>
      </c>
      <c r="J253" s="193">
        <v>24560</v>
      </c>
      <c r="K253" s="193">
        <v>34934</v>
      </c>
      <c r="L253" s="194">
        <v>45308</v>
      </c>
    </row>
    <row r="254" spans="1:12" ht="20.2" customHeight="1" x14ac:dyDescent="0.35">
      <c r="A254" s="101" t="s">
        <v>347</v>
      </c>
      <c r="B254" s="102" t="s">
        <v>348</v>
      </c>
      <c r="C254" s="190" t="s">
        <v>506</v>
      </c>
      <c r="D254" s="190" t="s">
        <v>844</v>
      </c>
      <c r="E254" s="169">
        <v>15</v>
      </c>
      <c r="F254" s="169">
        <v>4</v>
      </c>
      <c r="G254" s="169">
        <v>1</v>
      </c>
      <c r="H254" s="169">
        <v>0</v>
      </c>
      <c r="I254" s="190" t="s">
        <v>850</v>
      </c>
      <c r="J254" s="191">
        <v>19515</v>
      </c>
      <c r="K254" s="191">
        <v>23799</v>
      </c>
      <c r="L254" s="192">
        <v>35203</v>
      </c>
    </row>
    <row r="255" spans="1:12" ht="20.2" customHeight="1" x14ac:dyDescent="0.35">
      <c r="A255" s="96" t="s">
        <v>349</v>
      </c>
      <c r="B255" s="97" t="s">
        <v>350</v>
      </c>
      <c r="C255" s="187" t="s">
        <v>506</v>
      </c>
      <c r="D255" s="187" t="s">
        <v>844</v>
      </c>
      <c r="E255" s="167">
        <v>15</v>
      </c>
      <c r="F255" s="167">
        <v>4</v>
      </c>
      <c r="G255" s="167">
        <v>1</v>
      </c>
      <c r="H255" s="167">
        <v>0</v>
      </c>
      <c r="I255" s="187" t="s">
        <v>853</v>
      </c>
      <c r="J255" s="193">
        <v>16622</v>
      </c>
      <c r="K255" s="193">
        <v>17359</v>
      </c>
      <c r="L255" s="194">
        <v>22555</v>
      </c>
    </row>
    <row r="256" spans="1:12" ht="20.2" customHeight="1" x14ac:dyDescent="0.35">
      <c r="A256" s="101" t="s">
        <v>349</v>
      </c>
      <c r="B256" s="102" t="s">
        <v>351</v>
      </c>
      <c r="C256" s="190" t="s">
        <v>506</v>
      </c>
      <c r="D256" s="190" t="s">
        <v>844</v>
      </c>
      <c r="E256" s="169">
        <v>15</v>
      </c>
      <c r="F256" s="169">
        <v>4</v>
      </c>
      <c r="G256" s="169">
        <v>1</v>
      </c>
      <c r="H256" s="169">
        <v>0</v>
      </c>
      <c r="I256" s="190" t="s">
        <v>31</v>
      </c>
      <c r="J256" s="191">
        <v>17999</v>
      </c>
      <c r="K256" s="191">
        <v>18798</v>
      </c>
      <c r="L256" s="192">
        <v>27070</v>
      </c>
    </row>
    <row r="257" spans="1:12" ht="20.2" customHeight="1" x14ac:dyDescent="0.35">
      <c r="A257" s="96" t="s">
        <v>349</v>
      </c>
      <c r="B257" s="97" t="s">
        <v>352</v>
      </c>
      <c r="C257" s="187" t="s">
        <v>506</v>
      </c>
      <c r="D257" s="187" t="s">
        <v>844</v>
      </c>
      <c r="E257" s="167">
        <v>15</v>
      </c>
      <c r="F257" s="167">
        <v>4</v>
      </c>
      <c r="G257" s="167">
        <v>1</v>
      </c>
      <c r="H257" s="167">
        <v>0</v>
      </c>
      <c r="I257" s="187" t="s">
        <v>853</v>
      </c>
      <c r="J257" s="193">
        <v>17910</v>
      </c>
      <c r="K257" s="193">
        <v>20515</v>
      </c>
      <c r="L257" s="194">
        <v>29409</v>
      </c>
    </row>
    <row r="258" spans="1:12" ht="20.2" customHeight="1" x14ac:dyDescent="0.35">
      <c r="A258" s="101" t="s">
        <v>349</v>
      </c>
      <c r="B258" s="102" t="s">
        <v>353</v>
      </c>
      <c r="C258" s="190" t="s">
        <v>506</v>
      </c>
      <c r="D258" s="190" t="s">
        <v>844</v>
      </c>
      <c r="E258" s="169">
        <v>15</v>
      </c>
      <c r="F258" s="169">
        <v>4</v>
      </c>
      <c r="G258" s="169">
        <v>1</v>
      </c>
      <c r="H258" s="169">
        <v>0</v>
      </c>
      <c r="I258" s="190" t="s">
        <v>850</v>
      </c>
      <c r="J258" s="191">
        <v>23349</v>
      </c>
      <c r="K258" s="191">
        <v>25746</v>
      </c>
      <c r="L258" s="192">
        <v>42525</v>
      </c>
    </row>
    <row r="259" spans="1:12" ht="20.2" customHeight="1" x14ac:dyDescent="0.35">
      <c r="A259" s="96" t="s">
        <v>349</v>
      </c>
      <c r="B259" s="97" t="s">
        <v>355</v>
      </c>
      <c r="C259" s="187" t="s">
        <v>506</v>
      </c>
      <c r="D259" s="187" t="s">
        <v>844</v>
      </c>
      <c r="E259" s="167">
        <v>16</v>
      </c>
      <c r="F259" s="167">
        <v>4</v>
      </c>
      <c r="G259" s="167">
        <v>1</v>
      </c>
      <c r="H259" s="167">
        <v>0</v>
      </c>
      <c r="I259" s="187" t="s">
        <v>454</v>
      </c>
      <c r="J259" s="193">
        <v>23914</v>
      </c>
      <c r="K259" s="193">
        <v>25174</v>
      </c>
      <c r="L259" s="194">
        <v>42478</v>
      </c>
    </row>
    <row r="260" spans="1:12" ht="20.2" customHeight="1" x14ac:dyDescent="0.35">
      <c r="A260" s="101" t="s">
        <v>356</v>
      </c>
      <c r="B260" s="102" t="s">
        <v>357</v>
      </c>
      <c r="C260" s="190" t="s">
        <v>851</v>
      </c>
      <c r="D260" s="190" t="s">
        <v>844</v>
      </c>
      <c r="E260" s="169">
        <v>15</v>
      </c>
      <c r="F260" s="169">
        <v>4</v>
      </c>
      <c r="G260" s="169">
        <v>1</v>
      </c>
      <c r="H260" s="169">
        <v>0</v>
      </c>
      <c r="I260" s="190" t="s">
        <v>31</v>
      </c>
      <c r="J260" s="191">
        <v>50645</v>
      </c>
      <c r="K260" s="191">
        <v>50645</v>
      </c>
      <c r="L260" s="192">
        <v>64547</v>
      </c>
    </row>
    <row r="261" spans="1:12" ht="20.2" customHeight="1" x14ac:dyDescent="0.35">
      <c r="A261" s="96" t="s">
        <v>358</v>
      </c>
      <c r="B261" s="97" t="s">
        <v>359</v>
      </c>
      <c r="C261" s="187" t="s">
        <v>506</v>
      </c>
      <c r="D261" s="187" t="s">
        <v>844</v>
      </c>
      <c r="E261" s="167">
        <v>15</v>
      </c>
      <c r="F261" s="167">
        <v>4</v>
      </c>
      <c r="G261" s="167">
        <v>1</v>
      </c>
      <c r="H261" s="167">
        <v>0</v>
      </c>
      <c r="I261" s="187" t="s">
        <v>853</v>
      </c>
      <c r="J261" s="193">
        <v>17065</v>
      </c>
      <c r="K261" s="193">
        <v>17065</v>
      </c>
      <c r="L261" s="194">
        <v>41921</v>
      </c>
    </row>
    <row r="262" spans="1:12" ht="20.2" customHeight="1" x14ac:dyDescent="0.35">
      <c r="A262" s="101" t="s">
        <v>358</v>
      </c>
      <c r="B262" s="102" t="s">
        <v>360</v>
      </c>
      <c r="C262" s="190" t="s">
        <v>506</v>
      </c>
      <c r="D262" s="190" t="s">
        <v>845</v>
      </c>
      <c r="E262" s="169">
        <v>10</v>
      </c>
      <c r="F262" s="169">
        <v>7</v>
      </c>
      <c r="G262" s="169">
        <v>0</v>
      </c>
      <c r="H262" s="169">
        <v>0</v>
      </c>
      <c r="I262" s="190" t="s">
        <v>454</v>
      </c>
      <c r="J262" s="191">
        <v>68040</v>
      </c>
      <c r="K262" s="191">
        <v>68040</v>
      </c>
      <c r="L262" s="192">
        <v>68040</v>
      </c>
    </row>
    <row r="263" spans="1:12" ht="20.2" customHeight="1" x14ac:dyDescent="0.35">
      <c r="A263" s="96" t="s">
        <v>358</v>
      </c>
      <c r="B263" s="97" t="s">
        <v>361</v>
      </c>
      <c r="C263" s="187" t="s">
        <v>851</v>
      </c>
      <c r="D263" s="187" t="s">
        <v>844</v>
      </c>
      <c r="E263" s="167">
        <v>15</v>
      </c>
      <c r="F263" s="167">
        <v>4</v>
      </c>
      <c r="G263" s="167">
        <v>1</v>
      </c>
      <c r="H263" s="167">
        <v>0</v>
      </c>
      <c r="I263" s="187" t="s">
        <v>850</v>
      </c>
      <c r="J263" s="193">
        <v>26895</v>
      </c>
      <c r="K263" s="193">
        <v>26895</v>
      </c>
      <c r="L263" s="194">
        <v>73158</v>
      </c>
    </row>
    <row r="264" spans="1:12" ht="20.2" customHeight="1" x14ac:dyDescent="0.35">
      <c r="A264" s="101" t="s">
        <v>358</v>
      </c>
      <c r="B264" s="102" t="s">
        <v>362</v>
      </c>
      <c r="C264" s="190" t="s">
        <v>506</v>
      </c>
      <c r="D264" s="190" t="s">
        <v>842</v>
      </c>
      <c r="E264" s="169">
        <v>12</v>
      </c>
      <c r="F264" s="169">
        <v>8</v>
      </c>
      <c r="G264" s="169">
        <v>0</v>
      </c>
      <c r="H264" s="169">
        <v>0</v>
      </c>
      <c r="I264" s="190" t="s">
        <v>853</v>
      </c>
      <c r="J264" s="191">
        <v>60165</v>
      </c>
      <c r="K264" s="191">
        <v>60165</v>
      </c>
      <c r="L264" s="192">
        <v>60165</v>
      </c>
    </row>
    <row r="265" spans="1:12" ht="20.2" customHeight="1" x14ac:dyDescent="0.35">
      <c r="A265" s="96" t="s">
        <v>358</v>
      </c>
      <c r="B265" s="97" t="s">
        <v>363</v>
      </c>
      <c r="C265" s="187" t="s">
        <v>506</v>
      </c>
      <c r="D265" s="187" t="s">
        <v>844</v>
      </c>
      <c r="E265" s="167">
        <v>15</v>
      </c>
      <c r="F265" s="167">
        <v>4</v>
      </c>
      <c r="G265" s="167">
        <v>1</v>
      </c>
      <c r="H265" s="167">
        <v>0</v>
      </c>
      <c r="I265" s="187" t="s">
        <v>454</v>
      </c>
      <c r="J265" s="193">
        <v>16163</v>
      </c>
      <c r="K265" s="193">
        <v>16163</v>
      </c>
      <c r="L265" s="194">
        <v>41315</v>
      </c>
    </row>
    <row r="266" spans="1:12" ht="20.2" customHeight="1" x14ac:dyDescent="0.35">
      <c r="A266" s="101" t="s">
        <v>358</v>
      </c>
      <c r="B266" s="102" t="s">
        <v>364</v>
      </c>
      <c r="C266" s="190" t="s">
        <v>506</v>
      </c>
      <c r="D266" s="190" t="s">
        <v>842</v>
      </c>
      <c r="E266" s="169">
        <v>11</v>
      </c>
      <c r="F266" s="169">
        <v>8</v>
      </c>
      <c r="G266" s="169">
        <v>0</v>
      </c>
      <c r="H266" s="169">
        <v>0</v>
      </c>
      <c r="I266" s="190" t="s">
        <v>31</v>
      </c>
      <c r="J266" s="191">
        <v>59623</v>
      </c>
      <c r="K266" s="191">
        <v>59623</v>
      </c>
      <c r="L266" s="192">
        <v>59623</v>
      </c>
    </row>
    <row r="267" spans="1:12" ht="20.2" customHeight="1" x14ac:dyDescent="0.35">
      <c r="A267" s="96" t="s">
        <v>358</v>
      </c>
      <c r="B267" s="97" t="s">
        <v>365</v>
      </c>
      <c r="C267" s="187" t="s">
        <v>506</v>
      </c>
      <c r="D267" s="187" t="s">
        <v>844</v>
      </c>
      <c r="E267" s="167">
        <v>52</v>
      </c>
      <c r="F267" s="167">
        <v>4</v>
      </c>
      <c r="G267" s="167">
        <v>1</v>
      </c>
      <c r="H267" s="167">
        <v>0</v>
      </c>
      <c r="I267" s="187" t="s">
        <v>853</v>
      </c>
      <c r="J267" s="193">
        <v>25558</v>
      </c>
      <c r="K267" s="193">
        <v>25558</v>
      </c>
      <c r="L267" s="194">
        <v>39222</v>
      </c>
    </row>
    <row r="268" spans="1:12" ht="20.2" customHeight="1" x14ac:dyDescent="0.35">
      <c r="A268" s="101" t="s">
        <v>358</v>
      </c>
      <c r="B268" s="102" t="s">
        <v>366</v>
      </c>
      <c r="C268" s="190" t="s">
        <v>851</v>
      </c>
      <c r="D268" s="190" t="s">
        <v>844</v>
      </c>
      <c r="E268" s="169">
        <v>15</v>
      </c>
      <c r="F268" s="169">
        <v>4</v>
      </c>
      <c r="G268" s="169">
        <v>1</v>
      </c>
      <c r="H268" s="169">
        <v>0</v>
      </c>
      <c r="I268" s="190" t="s">
        <v>852</v>
      </c>
      <c r="J268" s="191">
        <v>71052</v>
      </c>
      <c r="K268" s="191">
        <v>71052</v>
      </c>
      <c r="L268" s="192">
        <v>71052</v>
      </c>
    </row>
    <row r="269" spans="1:12" ht="20.2" customHeight="1" x14ac:dyDescent="0.35">
      <c r="A269" s="96" t="s">
        <v>358</v>
      </c>
      <c r="B269" s="97" t="s">
        <v>367</v>
      </c>
      <c r="C269" s="187" t="s">
        <v>851</v>
      </c>
      <c r="D269" s="187" t="s">
        <v>844</v>
      </c>
      <c r="E269" s="167">
        <v>15</v>
      </c>
      <c r="F269" s="167">
        <v>4</v>
      </c>
      <c r="G269" s="167">
        <v>1</v>
      </c>
      <c r="H269" s="167">
        <v>0</v>
      </c>
      <c r="I269" s="187" t="s">
        <v>852</v>
      </c>
      <c r="J269" s="193">
        <v>28636</v>
      </c>
      <c r="K269" s="193">
        <v>28636</v>
      </c>
      <c r="L269" s="194">
        <v>48612</v>
      </c>
    </row>
    <row r="270" spans="1:12" ht="20.2" customHeight="1" x14ac:dyDescent="0.35">
      <c r="A270" s="101" t="s">
        <v>368</v>
      </c>
      <c r="B270" s="102" t="s">
        <v>369</v>
      </c>
      <c r="C270" s="190" t="s">
        <v>506</v>
      </c>
      <c r="D270" s="190" t="s">
        <v>844</v>
      </c>
      <c r="E270" s="169">
        <v>16</v>
      </c>
      <c r="F270" s="169">
        <v>4</v>
      </c>
      <c r="G270" s="169">
        <v>1</v>
      </c>
      <c r="H270" s="169">
        <v>0</v>
      </c>
      <c r="I270" s="190" t="s">
        <v>853</v>
      </c>
      <c r="J270" s="191">
        <v>17682</v>
      </c>
      <c r="K270" s="191">
        <v>19746</v>
      </c>
      <c r="L270" s="192">
        <v>22818</v>
      </c>
    </row>
    <row r="271" spans="1:12" ht="20.2" customHeight="1" x14ac:dyDescent="0.35">
      <c r="A271" s="96" t="s">
        <v>368</v>
      </c>
      <c r="B271" s="97" t="s">
        <v>370</v>
      </c>
      <c r="C271" s="187" t="s">
        <v>506</v>
      </c>
      <c r="D271" s="187" t="s">
        <v>844</v>
      </c>
      <c r="E271" s="167">
        <v>16</v>
      </c>
      <c r="F271" s="167">
        <v>4</v>
      </c>
      <c r="G271" s="167">
        <v>1</v>
      </c>
      <c r="H271" s="167">
        <v>0</v>
      </c>
      <c r="I271" s="187" t="s">
        <v>850</v>
      </c>
      <c r="J271" s="193">
        <v>13921</v>
      </c>
      <c r="K271" s="193">
        <v>27721</v>
      </c>
      <c r="L271" s="194">
        <v>27721</v>
      </c>
    </row>
    <row r="272" spans="1:12" ht="20.2" customHeight="1" x14ac:dyDescent="0.35">
      <c r="A272" s="101" t="s">
        <v>368</v>
      </c>
      <c r="B272" s="102" t="s">
        <v>371</v>
      </c>
      <c r="C272" s="190" t="s">
        <v>506</v>
      </c>
      <c r="D272" s="190" t="s">
        <v>844</v>
      </c>
      <c r="E272" s="169">
        <v>16</v>
      </c>
      <c r="F272" s="169">
        <v>4</v>
      </c>
      <c r="G272" s="169">
        <v>1</v>
      </c>
      <c r="H272" s="169">
        <v>0</v>
      </c>
      <c r="I272" s="190" t="s">
        <v>850</v>
      </c>
      <c r="J272" s="191">
        <v>17634</v>
      </c>
      <c r="K272" s="191">
        <v>20134</v>
      </c>
      <c r="L272" s="192">
        <v>25354</v>
      </c>
    </row>
    <row r="273" spans="1:12" ht="20.2" customHeight="1" x14ac:dyDescent="0.35">
      <c r="A273" s="96" t="s">
        <v>368</v>
      </c>
      <c r="B273" s="97" t="s">
        <v>372</v>
      </c>
      <c r="C273" s="187" t="s">
        <v>506</v>
      </c>
      <c r="D273" s="187" t="s">
        <v>844</v>
      </c>
      <c r="E273" s="167">
        <v>16</v>
      </c>
      <c r="F273" s="167">
        <v>4</v>
      </c>
      <c r="G273" s="167">
        <v>0</v>
      </c>
      <c r="H273" s="167">
        <v>0</v>
      </c>
      <c r="I273" s="187" t="s">
        <v>853</v>
      </c>
      <c r="J273" s="193">
        <v>11320</v>
      </c>
      <c r="K273" s="193">
        <v>13614</v>
      </c>
      <c r="L273" s="194">
        <v>14169</v>
      </c>
    </row>
    <row r="274" spans="1:12" ht="20.2" customHeight="1" x14ac:dyDescent="0.35">
      <c r="A274" s="101" t="s">
        <v>368</v>
      </c>
      <c r="B274" s="102" t="s">
        <v>373</v>
      </c>
      <c r="C274" s="190" t="s">
        <v>506</v>
      </c>
      <c r="D274" s="190" t="s">
        <v>844</v>
      </c>
      <c r="E274" s="169">
        <v>16</v>
      </c>
      <c r="F274" s="169">
        <v>4</v>
      </c>
      <c r="G274" s="169">
        <v>1</v>
      </c>
      <c r="H274" s="169">
        <v>0</v>
      </c>
      <c r="I274" s="190" t="s">
        <v>853</v>
      </c>
      <c r="J274" s="191">
        <v>13744</v>
      </c>
      <c r="K274" s="191">
        <v>19024</v>
      </c>
      <c r="L274" s="192">
        <v>21582</v>
      </c>
    </row>
    <row r="275" spans="1:12" ht="20.2" customHeight="1" x14ac:dyDescent="0.35">
      <c r="A275" s="96" t="s">
        <v>368</v>
      </c>
      <c r="B275" s="97" t="s">
        <v>374</v>
      </c>
      <c r="C275" s="187" t="s">
        <v>506</v>
      </c>
      <c r="D275" s="187" t="s">
        <v>844</v>
      </c>
      <c r="E275" s="167">
        <v>16</v>
      </c>
      <c r="F275" s="167">
        <v>4</v>
      </c>
      <c r="G275" s="167">
        <v>0</v>
      </c>
      <c r="H275" s="167">
        <v>0</v>
      </c>
      <c r="I275" s="187" t="s">
        <v>850</v>
      </c>
      <c r="J275" s="193">
        <v>9478</v>
      </c>
      <c r="K275" s="193">
        <v>11870</v>
      </c>
      <c r="L275" s="194">
        <v>17174</v>
      </c>
    </row>
    <row r="276" spans="1:12" ht="20.2" customHeight="1" x14ac:dyDescent="0.35">
      <c r="A276" s="101" t="s">
        <v>368</v>
      </c>
      <c r="B276" s="102" t="s">
        <v>375</v>
      </c>
      <c r="C276" s="190" t="s">
        <v>506</v>
      </c>
      <c r="D276" s="190" t="s">
        <v>845</v>
      </c>
      <c r="E276" s="169">
        <v>10</v>
      </c>
      <c r="F276" s="169">
        <v>7</v>
      </c>
      <c r="G276" s="169">
        <v>0</v>
      </c>
      <c r="H276" s="169">
        <v>0</v>
      </c>
      <c r="I276" s="190" t="s">
        <v>454</v>
      </c>
      <c r="J276" s="191">
        <v>70937</v>
      </c>
      <c r="K276" s="191">
        <v>70937</v>
      </c>
      <c r="L276" s="192">
        <v>70937</v>
      </c>
    </row>
    <row r="277" spans="1:12" ht="20.2" customHeight="1" x14ac:dyDescent="0.35">
      <c r="A277" s="96" t="s">
        <v>368</v>
      </c>
      <c r="B277" s="97" t="s">
        <v>376</v>
      </c>
      <c r="C277" s="187" t="s">
        <v>506</v>
      </c>
      <c r="D277" s="187" t="s">
        <v>845</v>
      </c>
      <c r="E277" s="167">
        <v>10</v>
      </c>
      <c r="F277" s="167">
        <v>7</v>
      </c>
      <c r="G277" s="167">
        <v>0</v>
      </c>
      <c r="H277" s="167">
        <v>0</v>
      </c>
      <c r="I277" s="187" t="s">
        <v>454</v>
      </c>
      <c r="J277" s="193">
        <v>61183</v>
      </c>
      <c r="K277" s="193">
        <v>61183</v>
      </c>
      <c r="L277" s="194">
        <v>61183</v>
      </c>
    </row>
    <row r="278" spans="1:12" ht="20.2" customHeight="1" x14ac:dyDescent="0.35">
      <c r="A278" s="101" t="s">
        <v>368</v>
      </c>
      <c r="B278" s="102" t="s">
        <v>837</v>
      </c>
      <c r="C278" s="190" t="s">
        <v>506</v>
      </c>
      <c r="D278" s="190" t="s">
        <v>844</v>
      </c>
      <c r="E278" s="169">
        <v>16</v>
      </c>
      <c r="F278" s="169">
        <v>4</v>
      </c>
      <c r="G278" s="169">
        <v>1</v>
      </c>
      <c r="H278" s="169">
        <v>0</v>
      </c>
      <c r="I278" s="190" t="s">
        <v>850</v>
      </c>
      <c r="J278" s="191">
        <v>15922</v>
      </c>
      <c r="K278" s="191">
        <v>18384</v>
      </c>
      <c r="L278" s="192">
        <v>21764</v>
      </c>
    </row>
    <row r="279" spans="1:12" ht="20.2" customHeight="1" x14ac:dyDescent="0.35">
      <c r="A279" s="96" t="s">
        <v>368</v>
      </c>
      <c r="B279" s="97" t="s">
        <v>377</v>
      </c>
      <c r="C279" s="187" t="s">
        <v>506</v>
      </c>
      <c r="D279" s="187" t="s">
        <v>844</v>
      </c>
      <c r="E279" s="167">
        <v>16</v>
      </c>
      <c r="F279" s="167">
        <v>4</v>
      </c>
      <c r="G279" s="167">
        <v>0</v>
      </c>
      <c r="H279" s="167">
        <v>0</v>
      </c>
      <c r="I279" s="187" t="s">
        <v>454</v>
      </c>
      <c r="J279" s="193">
        <v>11333</v>
      </c>
      <c r="K279" s="193">
        <v>13183</v>
      </c>
      <c r="L279" s="194">
        <v>14552</v>
      </c>
    </row>
    <row r="280" spans="1:12" ht="20.2" customHeight="1" x14ac:dyDescent="0.35">
      <c r="A280" s="101" t="s">
        <v>368</v>
      </c>
      <c r="B280" s="102" t="s">
        <v>378</v>
      </c>
      <c r="C280" s="190" t="s">
        <v>506</v>
      </c>
      <c r="D280" s="190" t="s">
        <v>844</v>
      </c>
      <c r="E280" s="169">
        <v>16</v>
      </c>
      <c r="F280" s="169">
        <v>5</v>
      </c>
      <c r="G280" s="169">
        <v>1</v>
      </c>
      <c r="H280" s="169">
        <v>0</v>
      </c>
      <c r="I280" s="190" t="s">
        <v>454</v>
      </c>
      <c r="J280" s="191">
        <v>15844</v>
      </c>
      <c r="K280" s="191">
        <v>21624</v>
      </c>
      <c r="L280" s="192">
        <v>21944</v>
      </c>
    </row>
    <row r="281" spans="1:12" ht="20.2" customHeight="1" x14ac:dyDescent="0.35">
      <c r="A281" s="96" t="s">
        <v>368</v>
      </c>
      <c r="B281" s="97" t="s">
        <v>379</v>
      </c>
      <c r="C281" s="187" t="s">
        <v>506</v>
      </c>
      <c r="D281" s="187" t="s">
        <v>844</v>
      </c>
      <c r="E281" s="167">
        <v>16</v>
      </c>
      <c r="F281" s="167">
        <v>4</v>
      </c>
      <c r="G281" s="167">
        <v>0</v>
      </c>
      <c r="H281" s="167">
        <v>0</v>
      </c>
      <c r="I281" s="187" t="s">
        <v>853</v>
      </c>
      <c r="J281" s="193">
        <v>20604</v>
      </c>
      <c r="K281" s="193">
        <v>22389</v>
      </c>
      <c r="L281" s="194">
        <v>22389</v>
      </c>
    </row>
    <row r="282" spans="1:12" ht="20.2" customHeight="1" x14ac:dyDescent="0.35">
      <c r="A282" s="101" t="s">
        <v>368</v>
      </c>
      <c r="B282" s="102" t="s">
        <v>380</v>
      </c>
      <c r="C282" s="190" t="s">
        <v>506</v>
      </c>
      <c r="D282" s="190" t="s">
        <v>844</v>
      </c>
      <c r="E282" s="169">
        <v>16</v>
      </c>
      <c r="F282" s="169">
        <v>4</v>
      </c>
      <c r="G282" s="169">
        <v>1</v>
      </c>
      <c r="H282" s="169">
        <v>0</v>
      </c>
      <c r="I282" s="190" t="s">
        <v>850</v>
      </c>
      <c r="J282" s="191">
        <v>9364</v>
      </c>
      <c r="K282" s="191">
        <v>9364</v>
      </c>
      <c r="L282" s="192">
        <v>26244</v>
      </c>
    </row>
    <row r="283" spans="1:12" ht="20.2" customHeight="1" x14ac:dyDescent="0.35">
      <c r="A283" s="96" t="s">
        <v>368</v>
      </c>
      <c r="B283" s="97" t="s">
        <v>381</v>
      </c>
      <c r="C283" s="187" t="s">
        <v>506</v>
      </c>
      <c r="D283" s="187" t="s">
        <v>844</v>
      </c>
      <c r="E283" s="167">
        <v>16</v>
      </c>
      <c r="F283" s="167">
        <v>4</v>
      </c>
      <c r="G283" s="167">
        <v>1</v>
      </c>
      <c r="H283" s="167">
        <v>1</v>
      </c>
      <c r="I283" s="187" t="s">
        <v>853</v>
      </c>
      <c r="J283" s="193">
        <v>11230</v>
      </c>
      <c r="K283" s="193">
        <v>15325</v>
      </c>
      <c r="L283" s="194">
        <v>17470</v>
      </c>
    </row>
    <row r="284" spans="1:12" ht="20.2" customHeight="1" x14ac:dyDescent="0.35">
      <c r="A284" s="101" t="s">
        <v>368</v>
      </c>
      <c r="B284" s="102" t="s">
        <v>382</v>
      </c>
      <c r="C284" s="190" t="s">
        <v>851</v>
      </c>
      <c r="D284" s="190" t="s">
        <v>844</v>
      </c>
      <c r="E284" s="169">
        <v>16</v>
      </c>
      <c r="F284" s="169">
        <v>4</v>
      </c>
      <c r="G284" s="169">
        <v>0</v>
      </c>
      <c r="H284" s="169">
        <v>0</v>
      </c>
      <c r="I284" s="190" t="s">
        <v>852</v>
      </c>
      <c r="J284" s="191">
        <v>28395</v>
      </c>
      <c r="K284" s="191">
        <v>30344</v>
      </c>
      <c r="L284" s="192">
        <v>55824</v>
      </c>
    </row>
    <row r="285" spans="1:12" ht="20.2" customHeight="1" x14ac:dyDescent="0.35">
      <c r="A285" s="96" t="s">
        <v>368</v>
      </c>
      <c r="B285" s="97" t="s">
        <v>383</v>
      </c>
      <c r="C285" s="187" t="s">
        <v>506</v>
      </c>
      <c r="D285" s="187" t="s">
        <v>844</v>
      </c>
      <c r="E285" s="167">
        <v>15</v>
      </c>
      <c r="F285" s="167">
        <v>6</v>
      </c>
      <c r="G285" s="167">
        <v>0</v>
      </c>
      <c r="H285" s="167">
        <v>0</v>
      </c>
      <c r="I285" s="187" t="s">
        <v>454</v>
      </c>
      <c r="J285" s="193">
        <v>67418</v>
      </c>
      <c r="K285" s="193">
        <v>67418</v>
      </c>
      <c r="L285" s="194">
        <v>67418</v>
      </c>
    </row>
    <row r="286" spans="1:12" ht="20.2" customHeight="1" x14ac:dyDescent="0.35">
      <c r="A286" s="101" t="s">
        <v>368</v>
      </c>
      <c r="B286" s="102" t="s">
        <v>384</v>
      </c>
      <c r="C286" s="190" t="s">
        <v>506</v>
      </c>
      <c r="D286" s="190" t="s">
        <v>844</v>
      </c>
      <c r="E286" s="169">
        <v>16</v>
      </c>
      <c r="F286" s="169">
        <v>4</v>
      </c>
      <c r="G286" s="169">
        <v>6</v>
      </c>
      <c r="H286" s="169">
        <v>0</v>
      </c>
      <c r="I286" s="190" t="s">
        <v>454</v>
      </c>
      <c r="J286" s="191">
        <v>19110</v>
      </c>
      <c r="K286" s="191">
        <v>21342</v>
      </c>
      <c r="L286" s="192">
        <v>29910</v>
      </c>
    </row>
    <row r="287" spans="1:12" ht="20.2" customHeight="1" x14ac:dyDescent="0.35">
      <c r="A287" s="96" t="s">
        <v>368</v>
      </c>
      <c r="B287" s="97" t="s">
        <v>385</v>
      </c>
      <c r="C287" s="187" t="s">
        <v>506</v>
      </c>
      <c r="D287" s="187" t="s">
        <v>844</v>
      </c>
      <c r="E287" s="167">
        <v>16</v>
      </c>
      <c r="F287" s="167">
        <v>4</v>
      </c>
      <c r="G287" s="167">
        <v>2</v>
      </c>
      <c r="H287" s="167">
        <v>0</v>
      </c>
      <c r="I287" s="187" t="s">
        <v>853</v>
      </c>
      <c r="J287" s="193">
        <v>17096</v>
      </c>
      <c r="K287" s="193">
        <v>20944</v>
      </c>
      <c r="L287" s="194">
        <v>25104</v>
      </c>
    </row>
    <row r="288" spans="1:12" ht="20.2" customHeight="1" x14ac:dyDescent="0.35">
      <c r="A288" s="101" t="s">
        <v>368</v>
      </c>
      <c r="B288" s="102" t="s">
        <v>386</v>
      </c>
      <c r="C288" s="190" t="s">
        <v>851</v>
      </c>
      <c r="D288" s="190" t="s">
        <v>844</v>
      </c>
      <c r="E288" s="169">
        <v>17</v>
      </c>
      <c r="F288" s="169">
        <v>4</v>
      </c>
      <c r="G288" s="169">
        <v>1</v>
      </c>
      <c r="H288" s="169">
        <v>0</v>
      </c>
      <c r="I288" s="190" t="s">
        <v>852</v>
      </c>
      <c r="J288" s="191">
        <v>21664</v>
      </c>
      <c r="K288" s="191">
        <v>21664</v>
      </c>
      <c r="L288" s="192">
        <v>54402</v>
      </c>
    </row>
    <row r="289" spans="1:12" ht="20.2" customHeight="1" x14ac:dyDescent="0.35">
      <c r="A289" s="96" t="s">
        <v>368</v>
      </c>
      <c r="B289" s="97" t="s">
        <v>387</v>
      </c>
      <c r="C289" s="187" t="s">
        <v>506</v>
      </c>
      <c r="D289" s="187" t="s">
        <v>846</v>
      </c>
      <c r="E289" s="167">
        <v>16</v>
      </c>
      <c r="F289" s="167">
        <v>2</v>
      </c>
      <c r="G289" s="167">
        <v>1</v>
      </c>
      <c r="H289" s="167">
        <v>0</v>
      </c>
      <c r="I289" s="187" t="s">
        <v>853</v>
      </c>
      <c r="J289" s="193">
        <v>19898</v>
      </c>
      <c r="K289" s="193">
        <v>29235</v>
      </c>
      <c r="L289" s="194">
        <v>29235</v>
      </c>
    </row>
    <row r="290" spans="1:12" ht="20.2" customHeight="1" x14ac:dyDescent="0.35">
      <c r="A290" s="101" t="s">
        <v>368</v>
      </c>
      <c r="B290" s="102" t="s">
        <v>388</v>
      </c>
      <c r="C290" s="190" t="s">
        <v>851</v>
      </c>
      <c r="D290" s="190" t="s">
        <v>844</v>
      </c>
      <c r="E290" s="169">
        <v>16</v>
      </c>
      <c r="F290" s="169">
        <v>4</v>
      </c>
      <c r="G290" s="169">
        <v>2</v>
      </c>
      <c r="H290" s="169">
        <v>0</v>
      </c>
      <c r="I290" s="190" t="s">
        <v>31</v>
      </c>
      <c r="J290" s="191">
        <v>33055</v>
      </c>
      <c r="K290" s="191">
        <v>33055</v>
      </c>
      <c r="L290" s="192">
        <v>58822</v>
      </c>
    </row>
    <row r="291" spans="1:12" ht="20.2" customHeight="1" x14ac:dyDescent="0.35">
      <c r="A291" s="96" t="s">
        <v>368</v>
      </c>
      <c r="B291" s="97" t="s">
        <v>389</v>
      </c>
      <c r="C291" s="187" t="s">
        <v>851</v>
      </c>
      <c r="D291" s="187" t="s">
        <v>844</v>
      </c>
      <c r="E291" s="167">
        <v>16</v>
      </c>
      <c r="F291" s="167">
        <v>4</v>
      </c>
      <c r="G291" s="167">
        <v>1</v>
      </c>
      <c r="H291" s="167">
        <v>0</v>
      </c>
      <c r="I291" s="187" t="s">
        <v>31</v>
      </c>
      <c r="J291" s="193">
        <v>24213</v>
      </c>
      <c r="K291" s="193">
        <v>24213</v>
      </c>
      <c r="L291" s="194">
        <v>51603</v>
      </c>
    </row>
    <row r="292" spans="1:12" ht="20.2" customHeight="1" x14ac:dyDescent="0.35">
      <c r="A292" s="101" t="s">
        <v>368</v>
      </c>
      <c r="B292" s="102" t="s">
        <v>390</v>
      </c>
      <c r="C292" s="190" t="s">
        <v>506</v>
      </c>
      <c r="D292" s="190" t="s">
        <v>844</v>
      </c>
      <c r="E292" s="169">
        <v>16</v>
      </c>
      <c r="F292" s="169">
        <v>4</v>
      </c>
      <c r="G292" s="169">
        <v>1</v>
      </c>
      <c r="H292" s="169">
        <v>0</v>
      </c>
      <c r="I292" s="190" t="s">
        <v>853</v>
      </c>
      <c r="J292" s="191">
        <v>17399</v>
      </c>
      <c r="K292" s="191">
        <v>19619</v>
      </c>
      <c r="L292" s="192">
        <v>20507</v>
      </c>
    </row>
    <row r="293" spans="1:12" ht="20.2" customHeight="1" x14ac:dyDescent="0.35">
      <c r="A293" s="96" t="s">
        <v>368</v>
      </c>
      <c r="B293" s="97" t="s">
        <v>391</v>
      </c>
      <c r="C293" s="187" t="s">
        <v>851</v>
      </c>
      <c r="D293" s="187" t="s">
        <v>844</v>
      </c>
      <c r="E293" s="167">
        <v>20</v>
      </c>
      <c r="F293" s="167">
        <v>4</v>
      </c>
      <c r="G293" s="167">
        <v>0</v>
      </c>
      <c r="H293" s="167">
        <v>0</v>
      </c>
      <c r="I293" s="187" t="s">
        <v>31</v>
      </c>
      <c r="J293" s="193">
        <v>26433</v>
      </c>
      <c r="K293" s="193">
        <v>26433</v>
      </c>
      <c r="L293" s="194">
        <v>53019</v>
      </c>
    </row>
    <row r="294" spans="1:12" ht="20.2" customHeight="1" x14ac:dyDescent="0.35">
      <c r="A294" s="101" t="s">
        <v>368</v>
      </c>
      <c r="B294" s="102" t="s">
        <v>392</v>
      </c>
      <c r="C294" s="190" t="s">
        <v>506</v>
      </c>
      <c r="D294" s="190" t="s">
        <v>844</v>
      </c>
      <c r="E294" s="169">
        <v>16</v>
      </c>
      <c r="F294" s="169">
        <v>4</v>
      </c>
      <c r="G294" s="169">
        <v>1</v>
      </c>
      <c r="H294" s="169">
        <v>0</v>
      </c>
      <c r="I294" s="190" t="s">
        <v>853</v>
      </c>
      <c r="J294" s="191">
        <v>10770</v>
      </c>
      <c r="K294" s="191">
        <v>12680</v>
      </c>
      <c r="L294" s="192">
        <v>15208</v>
      </c>
    </row>
    <row r="295" spans="1:12" ht="20.2" customHeight="1" x14ac:dyDescent="0.35">
      <c r="A295" s="96" t="s">
        <v>393</v>
      </c>
      <c r="B295" s="97" t="s">
        <v>394</v>
      </c>
      <c r="C295" s="187" t="s">
        <v>851</v>
      </c>
      <c r="D295" s="187" t="s">
        <v>844</v>
      </c>
      <c r="E295" s="167">
        <v>16</v>
      </c>
      <c r="F295" s="167">
        <v>4</v>
      </c>
      <c r="G295" s="167">
        <v>2</v>
      </c>
      <c r="H295" s="167">
        <v>0</v>
      </c>
      <c r="I295" s="187" t="s">
        <v>852</v>
      </c>
      <c r="J295" s="193">
        <v>27165</v>
      </c>
      <c r="K295" s="193">
        <v>27165</v>
      </c>
      <c r="L295" s="194">
        <v>51855</v>
      </c>
    </row>
    <row r="296" spans="1:12" ht="20.2" customHeight="1" x14ac:dyDescent="0.35">
      <c r="A296" s="101" t="s">
        <v>393</v>
      </c>
      <c r="B296" s="102" t="s">
        <v>395</v>
      </c>
      <c r="C296" s="190" t="s">
        <v>506</v>
      </c>
      <c r="D296" s="190" t="s">
        <v>842</v>
      </c>
      <c r="E296" s="169">
        <v>12</v>
      </c>
      <c r="F296" s="169">
        <v>10</v>
      </c>
      <c r="G296" s="169">
        <v>2</v>
      </c>
      <c r="H296" s="169">
        <v>0</v>
      </c>
      <c r="I296" s="190" t="s">
        <v>454</v>
      </c>
      <c r="J296" s="191">
        <v>58565</v>
      </c>
      <c r="K296" s="191">
        <v>58565</v>
      </c>
      <c r="L296" s="192">
        <v>58565</v>
      </c>
    </row>
    <row r="297" spans="1:12" ht="20.2" customHeight="1" x14ac:dyDescent="0.35">
      <c r="A297" s="96" t="s">
        <v>393</v>
      </c>
      <c r="B297" s="97" t="s">
        <v>396</v>
      </c>
      <c r="C297" s="187" t="s">
        <v>506</v>
      </c>
      <c r="D297" s="187" t="s">
        <v>844</v>
      </c>
      <c r="E297" s="167">
        <v>15</v>
      </c>
      <c r="F297" s="167">
        <v>4</v>
      </c>
      <c r="G297" s="167">
        <v>0</v>
      </c>
      <c r="H297" s="167">
        <v>0</v>
      </c>
      <c r="I297" s="187" t="s">
        <v>850</v>
      </c>
      <c r="J297" s="193">
        <v>21194</v>
      </c>
      <c r="K297" s="193">
        <v>21194</v>
      </c>
      <c r="L297" s="194">
        <v>38258</v>
      </c>
    </row>
    <row r="298" spans="1:12" ht="20.2" customHeight="1" x14ac:dyDescent="0.35">
      <c r="A298" s="101" t="s">
        <v>393</v>
      </c>
      <c r="B298" s="102" t="s">
        <v>397</v>
      </c>
      <c r="C298" s="190" t="s">
        <v>851</v>
      </c>
      <c r="D298" s="190" t="s">
        <v>844</v>
      </c>
      <c r="E298" s="169">
        <v>15</v>
      </c>
      <c r="F298" s="169">
        <v>4</v>
      </c>
      <c r="G298" s="169">
        <v>1</v>
      </c>
      <c r="H298" s="169">
        <v>0</v>
      </c>
      <c r="I298" s="190" t="s">
        <v>850</v>
      </c>
      <c r="J298" s="191">
        <v>57995</v>
      </c>
      <c r="K298" s="191">
        <v>57995</v>
      </c>
      <c r="L298" s="192">
        <v>57995</v>
      </c>
    </row>
    <row r="299" spans="1:12" ht="20.2" customHeight="1" x14ac:dyDescent="0.35">
      <c r="A299" s="96" t="s">
        <v>393</v>
      </c>
      <c r="B299" s="97" t="s">
        <v>398</v>
      </c>
      <c r="C299" s="187" t="s">
        <v>506</v>
      </c>
      <c r="D299" s="187" t="s">
        <v>844</v>
      </c>
      <c r="E299" s="167">
        <v>15</v>
      </c>
      <c r="F299" s="167">
        <v>4</v>
      </c>
      <c r="G299" s="167">
        <v>0</v>
      </c>
      <c r="H299" s="167">
        <v>0</v>
      </c>
      <c r="I299" s="187" t="s">
        <v>850</v>
      </c>
      <c r="J299" s="193">
        <v>27473</v>
      </c>
      <c r="K299" s="193">
        <v>27473</v>
      </c>
      <c r="L299" s="194">
        <v>48973</v>
      </c>
    </row>
    <row r="300" spans="1:12" ht="20.2" customHeight="1" x14ac:dyDescent="0.35">
      <c r="A300" s="101" t="s">
        <v>393</v>
      </c>
      <c r="B300" s="102" t="s">
        <v>399</v>
      </c>
      <c r="C300" s="190" t="s">
        <v>506</v>
      </c>
      <c r="D300" s="190" t="s">
        <v>844</v>
      </c>
      <c r="E300" s="169">
        <v>15</v>
      </c>
      <c r="F300" s="169">
        <v>4</v>
      </c>
      <c r="G300" s="169">
        <v>0</v>
      </c>
      <c r="H300" s="169">
        <v>0</v>
      </c>
      <c r="I300" s="190" t="s">
        <v>850</v>
      </c>
      <c r="J300" s="191">
        <v>21240</v>
      </c>
      <c r="K300" s="191">
        <v>21240</v>
      </c>
      <c r="L300" s="192">
        <v>41240</v>
      </c>
    </row>
    <row r="301" spans="1:12" ht="20.2" customHeight="1" x14ac:dyDescent="0.35">
      <c r="A301" s="96" t="s">
        <v>400</v>
      </c>
      <c r="B301" s="97" t="s">
        <v>401</v>
      </c>
      <c r="C301" s="187" t="s">
        <v>506</v>
      </c>
      <c r="D301" s="187" t="s">
        <v>844</v>
      </c>
      <c r="E301" s="167" t="s">
        <v>856</v>
      </c>
      <c r="F301" s="167">
        <v>6</v>
      </c>
      <c r="G301" s="167" t="s">
        <v>856</v>
      </c>
      <c r="H301" s="167" t="s">
        <v>856</v>
      </c>
      <c r="I301" s="187" t="s">
        <v>454</v>
      </c>
      <c r="J301" s="193">
        <v>64186</v>
      </c>
      <c r="K301" s="193">
        <v>91942</v>
      </c>
      <c r="L301" s="194">
        <v>95362</v>
      </c>
    </row>
    <row r="302" spans="1:12" ht="20.2" customHeight="1" x14ac:dyDescent="0.35">
      <c r="A302" s="101" t="s">
        <v>402</v>
      </c>
      <c r="B302" s="102" t="s">
        <v>403</v>
      </c>
      <c r="C302" s="190" t="s">
        <v>506</v>
      </c>
      <c r="D302" s="190" t="s">
        <v>844</v>
      </c>
      <c r="E302" s="169">
        <v>15</v>
      </c>
      <c r="F302" s="169">
        <v>4</v>
      </c>
      <c r="G302" s="169">
        <v>1</v>
      </c>
      <c r="H302" s="169">
        <v>0</v>
      </c>
      <c r="I302" s="190" t="s">
        <v>850</v>
      </c>
      <c r="J302" s="191">
        <v>21039</v>
      </c>
      <c r="K302" s="191">
        <v>21039</v>
      </c>
      <c r="L302" s="192">
        <v>35461</v>
      </c>
    </row>
    <row r="303" spans="1:12" ht="20.2" customHeight="1" x14ac:dyDescent="0.35">
      <c r="A303" s="96" t="s">
        <v>402</v>
      </c>
      <c r="B303" s="97" t="s">
        <v>404</v>
      </c>
      <c r="C303" s="187" t="s">
        <v>851</v>
      </c>
      <c r="D303" s="187" t="s">
        <v>844</v>
      </c>
      <c r="E303" s="167">
        <v>16</v>
      </c>
      <c r="F303" s="167">
        <v>4</v>
      </c>
      <c r="G303" s="167">
        <v>1</v>
      </c>
      <c r="H303" s="167">
        <v>0</v>
      </c>
      <c r="I303" s="187" t="s">
        <v>852</v>
      </c>
      <c r="J303" s="193">
        <v>26323</v>
      </c>
      <c r="K303" s="193">
        <v>26323</v>
      </c>
      <c r="L303" s="194">
        <v>73985</v>
      </c>
    </row>
    <row r="304" spans="1:12" ht="20.2" customHeight="1" x14ac:dyDescent="0.35">
      <c r="A304" s="101" t="s">
        <v>402</v>
      </c>
      <c r="B304" s="102" t="s">
        <v>405</v>
      </c>
      <c r="C304" s="190" t="s">
        <v>506</v>
      </c>
      <c r="D304" s="190" t="s">
        <v>844</v>
      </c>
      <c r="E304" s="169">
        <v>16</v>
      </c>
      <c r="F304" s="169">
        <v>4</v>
      </c>
      <c r="G304" s="169">
        <v>1</v>
      </c>
      <c r="H304" s="169">
        <v>0</v>
      </c>
      <c r="I304" s="190" t="s">
        <v>850</v>
      </c>
      <c r="J304" s="191">
        <v>14141</v>
      </c>
      <c r="K304" s="191">
        <v>14141</v>
      </c>
      <c r="L304" s="192">
        <v>24746</v>
      </c>
    </row>
    <row r="305" spans="1:12" ht="20.2" customHeight="1" x14ac:dyDescent="0.35">
      <c r="A305" s="96" t="s">
        <v>402</v>
      </c>
      <c r="B305" s="97" t="s">
        <v>406</v>
      </c>
      <c r="C305" s="187" t="s">
        <v>851</v>
      </c>
      <c r="D305" s="187" t="s">
        <v>844</v>
      </c>
      <c r="E305" s="167">
        <v>18</v>
      </c>
      <c r="F305" s="167">
        <v>4</v>
      </c>
      <c r="G305" s="167">
        <v>0</v>
      </c>
      <c r="H305" s="167">
        <v>0</v>
      </c>
      <c r="I305" s="187" t="s">
        <v>852</v>
      </c>
      <c r="J305" s="193">
        <v>42497</v>
      </c>
      <c r="K305" s="193">
        <v>90913</v>
      </c>
      <c r="L305" s="194">
        <v>90913</v>
      </c>
    </row>
    <row r="306" spans="1:12" ht="20.2" customHeight="1" x14ac:dyDescent="0.35">
      <c r="A306" s="101" t="s">
        <v>402</v>
      </c>
      <c r="B306" s="102" t="s">
        <v>407</v>
      </c>
      <c r="C306" s="190" t="s">
        <v>506</v>
      </c>
      <c r="D306" s="190" t="s">
        <v>844</v>
      </c>
      <c r="E306" s="169">
        <v>16</v>
      </c>
      <c r="F306" s="169">
        <v>4</v>
      </c>
      <c r="G306" s="169">
        <v>1</v>
      </c>
      <c r="H306" s="169">
        <v>0</v>
      </c>
      <c r="I306" s="190" t="s">
        <v>853</v>
      </c>
      <c r="J306" s="191">
        <v>20827</v>
      </c>
      <c r="K306" s="191">
        <v>20827</v>
      </c>
      <c r="L306" s="192">
        <v>33178</v>
      </c>
    </row>
    <row r="307" spans="1:12" ht="20.2" customHeight="1" x14ac:dyDescent="0.35">
      <c r="A307" s="96" t="s">
        <v>402</v>
      </c>
      <c r="B307" s="97" t="s">
        <v>408</v>
      </c>
      <c r="C307" s="187" t="s">
        <v>506</v>
      </c>
      <c r="D307" s="187" t="s">
        <v>844</v>
      </c>
      <c r="E307" s="167">
        <v>15</v>
      </c>
      <c r="F307" s="167">
        <v>4</v>
      </c>
      <c r="G307" s="167">
        <v>1</v>
      </c>
      <c r="H307" s="167">
        <v>0</v>
      </c>
      <c r="I307" s="187" t="s">
        <v>454</v>
      </c>
      <c r="J307" s="193">
        <v>14900</v>
      </c>
      <c r="K307" s="193">
        <v>14900</v>
      </c>
      <c r="L307" s="194">
        <v>27750</v>
      </c>
    </row>
    <row r="308" spans="1:12" ht="20.2" customHeight="1" x14ac:dyDescent="0.35">
      <c r="A308" s="101" t="s">
        <v>409</v>
      </c>
      <c r="B308" s="102" t="s">
        <v>410</v>
      </c>
      <c r="C308" s="190" t="s">
        <v>506</v>
      </c>
      <c r="D308" s="190" t="s">
        <v>842</v>
      </c>
      <c r="E308" s="169">
        <v>11</v>
      </c>
      <c r="F308" s="169">
        <v>6</v>
      </c>
      <c r="G308" s="169">
        <v>1</v>
      </c>
      <c r="H308" s="169">
        <v>0</v>
      </c>
      <c r="I308" s="190" t="s">
        <v>852</v>
      </c>
      <c r="J308" s="191">
        <v>15453</v>
      </c>
      <c r="K308" s="191">
        <v>15453</v>
      </c>
      <c r="L308" s="192">
        <v>16653</v>
      </c>
    </row>
    <row r="309" spans="1:12" ht="20.2" customHeight="1" x14ac:dyDescent="0.35">
      <c r="A309" s="96" t="s">
        <v>409</v>
      </c>
      <c r="B309" s="97" t="s">
        <v>411</v>
      </c>
      <c r="C309" s="187" t="s">
        <v>849</v>
      </c>
      <c r="D309" s="187" t="s">
        <v>842</v>
      </c>
      <c r="E309" s="167">
        <v>11</v>
      </c>
      <c r="F309" s="167">
        <v>6</v>
      </c>
      <c r="G309" s="167">
        <v>1</v>
      </c>
      <c r="H309" s="167">
        <v>0</v>
      </c>
      <c r="I309" s="187" t="s">
        <v>852</v>
      </c>
      <c r="J309" s="193">
        <v>36476</v>
      </c>
      <c r="K309" s="193">
        <v>42603</v>
      </c>
      <c r="L309" s="194">
        <v>62721</v>
      </c>
    </row>
    <row r="310" spans="1:12" ht="20.2" customHeight="1" x14ac:dyDescent="0.35">
      <c r="A310" s="101" t="s">
        <v>409</v>
      </c>
      <c r="B310" s="102" t="s">
        <v>412</v>
      </c>
      <c r="C310" s="190" t="s">
        <v>849</v>
      </c>
      <c r="D310" s="190" t="s">
        <v>842</v>
      </c>
      <c r="E310" s="169">
        <v>12</v>
      </c>
      <c r="F310" s="169">
        <v>6</v>
      </c>
      <c r="G310" s="169">
        <v>1</v>
      </c>
      <c r="H310" s="169">
        <v>0</v>
      </c>
      <c r="I310" s="190" t="s">
        <v>852</v>
      </c>
      <c r="J310" s="191">
        <v>40088</v>
      </c>
      <c r="K310" s="191">
        <v>40088</v>
      </c>
      <c r="L310" s="192">
        <v>68822</v>
      </c>
    </row>
    <row r="311" spans="1:12" ht="20.2" customHeight="1" x14ac:dyDescent="0.35">
      <c r="A311" s="96" t="s">
        <v>409</v>
      </c>
      <c r="B311" s="97" t="s">
        <v>413</v>
      </c>
      <c r="C311" s="187" t="s">
        <v>851</v>
      </c>
      <c r="D311" s="187" t="s">
        <v>844</v>
      </c>
      <c r="E311" s="167">
        <v>16</v>
      </c>
      <c r="F311" s="167">
        <v>4</v>
      </c>
      <c r="G311" s="167">
        <v>1</v>
      </c>
      <c r="H311" s="167">
        <v>0</v>
      </c>
      <c r="I311" s="187" t="s">
        <v>852</v>
      </c>
      <c r="J311" s="193">
        <v>25138</v>
      </c>
      <c r="K311" s="193">
        <v>25138</v>
      </c>
      <c r="L311" s="194">
        <v>43108</v>
      </c>
    </row>
    <row r="312" spans="1:12" ht="20.2" customHeight="1" x14ac:dyDescent="0.35">
      <c r="A312" s="101" t="s">
        <v>409</v>
      </c>
      <c r="B312" s="102" t="s">
        <v>414</v>
      </c>
      <c r="C312" s="190" t="s">
        <v>849</v>
      </c>
      <c r="D312" s="190" t="s">
        <v>842</v>
      </c>
      <c r="E312" s="169">
        <v>10</v>
      </c>
      <c r="F312" s="169">
        <v>6</v>
      </c>
      <c r="G312" s="169">
        <v>2</v>
      </c>
      <c r="H312" s="169">
        <v>0</v>
      </c>
      <c r="I312" s="190" t="s">
        <v>850</v>
      </c>
      <c r="J312" s="191">
        <v>41338</v>
      </c>
      <c r="K312" s="191">
        <v>41338</v>
      </c>
      <c r="L312" s="192">
        <v>73759</v>
      </c>
    </row>
    <row r="313" spans="1:12" ht="20.2" customHeight="1" x14ac:dyDescent="0.35">
      <c r="A313" s="96" t="s">
        <v>409</v>
      </c>
      <c r="B313" s="97" t="s">
        <v>415</v>
      </c>
      <c r="C313" s="187" t="s">
        <v>851</v>
      </c>
      <c r="D313" s="187" t="s">
        <v>842</v>
      </c>
      <c r="E313" s="167">
        <v>11</v>
      </c>
      <c r="F313" s="167">
        <v>6</v>
      </c>
      <c r="G313" s="167">
        <v>2</v>
      </c>
      <c r="H313" s="167">
        <v>0</v>
      </c>
      <c r="I313" s="187" t="s">
        <v>31</v>
      </c>
      <c r="J313" s="193">
        <v>42406</v>
      </c>
      <c r="K313" s="193">
        <v>42406</v>
      </c>
      <c r="L313" s="194">
        <v>74086</v>
      </c>
    </row>
    <row r="314" spans="1:12" ht="20.2" customHeight="1" x14ac:dyDescent="0.35">
      <c r="A314" s="101" t="s">
        <v>409</v>
      </c>
      <c r="B314" s="102" t="s">
        <v>416</v>
      </c>
      <c r="C314" s="190" t="s">
        <v>506</v>
      </c>
      <c r="D314" s="190" t="s">
        <v>844</v>
      </c>
      <c r="E314" s="169">
        <v>15</v>
      </c>
      <c r="F314" s="169">
        <v>6</v>
      </c>
      <c r="G314" s="169">
        <v>0</v>
      </c>
      <c r="H314" s="169">
        <v>0</v>
      </c>
      <c r="I314" s="190" t="s">
        <v>454</v>
      </c>
      <c r="J314" s="191">
        <v>79625</v>
      </c>
      <c r="K314" s="191">
        <v>79625</v>
      </c>
      <c r="L314" s="192">
        <v>79625</v>
      </c>
    </row>
    <row r="315" spans="1:12" ht="20.2" customHeight="1" x14ac:dyDescent="0.35">
      <c r="A315" s="96" t="s">
        <v>409</v>
      </c>
      <c r="B315" s="97" t="s">
        <v>417</v>
      </c>
      <c r="C315" s="187" t="s">
        <v>849</v>
      </c>
      <c r="D315" s="187" t="s">
        <v>842</v>
      </c>
      <c r="E315" s="167">
        <v>11</v>
      </c>
      <c r="F315" s="167">
        <v>7</v>
      </c>
      <c r="G315" s="167">
        <v>1</v>
      </c>
      <c r="H315" s="167">
        <v>0</v>
      </c>
      <c r="I315" s="187" t="s">
        <v>31</v>
      </c>
      <c r="J315" s="193">
        <v>35939</v>
      </c>
      <c r="K315" s="193">
        <v>35939</v>
      </c>
      <c r="L315" s="194">
        <v>37737</v>
      </c>
    </row>
    <row r="316" spans="1:12" ht="20.2" customHeight="1" x14ac:dyDescent="0.35">
      <c r="A316" s="101" t="s">
        <v>409</v>
      </c>
      <c r="B316" s="102" t="s">
        <v>418</v>
      </c>
      <c r="C316" s="190" t="s">
        <v>506</v>
      </c>
      <c r="D316" s="190" t="s">
        <v>842</v>
      </c>
      <c r="E316" s="169">
        <v>11</v>
      </c>
      <c r="F316" s="169">
        <v>6</v>
      </c>
      <c r="G316" s="169">
        <v>1</v>
      </c>
      <c r="H316" s="169">
        <v>0</v>
      </c>
      <c r="I316" s="190" t="s">
        <v>852</v>
      </c>
      <c r="J316" s="191">
        <v>26835</v>
      </c>
      <c r="K316" s="191">
        <v>26835</v>
      </c>
      <c r="L316" s="192">
        <v>33256</v>
      </c>
    </row>
    <row r="317" spans="1:12" ht="20.2" customHeight="1" x14ac:dyDescent="0.35">
      <c r="A317" s="96" t="s">
        <v>409</v>
      </c>
      <c r="B317" s="97" t="s">
        <v>419</v>
      </c>
      <c r="C317" s="187" t="s">
        <v>851</v>
      </c>
      <c r="D317" s="187" t="s">
        <v>842</v>
      </c>
      <c r="E317" s="167">
        <v>10</v>
      </c>
      <c r="F317" s="167">
        <v>6</v>
      </c>
      <c r="G317" s="167">
        <v>0</v>
      </c>
      <c r="H317" s="167">
        <v>0</v>
      </c>
      <c r="I317" s="187" t="s">
        <v>852</v>
      </c>
      <c r="J317" s="193">
        <v>33588</v>
      </c>
      <c r="K317" s="193">
        <v>66467</v>
      </c>
      <c r="L317" s="194">
        <v>66467</v>
      </c>
    </row>
    <row r="318" spans="1:12" ht="20.2" customHeight="1" x14ac:dyDescent="0.35">
      <c r="A318" s="101" t="s">
        <v>420</v>
      </c>
      <c r="B318" s="102" t="s">
        <v>421</v>
      </c>
      <c r="C318" s="190" t="s">
        <v>506</v>
      </c>
      <c r="D318" s="190" t="s">
        <v>844</v>
      </c>
      <c r="E318" s="169">
        <v>14</v>
      </c>
      <c r="F318" s="169">
        <v>4</v>
      </c>
      <c r="G318" s="169">
        <v>0</v>
      </c>
      <c r="H318" s="169">
        <v>0</v>
      </c>
      <c r="I318" s="190" t="s">
        <v>850</v>
      </c>
      <c r="J318" s="191">
        <v>15481</v>
      </c>
      <c r="K318" s="191">
        <v>27917</v>
      </c>
      <c r="L318" s="192">
        <v>27917</v>
      </c>
    </row>
    <row r="319" spans="1:12" ht="20.2" customHeight="1" x14ac:dyDescent="0.35">
      <c r="A319" s="96" t="s">
        <v>420</v>
      </c>
      <c r="B319" s="97" t="s">
        <v>422</v>
      </c>
      <c r="C319" s="187" t="s">
        <v>506</v>
      </c>
      <c r="D319" s="187" t="s">
        <v>844</v>
      </c>
      <c r="E319" s="167">
        <v>16</v>
      </c>
      <c r="F319" s="167">
        <v>4</v>
      </c>
      <c r="G319" s="167">
        <v>0</v>
      </c>
      <c r="H319" s="167">
        <v>0</v>
      </c>
      <c r="I319" s="187" t="s">
        <v>850</v>
      </c>
      <c r="J319" s="193">
        <v>25240</v>
      </c>
      <c r="K319" s="193">
        <v>36236</v>
      </c>
      <c r="L319" s="194">
        <v>41120</v>
      </c>
    </row>
    <row r="320" spans="1:12" ht="20.2" customHeight="1" x14ac:dyDescent="0.35">
      <c r="A320" s="101" t="s">
        <v>420</v>
      </c>
      <c r="B320" s="102" t="s">
        <v>423</v>
      </c>
      <c r="C320" s="190" t="s">
        <v>851</v>
      </c>
      <c r="D320" s="190" t="s">
        <v>844</v>
      </c>
      <c r="E320" s="169">
        <v>16</v>
      </c>
      <c r="F320" s="169">
        <v>8</v>
      </c>
      <c r="G320" s="169">
        <v>2</v>
      </c>
      <c r="H320" s="169">
        <v>0</v>
      </c>
      <c r="I320" s="190" t="s">
        <v>454</v>
      </c>
      <c r="J320" s="191">
        <v>73431</v>
      </c>
      <c r="K320" s="191">
        <v>73431</v>
      </c>
      <c r="L320" s="192">
        <v>150711</v>
      </c>
    </row>
    <row r="321" spans="1:12" ht="20.2" customHeight="1" x14ac:dyDescent="0.35">
      <c r="A321" s="96" t="s">
        <v>424</v>
      </c>
      <c r="B321" s="97" t="s">
        <v>425</v>
      </c>
      <c r="C321" s="187" t="s">
        <v>506</v>
      </c>
      <c r="D321" s="187" t="s">
        <v>844</v>
      </c>
      <c r="E321" s="167">
        <v>16</v>
      </c>
      <c r="F321" s="167">
        <v>5</v>
      </c>
      <c r="G321" s="167">
        <v>0</v>
      </c>
      <c r="H321" s="167">
        <v>1</v>
      </c>
      <c r="I321" s="187" t="s">
        <v>454</v>
      </c>
      <c r="J321" s="193">
        <v>20276</v>
      </c>
      <c r="K321" s="193">
        <v>20276</v>
      </c>
      <c r="L321" s="194">
        <v>22260</v>
      </c>
    </row>
    <row r="322" spans="1:12" ht="20.2" customHeight="1" x14ac:dyDescent="0.35">
      <c r="A322" s="101" t="s">
        <v>424</v>
      </c>
      <c r="B322" s="102" t="s">
        <v>426</v>
      </c>
      <c r="C322" s="190" t="s">
        <v>506</v>
      </c>
      <c r="D322" s="190" t="s">
        <v>844</v>
      </c>
      <c r="E322" s="169">
        <v>18</v>
      </c>
      <c r="F322" s="169">
        <v>6</v>
      </c>
      <c r="G322" s="169">
        <v>0</v>
      </c>
      <c r="H322" s="169">
        <v>0</v>
      </c>
      <c r="I322" s="190" t="s">
        <v>31</v>
      </c>
      <c r="J322" s="191">
        <v>11054</v>
      </c>
      <c r="K322" s="191">
        <v>11054</v>
      </c>
      <c r="L322" s="192">
        <v>12998</v>
      </c>
    </row>
    <row r="323" spans="1:12" ht="20.2" customHeight="1" x14ac:dyDescent="0.35">
      <c r="A323" s="96" t="s">
        <v>424</v>
      </c>
      <c r="B323" s="97" t="s">
        <v>427</v>
      </c>
      <c r="C323" s="187" t="s">
        <v>506</v>
      </c>
      <c r="D323" s="187" t="s">
        <v>844</v>
      </c>
      <c r="E323" s="167">
        <v>16</v>
      </c>
      <c r="F323" s="167">
        <v>4</v>
      </c>
      <c r="G323" s="167">
        <v>1</v>
      </c>
      <c r="H323" s="167">
        <v>0</v>
      </c>
      <c r="I323" s="187" t="s">
        <v>454</v>
      </c>
      <c r="J323" s="193">
        <v>16162</v>
      </c>
      <c r="K323" s="193">
        <v>21044</v>
      </c>
      <c r="L323" s="194">
        <v>21044</v>
      </c>
    </row>
    <row r="324" spans="1:12" ht="20.2" customHeight="1" x14ac:dyDescent="0.35">
      <c r="A324" s="101" t="s">
        <v>424</v>
      </c>
      <c r="B324" s="102" t="s">
        <v>428</v>
      </c>
      <c r="C324" s="190" t="s">
        <v>506</v>
      </c>
      <c r="D324" s="190" t="s">
        <v>844</v>
      </c>
      <c r="E324" s="169">
        <v>16</v>
      </c>
      <c r="F324" s="169">
        <v>5</v>
      </c>
      <c r="G324" s="169">
        <v>0</v>
      </c>
      <c r="H324" s="169">
        <v>0</v>
      </c>
      <c r="I324" s="190" t="s">
        <v>454</v>
      </c>
      <c r="J324" s="191">
        <v>13929</v>
      </c>
      <c r="K324" s="191">
        <v>16304</v>
      </c>
      <c r="L324" s="192">
        <v>16304</v>
      </c>
    </row>
    <row r="325" spans="1:12" ht="20.2" customHeight="1" x14ac:dyDescent="0.35">
      <c r="A325" s="96" t="s">
        <v>424</v>
      </c>
      <c r="B325" s="97" t="s">
        <v>429</v>
      </c>
      <c r="C325" s="187" t="s">
        <v>506</v>
      </c>
      <c r="D325" s="187" t="s">
        <v>844</v>
      </c>
      <c r="E325" s="167">
        <v>16</v>
      </c>
      <c r="F325" s="167">
        <v>4</v>
      </c>
      <c r="G325" s="167">
        <v>1</v>
      </c>
      <c r="H325" s="167">
        <v>0</v>
      </c>
      <c r="I325" s="187" t="s">
        <v>31</v>
      </c>
      <c r="J325" s="193">
        <v>13988</v>
      </c>
      <c r="K325" s="193">
        <v>13988</v>
      </c>
      <c r="L325" s="194">
        <v>13988</v>
      </c>
    </row>
    <row r="326" spans="1:12" ht="20.2" customHeight="1" x14ac:dyDescent="0.35">
      <c r="A326" s="101" t="s">
        <v>424</v>
      </c>
      <c r="B326" s="102" t="s">
        <v>430</v>
      </c>
      <c r="C326" s="190" t="s">
        <v>506</v>
      </c>
      <c r="D326" s="190" t="s">
        <v>844</v>
      </c>
      <c r="E326" s="169">
        <v>15</v>
      </c>
      <c r="F326" s="169">
        <v>4</v>
      </c>
      <c r="G326" s="169">
        <v>1</v>
      </c>
      <c r="H326" s="169">
        <v>2</v>
      </c>
      <c r="I326" s="190" t="s">
        <v>853</v>
      </c>
      <c r="J326" s="191">
        <v>15450</v>
      </c>
      <c r="K326" s="191">
        <v>15450</v>
      </c>
      <c r="L326" s="192">
        <v>18540</v>
      </c>
    </row>
    <row r="327" spans="1:12" ht="20.2" customHeight="1" x14ac:dyDescent="0.35">
      <c r="A327" s="96" t="s">
        <v>424</v>
      </c>
      <c r="B327" s="97" t="s">
        <v>431</v>
      </c>
      <c r="C327" s="187" t="s">
        <v>506</v>
      </c>
      <c r="D327" s="187" t="s">
        <v>844</v>
      </c>
      <c r="E327" s="167">
        <v>16</v>
      </c>
      <c r="F327" s="167">
        <v>4</v>
      </c>
      <c r="G327" s="167">
        <v>1</v>
      </c>
      <c r="H327" s="167">
        <v>0</v>
      </c>
      <c r="I327" s="187" t="s">
        <v>454</v>
      </c>
      <c r="J327" s="193">
        <v>14800</v>
      </c>
      <c r="K327" s="193">
        <v>14800</v>
      </c>
      <c r="L327" s="194">
        <v>19000</v>
      </c>
    </row>
    <row r="328" spans="1:12" ht="20.2" customHeight="1" x14ac:dyDescent="0.35">
      <c r="A328" s="101" t="s">
        <v>432</v>
      </c>
      <c r="B328" s="102" t="s">
        <v>433</v>
      </c>
      <c r="C328" s="190" t="s">
        <v>506</v>
      </c>
      <c r="D328" s="190" t="s">
        <v>845</v>
      </c>
      <c r="E328" s="169">
        <v>13</v>
      </c>
      <c r="F328" s="169">
        <v>4</v>
      </c>
      <c r="G328" s="169">
        <v>0</v>
      </c>
      <c r="H328" s="169">
        <v>0</v>
      </c>
      <c r="I328" s="190" t="s">
        <v>850</v>
      </c>
      <c r="J328" s="191">
        <v>28302</v>
      </c>
      <c r="K328" s="191">
        <v>30558</v>
      </c>
      <c r="L328" s="192">
        <v>37326</v>
      </c>
    </row>
    <row r="329" spans="1:12" ht="20.2" customHeight="1" x14ac:dyDescent="0.35">
      <c r="A329" s="96" t="s">
        <v>432</v>
      </c>
      <c r="B329" s="97" t="s">
        <v>434</v>
      </c>
      <c r="C329" s="187" t="s">
        <v>506</v>
      </c>
      <c r="D329" s="187" t="s">
        <v>844</v>
      </c>
      <c r="E329" s="167">
        <v>15</v>
      </c>
      <c r="F329" s="167">
        <v>4</v>
      </c>
      <c r="G329" s="167">
        <v>0</v>
      </c>
      <c r="H329" s="167">
        <v>0</v>
      </c>
      <c r="I329" s="187" t="s">
        <v>850</v>
      </c>
      <c r="J329" s="193">
        <v>27088</v>
      </c>
      <c r="K329" s="193">
        <v>31484</v>
      </c>
      <c r="L329" s="194">
        <v>45934</v>
      </c>
    </row>
    <row r="331" spans="1:12" ht="13.9" x14ac:dyDescent="0.35">
      <c r="A331" s="421" t="s">
        <v>857</v>
      </c>
    </row>
    <row r="332" spans="1:12" ht="21" customHeight="1" x14ac:dyDescent="0.35">
      <c r="A332" s="433" t="s">
        <v>859</v>
      </c>
    </row>
    <row r="333" spans="1:12" ht="27" customHeight="1" x14ac:dyDescent="0.35">
      <c r="A333" s="457" t="s">
        <v>829</v>
      </c>
      <c r="B333" s="457"/>
    </row>
    <row r="334" spans="1:12" x14ac:dyDescent="0.35">
      <c r="A334" s="395" t="s">
        <v>748</v>
      </c>
    </row>
  </sheetData>
  <mergeCells count="4">
    <mergeCell ref="A2:B2"/>
    <mergeCell ref="A1:B1"/>
    <mergeCell ref="J3:L3"/>
    <mergeCell ref="A333:B333"/>
  </mergeCells>
  <hyperlinks>
    <hyperlink ref="A2:B2" location="TOC!A1" display="Return to Table of Contents"/>
  </hyperlinks>
  <pageMargins left="0.25" right="0.25" top="0.75" bottom="0.75" header="0.3" footer="0.3"/>
  <pageSetup scale="48" fitToWidth="2" fitToHeight="0" orientation="portrait" r:id="rId1"/>
  <headerFooter>
    <oddHeader>&amp;L&amp;"Arial,Bold"2020-21 &amp;"Arial,Bold Italic"Survey of Allied Dental Education&amp;"Arial,Bold"
Report 1 - Dental Hygiene Education Programs</oddHeader>
  </headerFooter>
  <rowBreaks count="4" manualBreakCount="4">
    <brk id="71" max="11" man="1"/>
    <brk id="138" max="11" man="1"/>
    <brk id="205" max="11" man="1"/>
    <brk id="269"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workbookViewId="0"/>
  </sheetViews>
  <sheetFormatPr defaultColWidth="9.06640625" defaultRowHeight="12.75" x14ac:dyDescent="0.35"/>
  <cols>
    <col min="1" max="1" width="90.06640625" style="1" customWidth="1"/>
    <col min="2" max="16384" width="9.06640625" style="1"/>
  </cols>
  <sheetData>
    <row r="1" spans="1:1" ht="15" x14ac:dyDescent="0.35">
      <c r="A1" s="5" t="s">
        <v>2</v>
      </c>
    </row>
    <row r="2" spans="1:1" ht="13.9" x14ac:dyDescent="0.4">
      <c r="A2" s="6" t="s">
        <v>4</v>
      </c>
    </row>
    <row r="3" spans="1:1" ht="54.75" x14ac:dyDescent="0.35">
      <c r="A3" s="7" t="s">
        <v>750</v>
      </c>
    </row>
    <row r="4" spans="1:1" ht="13.9" x14ac:dyDescent="0.35">
      <c r="A4" s="8"/>
    </row>
    <row r="5" spans="1:1" ht="95.25" customHeight="1" x14ac:dyDescent="0.35">
      <c r="A5" s="9" t="s">
        <v>887</v>
      </c>
    </row>
    <row r="6" spans="1:1" ht="13.9" x14ac:dyDescent="0.35">
      <c r="A6" s="8"/>
    </row>
    <row r="7" spans="1:1" ht="67.5" x14ac:dyDescent="0.35">
      <c r="A7" s="7" t="s">
        <v>5</v>
      </c>
    </row>
    <row r="8" spans="1:1" ht="13.9" x14ac:dyDescent="0.4">
      <c r="A8" s="10"/>
    </row>
    <row r="9" spans="1:1" ht="54" x14ac:dyDescent="0.35">
      <c r="A9" s="7" t="s">
        <v>6</v>
      </c>
    </row>
  </sheetData>
  <hyperlinks>
    <hyperlink ref="A2" location="TOC!A1" display="Return to Table of Contents"/>
  </hyperlinks>
  <pageMargins left="0.25" right="0.25" top="0.75" bottom="0.75" header="0.3" footer="0.3"/>
  <pageSetup fitToHeight="0" orientation="portrait" r:id="rId1"/>
  <headerFooter>
    <oddHeader>&amp;L&amp;"Arial,Bold"2020-21 &amp;"Arial,Bold Italic"Survey of Allied Dental Education&amp;"Arial,Bold"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55"/>
  <sheetViews>
    <sheetView zoomScaleNormal="100" workbookViewId="0"/>
  </sheetViews>
  <sheetFormatPr defaultColWidth="9.06640625" defaultRowHeight="12.75" x14ac:dyDescent="0.35"/>
  <cols>
    <col min="1" max="1" width="17.06640625" style="1" customWidth="1"/>
    <col min="2" max="2" width="12.06640625" style="1" customWidth="1"/>
    <col min="3" max="4" width="10.9296875" style="1" customWidth="1"/>
    <col min="5" max="5" width="10.46484375" style="1" customWidth="1"/>
    <col min="6" max="7" width="11.06640625" style="1" bestFit="1" customWidth="1"/>
    <col min="8" max="12" width="9.06640625" style="1"/>
    <col min="13" max="13" width="9.9296875" style="1" customWidth="1"/>
    <col min="14" max="14" width="2.46484375" style="1" customWidth="1"/>
    <col min="15" max="15" width="6.53125" style="1" customWidth="1"/>
    <col min="16" max="16" width="20.06640625" style="1" bestFit="1" customWidth="1"/>
    <col min="17" max="17" width="9.06640625" style="1"/>
    <col min="18" max="18" width="55.9296875" style="1" customWidth="1"/>
    <col min="19" max="23" width="9.06640625" style="1"/>
    <col min="24" max="24" width="56" style="1" customWidth="1"/>
    <col min="25" max="16384" width="9.06640625" style="1"/>
  </cols>
  <sheetData>
    <row r="1" spans="1:24" ht="15.75" x14ac:dyDescent="0.4">
      <c r="A1" s="46" t="s">
        <v>810</v>
      </c>
      <c r="B1" s="223"/>
    </row>
    <row r="2" spans="1:24" ht="13.5" x14ac:dyDescent="0.35">
      <c r="A2" s="454" t="s">
        <v>4</v>
      </c>
      <c r="B2" s="455"/>
    </row>
    <row r="3" spans="1:24" x14ac:dyDescent="0.35">
      <c r="A3" s="15"/>
    </row>
    <row r="4" spans="1:24" x14ac:dyDescent="0.35">
      <c r="A4" s="15"/>
      <c r="I4" s="56"/>
      <c r="P4" s="56"/>
    </row>
    <row r="5" spans="1:24" x14ac:dyDescent="0.35">
      <c r="A5" s="15"/>
      <c r="I5" s="56"/>
    </row>
    <row r="6" spans="1:24" x14ac:dyDescent="0.35">
      <c r="A6" s="15"/>
    </row>
    <row r="7" spans="1:24" x14ac:dyDescent="0.35">
      <c r="A7" s="15"/>
    </row>
    <row r="9" spans="1:24" x14ac:dyDescent="0.35">
      <c r="B9" s="208"/>
      <c r="C9" s="209" t="s">
        <v>9</v>
      </c>
      <c r="D9" s="209" t="s">
        <v>10</v>
      </c>
      <c r="E9" s="209" t="s">
        <v>11</v>
      </c>
      <c r="F9" s="209" t="s">
        <v>12</v>
      </c>
      <c r="G9" s="19" t="s">
        <v>13</v>
      </c>
      <c r="H9" s="19" t="s">
        <v>14</v>
      </c>
      <c r="I9" s="19" t="s">
        <v>15</v>
      </c>
      <c r="J9" s="19" t="s">
        <v>16</v>
      </c>
      <c r="K9" s="19" t="s">
        <v>17</v>
      </c>
      <c r="L9" s="19" t="s">
        <v>22</v>
      </c>
      <c r="M9" s="19" t="s">
        <v>751</v>
      </c>
    </row>
    <row r="10" spans="1:24" x14ac:dyDescent="0.35">
      <c r="A10" s="56"/>
      <c r="B10" s="208" t="s">
        <v>538</v>
      </c>
      <c r="C10" s="210">
        <v>20571</v>
      </c>
      <c r="D10" s="211">
        <v>22415</v>
      </c>
      <c r="E10" s="211">
        <v>24931</v>
      </c>
      <c r="F10" s="211">
        <v>25114.27</v>
      </c>
      <c r="G10" s="212">
        <v>26541.34</v>
      </c>
      <c r="H10" s="212">
        <v>27404</v>
      </c>
      <c r="I10" s="212">
        <v>27646</v>
      </c>
      <c r="J10" s="212">
        <v>28476</v>
      </c>
      <c r="K10" s="212">
        <v>29018</v>
      </c>
      <c r="L10" s="212">
        <v>29707</v>
      </c>
      <c r="M10" s="212">
        <v>30197</v>
      </c>
    </row>
    <row r="11" spans="1:24" x14ac:dyDescent="0.35">
      <c r="A11" s="56"/>
      <c r="B11" s="208" t="s">
        <v>539</v>
      </c>
      <c r="C11" s="210">
        <v>22365</v>
      </c>
      <c r="D11" s="211">
        <v>24032</v>
      </c>
      <c r="E11" s="211">
        <v>26619</v>
      </c>
      <c r="F11" s="211">
        <v>27148.6</v>
      </c>
      <c r="G11" s="212">
        <v>29465.87</v>
      </c>
      <c r="H11" s="212">
        <v>29909</v>
      </c>
      <c r="I11" s="212">
        <v>30599</v>
      </c>
      <c r="J11" s="212">
        <v>30996</v>
      </c>
      <c r="K11" s="212">
        <v>32325</v>
      </c>
      <c r="L11" s="212">
        <v>32368</v>
      </c>
      <c r="M11" s="212">
        <v>32854</v>
      </c>
    </row>
    <row r="12" spans="1:24" x14ac:dyDescent="0.35">
      <c r="A12" s="56"/>
      <c r="B12" s="208" t="s">
        <v>540</v>
      </c>
      <c r="C12" s="210">
        <v>29989</v>
      </c>
      <c r="D12" s="211">
        <v>32100</v>
      </c>
      <c r="E12" s="211">
        <v>34327</v>
      </c>
      <c r="F12" s="211">
        <v>35532.25</v>
      </c>
      <c r="G12" s="212">
        <v>38243.800000000003</v>
      </c>
      <c r="H12" s="212">
        <v>39391</v>
      </c>
      <c r="I12" s="212">
        <v>39943</v>
      </c>
      <c r="J12" s="212">
        <v>41398</v>
      </c>
      <c r="K12" s="212">
        <v>42839</v>
      </c>
      <c r="L12" s="212">
        <v>43215</v>
      </c>
      <c r="M12" s="212">
        <v>44335</v>
      </c>
    </row>
    <row r="13" spans="1:24" ht="13.15" x14ac:dyDescent="0.35">
      <c r="A13" s="56"/>
      <c r="B13" s="56"/>
      <c r="C13" s="56"/>
      <c r="D13" s="56"/>
      <c r="E13" s="56"/>
      <c r="F13" s="56"/>
      <c r="G13" s="56"/>
      <c r="H13" s="56"/>
      <c r="I13" s="56"/>
      <c r="J13" s="56"/>
      <c r="K13" s="56"/>
      <c r="L13" s="56"/>
      <c r="M13" s="56"/>
      <c r="P13" s="213"/>
      <c r="Q13" s="213"/>
      <c r="R13" s="213"/>
    </row>
    <row r="14" spans="1:24" ht="13.15" x14ac:dyDescent="0.35">
      <c r="A14" s="56"/>
      <c r="B14" s="56"/>
      <c r="C14" s="56"/>
      <c r="D14" s="56"/>
      <c r="E14" s="56"/>
      <c r="F14" s="56"/>
      <c r="G14" s="56"/>
      <c r="H14" s="56"/>
      <c r="I14" s="56"/>
      <c r="J14" s="56"/>
      <c r="K14" s="56"/>
      <c r="L14" s="56"/>
      <c r="M14" s="56"/>
      <c r="P14" s="214"/>
      <c r="Q14" s="204"/>
      <c r="R14" s="204"/>
    </row>
    <row r="15" spans="1:24" ht="13.15" x14ac:dyDescent="0.35">
      <c r="A15" s="56"/>
      <c r="B15" s="56"/>
      <c r="C15" s="56"/>
      <c r="D15" s="56"/>
      <c r="E15" s="56"/>
      <c r="F15" s="56"/>
      <c r="G15" s="56"/>
      <c r="H15" s="56"/>
      <c r="I15" s="56"/>
      <c r="J15" s="56"/>
      <c r="K15" s="56"/>
      <c r="L15" s="56"/>
      <c r="M15" s="56"/>
      <c r="P15" s="214"/>
      <c r="Q15" s="204"/>
      <c r="R15" s="204"/>
      <c r="S15" s="213"/>
      <c r="T15" s="213"/>
      <c r="U15" s="213"/>
      <c r="V15" s="213"/>
      <c r="W15" s="213"/>
      <c r="X15" s="213"/>
    </row>
    <row r="16" spans="1:24" ht="13.15" x14ac:dyDescent="0.35">
      <c r="A16" s="56"/>
      <c r="B16" s="56"/>
      <c r="C16" s="56"/>
      <c r="D16" s="56"/>
      <c r="E16" s="56"/>
      <c r="F16" s="56"/>
      <c r="G16" s="56"/>
      <c r="H16" s="56"/>
      <c r="I16" s="56"/>
      <c r="J16" s="56"/>
      <c r="K16" s="56"/>
      <c r="L16" s="56"/>
      <c r="M16" s="56"/>
      <c r="P16" s="214"/>
      <c r="Q16" s="204"/>
      <c r="R16" s="204"/>
      <c r="S16" s="215"/>
      <c r="T16" s="215"/>
      <c r="U16" s="215"/>
      <c r="V16" s="215"/>
      <c r="W16" s="215"/>
      <c r="X16" s="215"/>
    </row>
    <row r="17" spans="1:24" ht="13.5" thickBot="1" x14ac:dyDescent="0.4">
      <c r="A17" s="56"/>
      <c r="B17" s="56"/>
      <c r="C17" s="56"/>
      <c r="D17" s="56"/>
      <c r="E17" s="56"/>
      <c r="F17" s="56"/>
      <c r="G17" s="56"/>
      <c r="H17" s="56"/>
      <c r="I17" s="56"/>
      <c r="J17" s="56"/>
      <c r="K17" s="56"/>
      <c r="L17" s="56"/>
      <c r="M17" s="56"/>
      <c r="P17" s="213"/>
      <c r="Q17" s="215"/>
      <c r="R17" s="215"/>
      <c r="S17" s="215"/>
      <c r="T17" s="215"/>
      <c r="U17" s="215"/>
      <c r="V17" s="215"/>
      <c r="W17" s="215"/>
      <c r="X17" s="215"/>
    </row>
    <row r="18" spans="1:24" ht="13.15" x14ac:dyDescent="0.35">
      <c r="A18" s="56"/>
      <c r="B18" s="449" t="s">
        <v>446</v>
      </c>
      <c r="C18" s="450" t="s">
        <v>47</v>
      </c>
      <c r="D18" s="450" t="s">
        <v>541</v>
      </c>
      <c r="E18" s="56"/>
      <c r="F18" s="56"/>
      <c r="G18" s="56"/>
      <c r="H18" s="56"/>
      <c r="I18" s="56"/>
      <c r="J18" s="56"/>
      <c r="K18" s="56"/>
      <c r="L18" s="56"/>
      <c r="M18" s="56"/>
      <c r="P18" s="213"/>
      <c r="Q18" s="215"/>
      <c r="R18" s="215"/>
      <c r="S18" s="215"/>
      <c r="T18" s="215"/>
      <c r="U18" s="215"/>
      <c r="V18" s="215"/>
      <c r="W18" s="215"/>
      <c r="X18" s="215"/>
    </row>
    <row r="19" spans="1:24" ht="13.15" x14ac:dyDescent="0.35">
      <c r="A19" s="56"/>
      <c r="B19" s="127" t="s">
        <v>542</v>
      </c>
      <c r="C19" s="124">
        <v>323</v>
      </c>
      <c r="D19" s="124">
        <v>30197</v>
      </c>
      <c r="E19" s="56"/>
      <c r="F19" s="56"/>
      <c r="G19" s="56"/>
      <c r="H19" s="56"/>
      <c r="I19" s="56"/>
      <c r="J19" s="56"/>
      <c r="K19" s="56"/>
      <c r="L19" s="56"/>
      <c r="M19" s="56"/>
      <c r="P19" s="213"/>
      <c r="Q19" s="215"/>
      <c r="R19" s="215"/>
      <c r="S19" s="215"/>
      <c r="T19" s="215"/>
      <c r="U19" s="215"/>
      <c r="V19" s="215"/>
      <c r="W19" s="215"/>
      <c r="X19" s="216"/>
    </row>
    <row r="20" spans="1:24" ht="13.15" x14ac:dyDescent="0.35">
      <c r="A20" s="56"/>
      <c r="B20" s="127" t="s">
        <v>543</v>
      </c>
      <c r="C20" s="124">
        <v>323</v>
      </c>
      <c r="D20" s="124">
        <v>32854</v>
      </c>
      <c r="E20" s="56"/>
      <c r="F20" s="56"/>
      <c r="G20" s="56"/>
      <c r="H20" s="56"/>
      <c r="I20" s="56"/>
      <c r="J20" s="56"/>
      <c r="K20" s="56"/>
      <c r="L20" s="56"/>
      <c r="M20" s="56"/>
      <c r="P20" s="213"/>
      <c r="Q20" s="215"/>
      <c r="R20" s="215"/>
      <c r="S20" s="215"/>
      <c r="T20" s="215"/>
      <c r="U20" s="215"/>
      <c r="V20" s="215"/>
      <c r="W20" s="215"/>
      <c r="X20" s="215"/>
    </row>
    <row r="21" spans="1:24" ht="13.15" x14ac:dyDescent="0.35">
      <c r="A21" s="56"/>
      <c r="B21" s="127" t="s">
        <v>544</v>
      </c>
      <c r="C21" s="124">
        <v>323</v>
      </c>
      <c r="D21" s="124">
        <v>44335</v>
      </c>
      <c r="E21" s="56"/>
      <c r="F21" s="56"/>
      <c r="G21" s="56"/>
      <c r="H21" s="56"/>
      <c r="I21" s="56"/>
      <c r="J21" s="56"/>
      <c r="K21" s="56"/>
      <c r="L21" s="56"/>
      <c r="M21" s="56"/>
      <c r="P21" s="213"/>
      <c r="Q21" s="215"/>
      <c r="R21" s="215"/>
      <c r="S21" s="215"/>
      <c r="T21" s="215"/>
      <c r="U21" s="215"/>
      <c r="V21" s="215"/>
      <c r="W21" s="215"/>
      <c r="X21" s="215"/>
    </row>
    <row r="22" spans="1:24" ht="13.15" x14ac:dyDescent="0.35">
      <c r="A22" s="56"/>
      <c r="B22" s="56"/>
      <c r="C22" s="56"/>
      <c r="D22" s="56"/>
      <c r="E22" s="56"/>
      <c r="F22" s="56"/>
      <c r="G22" s="56"/>
      <c r="H22" s="56"/>
      <c r="I22" s="56"/>
      <c r="J22" s="56"/>
      <c r="K22" s="56"/>
      <c r="L22" s="56"/>
      <c r="M22" s="56"/>
      <c r="P22" s="213"/>
      <c r="Q22" s="215"/>
      <c r="R22" s="215"/>
      <c r="S22" s="215"/>
      <c r="T22" s="215"/>
      <c r="U22" s="215"/>
      <c r="V22" s="215"/>
      <c r="W22" s="215"/>
      <c r="X22" s="215"/>
    </row>
    <row r="23" spans="1:24" ht="13.15" x14ac:dyDescent="0.35">
      <c r="A23" s="56"/>
      <c r="B23" s="56"/>
      <c r="C23" s="56"/>
      <c r="D23" s="56"/>
      <c r="E23" s="56"/>
      <c r="F23" s="56"/>
      <c r="G23" s="56"/>
      <c r="H23" s="56"/>
      <c r="I23" s="56"/>
      <c r="J23" s="56"/>
      <c r="K23" s="56"/>
      <c r="L23" s="56"/>
      <c r="M23" s="56"/>
      <c r="P23" s="213"/>
      <c r="Q23" s="215"/>
      <c r="R23" s="215"/>
      <c r="S23" s="215"/>
      <c r="T23" s="215"/>
      <c r="U23" s="215"/>
      <c r="V23" s="215"/>
      <c r="W23" s="215"/>
      <c r="X23" s="216"/>
    </row>
    <row r="24" spans="1:24" ht="13.15" x14ac:dyDescent="0.35">
      <c r="A24" s="56"/>
      <c r="B24" s="56"/>
      <c r="C24" s="56"/>
      <c r="D24" s="56"/>
      <c r="E24" s="56"/>
      <c r="F24" s="56"/>
      <c r="G24" s="56"/>
      <c r="H24" s="56"/>
      <c r="I24" s="56"/>
      <c r="J24" s="56"/>
      <c r="K24" s="56"/>
      <c r="L24" s="56"/>
      <c r="M24" s="56"/>
      <c r="P24" s="213"/>
      <c r="Q24" s="215"/>
      <c r="R24" s="215"/>
      <c r="S24" s="215"/>
      <c r="T24" s="215"/>
      <c r="U24" s="215"/>
      <c r="V24" s="215"/>
      <c r="W24" s="215"/>
      <c r="X24" s="215"/>
    </row>
    <row r="25" spans="1:24" ht="13.15" x14ac:dyDescent="0.35">
      <c r="A25" s="56"/>
      <c r="B25" s="56"/>
      <c r="C25" s="56"/>
      <c r="D25" s="56"/>
      <c r="E25" s="56"/>
      <c r="F25" s="56"/>
      <c r="G25" s="56"/>
      <c r="H25" s="56"/>
      <c r="I25" s="56"/>
      <c r="J25" s="56"/>
      <c r="K25" s="56"/>
      <c r="L25" s="56"/>
      <c r="M25" s="56"/>
      <c r="P25" s="213"/>
      <c r="Q25" s="215"/>
      <c r="R25" s="215"/>
      <c r="S25" s="215"/>
      <c r="T25" s="215"/>
      <c r="U25" s="215"/>
      <c r="V25" s="215"/>
      <c r="W25" s="215"/>
      <c r="X25" s="216"/>
    </row>
    <row r="26" spans="1:24" x14ac:dyDescent="0.35">
      <c r="A26" s="56"/>
      <c r="B26" s="56"/>
      <c r="C26" s="56"/>
      <c r="D26" s="56"/>
      <c r="E26" s="56"/>
      <c r="F26" s="56"/>
      <c r="G26" s="56"/>
      <c r="H26" s="56"/>
      <c r="I26" s="56"/>
      <c r="J26" s="56"/>
      <c r="K26" s="56"/>
      <c r="L26" s="56"/>
      <c r="M26" s="56"/>
    </row>
    <row r="27" spans="1:24" x14ac:dyDescent="0.35">
      <c r="A27" s="56"/>
      <c r="B27" s="56"/>
      <c r="C27" s="56"/>
      <c r="D27" s="56"/>
      <c r="E27" s="56"/>
      <c r="F27" s="56"/>
      <c r="G27" s="56"/>
      <c r="H27" s="56"/>
      <c r="I27" s="56"/>
      <c r="J27" s="56"/>
      <c r="K27" s="56"/>
      <c r="L27" s="56"/>
      <c r="M27" s="56"/>
    </row>
    <row r="28" spans="1:24" x14ac:dyDescent="0.35">
      <c r="A28" s="56"/>
      <c r="B28" s="56"/>
      <c r="C28" s="56"/>
      <c r="D28" s="56"/>
      <c r="E28" s="56"/>
      <c r="F28" s="56"/>
      <c r="G28" s="56"/>
      <c r="H28" s="56"/>
      <c r="I28" s="56"/>
      <c r="J28" s="56"/>
      <c r="K28" s="56"/>
      <c r="L28" s="56"/>
      <c r="M28" s="56"/>
    </row>
    <row r="29" spans="1:24" x14ac:dyDescent="0.35">
      <c r="A29" s="56"/>
      <c r="B29" s="56"/>
      <c r="C29" s="56"/>
      <c r="D29" s="56"/>
      <c r="E29" s="56"/>
      <c r="F29" s="56"/>
      <c r="G29" s="56"/>
      <c r="H29" s="56"/>
      <c r="I29" s="56"/>
      <c r="J29" s="56"/>
      <c r="K29" s="56"/>
      <c r="L29" s="56"/>
      <c r="M29" s="56"/>
    </row>
    <row r="30" spans="1:24" ht="23.25" customHeight="1" x14ac:dyDescent="0.35">
      <c r="A30" s="397" t="s">
        <v>924</v>
      </c>
      <c r="B30" s="56"/>
      <c r="C30" s="56"/>
      <c r="D30" s="56"/>
      <c r="E30" s="56"/>
      <c r="F30" s="56"/>
      <c r="G30" s="56"/>
      <c r="H30" s="56"/>
      <c r="I30" s="56"/>
      <c r="J30" s="56"/>
      <c r="K30" s="56"/>
      <c r="L30" s="56"/>
      <c r="M30" s="56"/>
    </row>
    <row r="31" spans="1:24" x14ac:dyDescent="0.35">
      <c r="A31" s="397"/>
      <c r="B31" s="56"/>
      <c r="C31" s="56"/>
      <c r="D31" s="56"/>
      <c r="E31" s="56"/>
      <c r="F31" s="56"/>
      <c r="G31" s="56"/>
      <c r="H31" s="56"/>
      <c r="I31" s="56"/>
      <c r="J31" s="56"/>
      <c r="K31" s="56"/>
      <c r="L31" s="56"/>
      <c r="M31" s="56"/>
    </row>
    <row r="32" spans="1:24" x14ac:dyDescent="0.35">
      <c r="A32" s="392" t="s">
        <v>722</v>
      </c>
      <c r="J32" s="36"/>
    </row>
    <row r="33" spans="1:20" x14ac:dyDescent="0.35">
      <c r="A33" s="396" t="s">
        <v>748</v>
      </c>
    </row>
    <row r="35" spans="1:20" ht="15.75" x14ac:dyDescent="0.4">
      <c r="A35" s="46" t="s">
        <v>811</v>
      </c>
      <c r="N35" s="56"/>
    </row>
    <row r="37" spans="1:20" x14ac:dyDescent="0.35">
      <c r="P37" s="56"/>
    </row>
    <row r="38" spans="1:20" x14ac:dyDescent="0.35">
      <c r="N38" s="56"/>
      <c r="P38" s="40"/>
    </row>
    <row r="39" spans="1:20" ht="12.75" customHeight="1" x14ac:dyDescent="0.35">
      <c r="N39" s="217"/>
      <c r="R39" s="218"/>
      <c r="S39" s="218"/>
      <c r="T39" s="218"/>
    </row>
    <row r="40" spans="1:20" ht="140.25" x14ac:dyDescent="0.35">
      <c r="B40" s="219" t="s">
        <v>861</v>
      </c>
      <c r="C40" s="219" t="s">
        <v>862</v>
      </c>
      <c r="D40" s="219" t="s">
        <v>889</v>
      </c>
      <c r="E40" s="219" t="s">
        <v>863</v>
      </c>
      <c r="F40" s="219" t="s">
        <v>864</v>
      </c>
      <c r="G40" s="219" t="s">
        <v>865</v>
      </c>
      <c r="M40" s="218"/>
      <c r="N40" s="218"/>
      <c r="O40" s="218"/>
      <c r="P40" s="218"/>
    </row>
    <row r="41" spans="1:20" ht="13.15" x14ac:dyDescent="0.35">
      <c r="B41" s="220">
        <v>14064</v>
      </c>
      <c r="C41" s="221">
        <v>15555</v>
      </c>
      <c r="D41" s="222">
        <v>5048</v>
      </c>
      <c r="E41" s="221">
        <v>10434</v>
      </c>
      <c r="F41" s="221">
        <v>27282</v>
      </c>
      <c r="G41" s="220">
        <v>21435</v>
      </c>
      <c r="M41" s="183"/>
      <c r="N41" s="183"/>
      <c r="O41" s="183"/>
      <c r="P41" s="183"/>
    </row>
    <row r="42" spans="1:20" ht="13.15" x14ac:dyDescent="0.35">
      <c r="M42" s="183"/>
      <c r="N42" s="183"/>
      <c r="O42" s="54"/>
      <c r="P42" s="54"/>
    </row>
    <row r="43" spans="1:20" ht="13.15" x14ac:dyDescent="0.35">
      <c r="M43" s="183"/>
      <c r="N43" s="183"/>
      <c r="O43" s="54"/>
      <c r="P43" s="54"/>
    </row>
    <row r="44" spans="1:20" ht="13.15" x14ac:dyDescent="0.35">
      <c r="M44" s="183"/>
      <c r="N44" s="183"/>
      <c r="O44" s="54"/>
      <c r="P44" s="54"/>
    </row>
    <row r="45" spans="1:20" ht="13.15" x14ac:dyDescent="0.35">
      <c r="M45" s="183"/>
      <c r="N45" s="183"/>
      <c r="O45" s="54"/>
      <c r="P45" s="54"/>
    </row>
    <row r="46" spans="1:20" ht="13.15" x14ac:dyDescent="0.35">
      <c r="M46" s="183"/>
      <c r="N46" s="183"/>
      <c r="O46" s="54"/>
      <c r="P46" s="54"/>
    </row>
    <row r="47" spans="1:20" ht="13.15" x14ac:dyDescent="0.35">
      <c r="M47" s="183"/>
      <c r="N47" s="183"/>
      <c r="O47" s="54"/>
      <c r="P47" s="54"/>
    </row>
    <row r="48" spans="1:20" ht="13.15" x14ac:dyDescent="0.35">
      <c r="M48" s="183"/>
      <c r="N48" s="183"/>
      <c r="O48" s="54"/>
      <c r="P48" s="54"/>
    </row>
    <row r="49" spans="1:16" ht="13.15" x14ac:dyDescent="0.35">
      <c r="M49" s="183"/>
      <c r="N49" s="183"/>
      <c r="O49" s="54"/>
      <c r="P49" s="54"/>
    </row>
    <row r="52" spans="1:16" ht="13.9" x14ac:dyDescent="0.35">
      <c r="A52" s="398" t="s">
        <v>866</v>
      </c>
    </row>
    <row r="53" spans="1:16" x14ac:dyDescent="0.35">
      <c r="A53" s="398"/>
    </row>
    <row r="54" spans="1:16" x14ac:dyDescent="0.35">
      <c r="A54" s="392" t="s">
        <v>829</v>
      </c>
    </row>
    <row r="55" spans="1:16" x14ac:dyDescent="0.35">
      <c r="A55" s="399" t="s">
        <v>748</v>
      </c>
    </row>
  </sheetData>
  <mergeCells count="1">
    <mergeCell ref="A2:B2"/>
  </mergeCells>
  <hyperlinks>
    <hyperlink ref="A2" location="TOC!A1" display="Return to Table of Contents"/>
  </hyperlinks>
  <pageMargins left="0.25" right="0.25" top="0.75" bottom="0.75" header="0.3" footer="0.3"/>
  <pageSetup scale="73" fitToHeight="0" orientation="portrait" r:id="rId1"/>
  <headerFooter>
    <oddHeader>&amp;L&amp;"Arial,Bold"2020-21 &amp;"Arial,Bold Italic"Survey of Allied Dental Education&amp;"Arial,Bold"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35"/>
  <sheetViews>
    <sheetView zoomScaleNormal="100" workbookViewId="0">
      <pane xSplit="2" ySplit="3" topLeftCell="C4" activePane="bottomRight" state="frozen"/>
      <selection activeCell="L5" sqref="L5"/>
      <selection pane="topRight" activeCell="L5" sqref="L5"/>
      <selection pane="bottomLeft" activeCell="L5" sqref="L5"/>
      <selection pane="bottomRight"/>
    </sheetView>
  </sheetViews>
  <sheetFormatPr defaultColWidth="9.06640625" defaultRowHeight="12.75" x14ac:dyDescent="0.35"/>
  <cols>
    <col min="1" max="1" width="8.9296875" style="72" customWidth="1"/>
    <col min="2" max="2" width="85" style="72" customWidth="1"/>
    <col min="3" max="3" width="13.53125" style="72" customWidth="1"/>
    <col min="4" max="4" width="12.9296875" style="72" customWidth="1"/>
    <col min="5" max="8" width="11.53125" style="72" customWidth="1"/>
    <col min="9" max="16384" width="9.06640625" style="72"/>
  </cols>
  <sheetData>
    <row r="1" spans="1:8" ht="13.9" x14ac:dyDescent="0.4">
      <c r="A1" s="88" t="s">
        <v>801</v>
      </c>
    </row>
    <row r="2" spans="1:8" ht="21.75" customHeight="1" x14ac:dyDescent="0.35">
      <c r="A2" s="463" t="s">
        <v>4</v>
      </c>
      <c r="B2" s="463"/>
    </row>
    <row r="3" spans="1:8" ht="42.75" customHeight="1" x14ac:dyDescent="0.4">
      <c r="A3" s="224" t="s">
        <v>59</v>
      </c>
      <c r="B3" s="225" t="s">
        <v>60</v>
      </c>
      <c r="C3" s="224" t="s">
        <v>545</v>
      </c>
      <c r="D3" s="224" t="s">
        <v>546</v>
      </c>
      <c r="E3" s="224" t="s">
        <v>547</v>
      </c>
      <c r="F3" s="224" t="s">
        <v>548</v>
      </c>
      <c r="G3" s="224" t="s">
        <v>549</v>
      </c>
      <c r="H3" s="224" t="s">
        <v>550</v>
      </c>
    </row>
    <row r="4" spans="1:8" ht="20.2" customHeight="1" x14ac:dyDescent="0.35">
      <c r="A4" s="96" t="s">
        <v>65</v>
      </c>
      <c r="B4" s="97" t="s">
        <v>66</v>
      </c>
      <c r="C4" s="226">
        <v>21974</v>
      </c>
      <c r="D4" s="227">
        <v>0</v>
      </c>
      <c r="E4" s="227">
        <v>143</v>
      </c>
      <c r="F4" s="227">
        <v>1240</v>
      </c>
      <c r="G4" s="227">
        <v>0</v>
      </c>
      <c r="H4" s="228">
        <v>0</v>
      </c>
    </row>
    <row r="5" spans="1:8" ht="20.2" customHeight="1" x14ac:dyDescent="0.35">
      <c r="A5" s="101" t="s">
        <v>65</v>
      </c>
      <c r="B5" s="102" t="s">
        <v>69</v>
      </c>
      <c r="C5" s="229">
        <v>4500</v>
      </c>
      <c r="D5" s="191">
        <v>4600</v>
      </c>
      <c r="E5" s="191">
        <v>200</v>
      </c>
      <c r="F5" s="191">
        <v>1000</v>
      </c>
      <c r="G5" s="191">
        <v>0</v>
      </c>
      <c r="H5" s="192">
        <v>90</v>
      </c>
    </row>
    <row r="6" spans="1:8" ht="20.2" customHeight="1" x14ac:dyDescent="0.35">
      <c r="A6" s="96" t="s">
        <v>70</v>
      </c>
      <c r="B6" s="97" t="s">
        <v>830</v>
      </c>
      <c r="C6" s="429" t="s">
        <v>867</v>
      </c>
      <c r="D6" s="193" t="s">
        <v>858</v>
      </c>
      <c r="E6" s="193" t="s">
        <v>858</v>
      </c>
      <c r="F6" s="193" t="s">
        <v>858</v>
      </c>
      <c r="G6" s="193" t="s">
        <v>858</v>
      </c>
      <c r="H6" s="194" t="s">
        <v>858</v>
      </c>
    </row>
    <row r="7" spans="1:8" ht="20.2" customHeight="1" x14ac:dyDescent="0.35">
      <c r="A7" s="101" t="s">
        <v>71</v>
      </c>
      <c r="B7" s="102" t="s">
        <v>72</v>
      </c>
      <c r="C7" s="229">
        <v>23417</v>
      </c>
      <c r="D7" s="191">
        <v>3204</v>
      </c>
      <c r="E7" s="191">
        <v>55</v>
      </c>
      <c r="F7" s="191">
        <v>2154</v>
      </c>
      <c r="G7" s="191">
        <v>460</v>
      </c>
      <c r="H7" s="192">
        <v>0</v>
      </c>
    </row>
    <row r="8" spans="1:8" ht="20.2" customHeight="1" x14ac:dyDescent="0.35">
      <c r="A8" s="96" t="s">
        <v>71</v>
      </c>
      <c r="B8" s="97" t="s">
        <v>73</v>
      </c>
      <c r="C8" s="237">
        <v>2805</v>
      </c>
      <c r="D8" s="238">
        <v>4757</v>
      </c>
      <c r="E8" s="238">
        <v>350</v>
      </c>
      <c r="F8" s="238">
        <v>1450</v>
      </c>
      <c r="G8" s="238">
        <v>0</v>
      </c>
      <c r="H8" s="239">
        <v>1550</v>
      </c>
    </row>
    <row r="9" spans="1:8" ht="20.2" customHeight="1" x14ac:dyDescent="0.35">
      <c r="A9" s="101" t="s">
        <v>71</v>
      </c>
      <c r="B9" s="102" t="s">
        <v>74</v>
      </c>
      <c r="C9" s="229">
        <v>3080</v>
      </c>
      <c r="D9" s="191">
        <v>0</v>
      </c>
      <c r="E9" s="191">
        <v>0</v>
      </c>
      <c r="F9" s="191">
        <v>0</v>
      </c>
      <c r="G9" s="191">
        <v>0</v>
      </c>
      <c r="H9" s="192">
        <v>5595</v>
      </c>
    </row>
    <row r="10" spans="1:8" ht="20.2" customHeight="1" x14ac:dyDescent="0.35">
      <c r="A10" s="96" t="s">
        <v>71</v>
      </c>
      <c r="B10" s="97" t="s">
        <v>75</v>
      </c>
      <c r="C10" s="230">
        <v>10650</v>
      </c>
      <c r="D10" s="193">
        <v>0</v>
      </c>
      <c r="E10" s="193">
        <v>0</v>
      </c>
      <c r="F10" s="193">
        <v>1000</v>
      </c>
      <c r="G10" s="193">
        <v>0</v>
      </c>
      <c r="H10" s="194">
        <v>1246</v>
      </c>
    </row>
    <row r="11" spans="1:8" ht="20.2" customHeight="1" x14ac:dyDescent="0.35">
      <c r="A11" s="101" t="s">
        <v>71</v>
      </c>
      <c r="B11" s="102" t="s">
        <v>76</v>
      </c>
      <c r="C11" s="229">
        <v>2665</v>
      </c>
      <c r="D11" s="191">
        <v>1649</v>
      </c>
      <c r="E11" s="191">
        <v>425</v>
      </c>
      <c r="F11" s="191">
        <v>1250</v>
      </c>
      <c r="G11" s="191">
        <v>1520</v>
      </c>
      <c r="H11" s="192">
        <v>126</v>
      </c>
    </row>
    <row r="12" spans="1:8" ht="20.2" customHeight="1" x14ac:dyDescent="0.35">
      <c r="A12" s="96" t="s">
        <v>71</v>
      </c>
      <c r="B12" s="97" t="s">
        <v>831</v>
      </c>
      <c r="C12" s="230">
        <v>3540</v>
      </c>
      <c r="D12" s="193">
        <v>4000</v>
      </c>
      <c r="E12" s="193">
        <v>200</v>
      </c>
      <c r="F12" s="193">
        <v>450</v>
      </c>
      <c r="G12" s="193">
        <v>100</v>
      </c>
      <c r="H12" s="194">
        <v>100</v>
      </c>
    </row>
    <row r="13" spans="1:8" ht="20.2" customHeight="1" x14ac:dyDescent="0.35">
      <c r="A13" s="101" t="s">
        <v>71</v>
      </c>
      <c r="B13" s="102" t="s">
        <v>77</v>
      </c>
      <c r="C13" s="229">
        <v>2610</v>
      </c>
      <c r="D13" s="191">
        <v>4100</v>
      </c>
      <c r="E13" s="191">
        <v>300</v>
      </c>
      <c r="F13" s="191">
        <v>1110</v>
      </c>
      <c r="G13" s="191">
        <v>2331</v>
      </c>
      <c r="H13" s="192">
        <v>0</v>
      </c>
    </row>
    <row r="14" spans="1:8" ht="20.2" customHeight="1" x14ac:dyDescent="0.35">
      <c r="A14" s="96" t="s">
        <v>78</v>
      </c>
      <c r="B14" s="97" t="s">
        <v>79</v>
      </c>
      <c r="C14" s="230">
        <v>7339</v>
      </c>
      <c r="D14" s="193">
        <v>3600</v>
      </c>
      <c r="E14" s="193">
        <v>150</v>
      </c>
      <c r="F14" s="193">
        <v>1300</v>
      </c>
      <c r="G14" s="193">
        <v>100</v>
      </c>
      <c r="H14" s="194">
        <v>225</v>
      </c>
    </row>
    <row r="15" spans="1:8" ht="20.2" customHeight="1" x14ac:dyDescent="0.35">
      <c r="A15" s="101" t="s">
        <v>78</v>
      </c>
      <c r="B15" s="102" t="s">
        <v>832</v>
      </c>
      <c r="C15" s="229">
        <v>9000</v>
      </c>
      <c r="D15" s="191">
        <v>2400</v>
      </c>
      <c r="E15" s="191">
        <v>150</v>
      </c>
      <c r="F15" s="191">
        <v>1375</v>
      </c>
      <c r="G15" s="191">
        <v>360</v>
      </c>
      <c r="H15" s="192">
        <v>4334</v>
      </c>
    </row>
    <row r="16" spans="1:8" ht="20.2" customHeight="1" x14ac:dyDescent="0.35">
      <c r="A16" s="96" t="s">
        <v>80</v>
      </c>
      <c r="B16" s="97" t="s">
        <v>81</v>
      </c>
      <c r="C16" s="230" t="s">
        <v>858</v>
      </c>
      <c r="D16" s="193" t="s">
        <v>858</v>
      </c>
      <c r="E16" s="193" t="s">
        <v>858</v>
      </c>
      <c r="F16" s="193" t="s">
        <v>858</v>
      </c>
      <c r="G16" s="193" t="s">
        <v>858</v>
      </c>
      <c r="H16" s="194" t="s">
        <v>858</v>
      </c>
    </row>
    <row r="17" spans="1:8" ht="20.2" customHeight="1" x14ac:dyDescent="0.35">
      <c r="A17" s="101" t="s">
        <v>80</v>
      </c>
      <c r="B17" s="102" t="s">
        <v>82</v>
      </c>
      <c r="C17" s="229">
        <v>28608</v>
      </c>
      <c r="D17" s="191">
        <v>4672</v>
      </c>
      <c r="E17" s="191">
        <v>70</v>
      </c>
      <c r="F17" s="191">
        <v>765</v>
      </c>
      <c r="G17" s="191">
        <v>0</v>
      </c>
      <c r="H17" s="192">
        <v>650</v>
      </c>
    </row>
    <row r="18" spans="1:8" ht="20.2" customHeight="1" x14ac:dyDescent="0.35">
      <c r="A18" s="96" t="s">
        <v>80</v>
      </c>
      <c r="B18" s="97" t="s">
        <v>83</v>
      </c>
      <c r="C18" s="230">
        <v>28234</v>
      </c>
      <c r="D18" s="193">
        <v>2136</v>
      </c>
      <c r="E18" s="193">
        <v>60</v>
      </c>
      <c r="F18" s="193">
        <v>558</v>
      </c>
      <c r="G18" s="193">
        <v>0</v>
      </c>
      <c r="H18" s="194">
        <v>0</v>
      </c>
    </row>
    <row r="19" spans="1:8" ht="20.2" customHeight="1" x14ac:dyDescent="0.35">
      <c r="A19" s="101" t="s">
        <v>80</v>
      </c>
      <c r="B19" s="102" t="s">
        <v>84</v>
      </c>
      <c r="C19" s="229">
        <v>1380</v>
      </c>
      <c r="D19" s="191">
        <v>2353</v>
      </c>
      <c r="E19" s="191">
        <v>375</v>
      </c>
      <c r="F19" s="191">
        <v>2900</v>
      </c>
      <c r="G19" s="191">
        <v>116</v>
      </c>
      <c r="H19" s="192">
        <v>134</v>
      </c>
    </row>
    <row r="20" spans="1:8" ht="20.2" customHeight="1" x14ac:dyDescent="0.35">
      <c r="A20" s="96" t="s">
        <v>80</v>
      </c>
      <c r="B20" s="97" t="s">
        <v>85</v>
      </c>
      <c r="C20" s="230">
        <v>1500</v>
      </c>
      <c r="D20" s="193">
        <v>4452</v>
      </c>
      <c r="E20" s="193">
        <v>300</v>
      </c>
      <c r="F20" s="193">
        <v>660</v>
      </c>
      <c r="G20" s="193">
        <v>0</v>
      </c>
      <c r="H20" s="194">
        <v>0</v>
      </c>
    </row>
    <row r="21" spans="1:8" ht="20.2" customHeight="1" x14ac:dyDescent="0.35">
      <c r="A21" s="101" t="s">
        <v>80</v>
      </c>
      <c r="B21" s="102" t="s">
        <v>86</v>
      </c>
      <c r="C21" s="229">
        <v>26250</v>
      </c>
      <c r="D21" s="191">
        <v>2205</v>
      </c>
      <c r="E21" s="191">
        <v>0</v>
      </c>
      <c r="F21" s="191">
        <v>0</v>
      </c>
      <c r="G21" s="191">
        <v>0</v>
      </c>
      <c r="H21" s="192">
        <v>0</v>
      </c>
    </row>
    <row r="22" spans="1:8" ht="20.2" customHeight="1" x14ac:dyDescent="0.35">
      <c r="A22" s="96" t="s">
        <v>80</v>
      </c>
      <c r="B22" s="97" t="s">
        <v>87</v>
      </c>
      <c r="C22" s="230">
        <v>37331</v>
      </c>
      <c r="D22" s="193">
        <v>0</v>
      </c>
      <c r="E22" s="193">
        <v>0</v>
      </c>
      <c r="F22" s="193">
        <v>6658</v>
      </c>
      <c r="G22" s="193">
        <v>0</v>
      </c>
      <c r="H22" s="194">
        <v>100</v>
      </c>
    </row>
    <row r="23" spans="1:8" ht="20.2" customHeight="1" x14ac:dyDescent="0.35">
      <c r="A23" s="101" t="s">
        <v>80</v>
      </c>
      <c r="B23" s="102" t="s">
        <v>88</v>
      </c>
      <c r="C23" s="229">
        <v>34458</v>
      </c>
      <c r="D23" s="191">
        <v>7170</v>
      </c>
      <c r="E23" s="191">
        <v>0</v>
      </c>
      <c r="F23" s="191">
        <v>0</v>
      </c>
      <c r="G23" s="191">
        <v>0</v>
      </c>
      <c r="H23" s="192">
        <v>0</v>
      </c>
    </row>
    <row r="24" spans="1:8" ht="20.2" customHeight="1" x14ac:dyDescent="0.35">
      <c r="A24" s="96" t="s">
        <v>80</v>
      </c>
      <c r="B24" s="97" t="s">
        <v>89</v>
      </c>
      <c r="C24" s="230">
        <v>1280</v>
      </c>
      <c r="D24" s="193">
        <v>2900</v>
      </c>
      <c r="E24" s="193">
        <v>250</v>
      </c>
      <c r="F24" s="193">
        <v>1500</v>
      </c>
      <c r="G24" s="193">
        <v>250</v>
      </c>
      <c r="H24" s="194">
        <v>0</v>
      </c>
    </row>
    <row r="25" spans="1:8" ht="20.2" customHeight="1" x14ac:dyDescent="0.35">
      <c r="A25" s="101" t="s">
        <v>80</v>
      </c>
      <c r="B25" s="102" t="s">
        <v>90</v>
      </c>
      <c r="C25" s="229">
        <v>1518</v>
      </c>
      <c r="D25" s="191">
        <v>6500</v>
      </c>
      <c r="E25" s="191">
        <v>200</v>
      </c>
      <c r="F25" s="191">
        <v>1000</v>
      </c>
      <c r="G25" s="191">
        <v>0</v>
      </c>
      <c r="H25" s="192">
        <v>0</v>
      </c>
    </row>
    <row r="26" spans="1:8" ht="20.2" customHeight="1" x14ac:dyDescent="0.35">
      <c r="A26" s="96" t="s">
        <v>80</v>
      </c>
      <c r="B26" s="97" t="s">
        <v>91</v>
      </c>
      <c r="C26" s="230">
        <v>1674</v>
      </c>
      <c r="D26" s="193">
        <v>2500</v>
      </c>
      <c r="E26" s="193">
        <v>250</v>
      </c>
      <c r="F26" s="193">
        <v>800</v>
      </c>
      <c r="G26" s="193">
        <v>0</v>
      </c>
      <c r="H26" s="194">
        <v>3024</v>
      </c>
    </row>
    <row r="27" spans="1:8" ht="20.2" customHeight="1" x14ac:dyDescent="0.35">
      <c r="A27" s="101" t="s">
        <v>80</v>
      </c>
      <c r="B27" s="102" t="s">
        <v>92</v>
      </c>
      <c r="C27" s="229">
        <v>1242</v>
      </c>
      <c r="D27" s="191">
        <v>7120</v>
      </c>
      <c r="E27" s="191">
        <v>380</v>
      </c>
      <c r="F27" s="191">
        <v>900</v>
      </c>
      <c r="G27" s="191">
        <v>0</v>
      </c>
      <c r="H27" s="192">
        <v>0</v>
      </c>
    </row>
    <row r="28" spans="1:8" ht="20.2" customHeight="1" x14ac:dyDescent="0.35">
      <c r="A28" s="96" t="s">
        <v>80</v>
      </c>
      <c r="B28" s="97" t="s">
        <v>93</v>
      </c>
      <c r="C28" s="230" t="s">
        <v>858</v>
      </c>
      <c r="D28" s="193" t="s">
        <v>858</v>
      </c>
      <c r="E28" s="193" t="s">
        <v>858</v>
      </c>
      <c r="F28" s="193" t="s">
        <v>858</v>
      </c>
      <c r="G28" s="193" t="s">
        <v>858</v>
      </c>
      <c r="H28" s="194" t="s">
        <v>858</v>
      </c>
    </row>
    <row r="29" spans="1:8" ht="20.2" customHeight="1" x14ac:dyDescent="0.35">
      <c r="A29" s="101" t="s">
        <v>80</v>
      </c>
      <c r="B29" s="102" t="s">
        <v>94</v>
      </c>
      <c r="C29" s="229">
        <v>35790</v>
      </c>
      <c r="D29" s="191">
        <v>8500</v>
      </c>
      <c r="E29" s="191">
        <v>250</v>
      </c>
      <c r="F29" s="191">
        <v>1050</v>
      </c>
      <c r="G29" s="191">
        <v>160</v>
      </c>
      <c r="H29" s="192">
        <v>1820</v>
      </c>
    </row>
    <row r="30" spans="1:8" ht="20.2" customHeight="1" x14ac:dyDescent="0.35">
      <c r="A30" s="96" t="s">
        <v>80</v>
      </c>
      <c r="B30" s="97" t="s">
        <v>95</v>
      </c>
      <c r="C30" s="230">
        <v>1587</v>
      </c>
      <c r="D30" s="193">
        <v>6842</v>
      </c>
      <c r="E30" s="193">
        <v>102</v>
      </c>
      <c r="F30" s="193">
        <v>900</v>
      </c>
      <c r="G30" s="193">
        <v>0</v>
      </c>
      <c r="H30" s="194">
        <v>300</v>
      </c>
    </row>
    <row r="31" spans="1:8" ht="20.2" customHeight="1" x14ac:dyDescent="0.35">
      <c r="A31" s="101" t="s">
        <v>80</v>
      </c>
      <c r="B31" s="102" t="s">
        <v>96</v>
      </c>
      <c r="C31" s="229">
        <v>1380</v>
      </c>
      <c r="D31" s="191">
        <v>12000</v>
      </c>
      <c r="E31" s="191">
        <v>200</v>
      </c>
      <c r="F31" s="191">
        <v>1100</v>
      </c>
      <c r="G31" s="191">
        <v>0</v>
      </c>
      <c r="H31" s="192">
        <v>0</v>
      </c>
    </row>
    <row r="32" spans="1:8" ht="20.2" customHeight="1" x14ac:dyDescent="0.35">
      <c r="A32" s="96" t="s">
        <v>80</v>
      </c>
      <c r="B32" s="97" t="s">
        <v>97</v>
      </c>
      <c r="C32" s="230" t="s">
        <v>858</v>
      </c>
      <c r="D32" s="193" t="s">
        <v>858</v>
      </c>
      <c r="E32" s="193" t="s">
        <v>858</v>
      </c>
      <c r="F32" s="193" t="s">
        <v>858</v>
      </c>
      <c r="G32" s="193" t="s">
        <v>858</v>
      </c>
      <c r="H32" s="194" t="s">
        <v>858</v>
      </c>
    </row>
    <row r="33" spans="1:8" ht="20.2" customHeight="1" x14ac:dyDescent="0.35">
      <c r="A33" s="101" t="s">
        <v>80</v>
      </c>
      <c r="B33" s="102" t="s">
        <v>98</v>
      </c>
      <c r="C33" s="229" t="s">
        <v>858</v>
      </c>
      <c r="D33" s="191" t="s">
        <v>858</v>
      </c>
      <c r="E33" s="191" t="s">
        <v>858</v>
      </c>
      <c r="F33" s="191" t="s">
        <v>858</v>
      </c>
      <c r="G33" s="191" t="s">
        <v>858</v>
      </c>
      <c r="H33" s="192" t="s">
        <v>858</v>
      </c>
    </row>
    <row r="34" spans="1:8" ht="20.2" customHeight="1" x14ac:dyDescent="0.35">
      <c r="A34" s="96" t="s">
        <v>80</v>
      </c>
      <c r="B34" s="97" t="s">
        <v>99</v>
      </c>
      <c r="C34" s="230">
        <v>28575</v>
      </c>
      <c r="D34" s="193">
        <v>3950</v>
      </c>
      <c r="E34" s="193">
        <v>0</v>
      </c>
      <c r="F34" s="193">
        <v>0</v>
      </c>
      <c r="G34" s="193">
        <v>0</v>
      </c>
      <c r="H34" s="194">
        <v>0</v>
      </c>
    </row>
    <row r="35" spans="1:8" ht="20.2" customHeight="1" x14ac:dyDescent="0.35">
      <c r="A35" s="101" t="s">
        <v>80</v>
      </c>
      <c r="B35" s="102" t="s">
        <v>100</v>
      </c>
      <c r="C35" s="229">
        <v>29575</v>
      </c>
      <c r="D35" s="191">
        <v>3650</v>
      </c>
      <c r="E35" s="191">
        <v>300</v>
      </c>
      <c r="F35" s="191">
        <v>0</v>
      </c>
      <c r="G35" s="191">
        <v>0</v>
      </c>
      <c r="H35" s="192">
        <v>0</v>
      </c>
    </row>
    <row r="36" spans="1:8" ht="20.2" customHeight="1" x14ac:dyDescent="0.35">
      <c r="A36" s="96" t="s">
        <v>80</v>
      </c>
      <c r="B36" s="97" t="s">
        <v>101</v>
      </c>
      <c r="C36" s="230">
        <v>1564</v>
      </c>
      <c r="D36" s="193">
        <v>5800</v>
      </c>
      <c r="E36" s="193">
        <v>400</v>
      </c>
      <c r="F36" s="193">
        <v>1200</v>
      </c>
      <c r="G36" s="193">
        <v>0</v>
      </c>
      <c r="H36" s="194">
        <v>0</v>
      </c>
    </row>
    <row r="37" spans="1:8" ht="20.2" customHeight="1" x14ac:dyDescent="0.35">
      <c r="A37" s="101" t="s">
        <v>80</v>
      </c>
      <c r="B37" s="102" t="s">
        <v>102</v>
      </c>
      <c r="C37" s="229">
        <v>1334</v>
      </c>
      <c r="D37" s="191">
        <v>5678</v>
      </c>
      <c r="E37" s="191">
        <v>450</v>
      </c>
      <c r="F37" s="191">
        <v>1000</v>
      </c>
      <c r="G37" s="191">
        <v>0</v>
      </c>
      <c r="H37" s="192">
        <v>0</v>
      </c>
    </row>
    <row r="38" spans="1:8" ht="20.2" customHeight="1" x14ac:dyDescent="0.35">
      <c r="A38" s="96" t="s">
        <v>80</v>
      </c>
      <c r="B38" s="97" t="s">
        <v>103</v>
      </c>
      <c r="C38" s="230">
        <v>1334</v>
      </c>
      <c r="D38" s="193">
        <v>3772</v>
      </c>
      <c r="E38" s="193">
        <v>100</v>
      </c>
      <c r="F38" s="193">
        <v>500</v>
      </c>
      <c r="G38" s="193">
        <v>0</v>
      </c>
      <c r="H38" s="194">
        <v>0</v>
      </c>
    </row>
    <row r="39" spans="1:8" ht="20.2" customHeight="1" x14ac:dyDescent="0.35">
      <c r="A39" s="101" t="s">
        <v>80</v>
      </c>
      <c r="B39" s="102" t="s">
        <v>104</v>
      </c>
      <c r="C39" s="229">
        <v>1357</v>
      </c>
      <c r="D39" s="191">
        <v>2800</v>
      </c>
      <c r="E39" s="191">
        <v>300</v>
      </c>
      <c r="F39" s="191">
        <v>1300</v>
      </c>
      <c r="G39" s="191">
        <v>600</v>
      </c>
      <c r="H39" s="192">
        <v>0</v>
      </c>
    </row>
    <row r="40" spans="1:8" ht="20.2" customHeight="1" x14ac:dyDescent="0.35">
      <c r="A40" s="96" t="s">
        <v>80</v>
      </c>
      <c r="B40" s="97" t="s">
        <v>105</v>
      </c>
      <c r="C40" s="230">
        <v>48904</v>
      </c>
      <c r="D40" s="193">
        <v>5391</v>
      </c>
      <c r="E40" s="193">
        <v>170</v>
      </c>
      <c r="F40" s="193">
        <v>716</v>
      </c>
      <c r="G40" s="193">
        <v>180</v>
      </c>
      <c r="H40" s="194">
        <v>2136</v>
      </c>
    </row>
    <row r="41" spans="1:8" ht="20.2" customHeight="1" x14ac:dyDescent="0.35">
      <c r="A41" s="101" t="s">
        <v>80</v>
      </c>
      <c r="B41" s="102" t="s">
        <v>106</v>
      </c>
      <c r="C41" s="229">
        <v>36316</v>
      </c>
      <c r="D41" s="191">
        <v>5700</v>
      </c>
      <c r="E41" s="191">
        <v>125</v>
      </c>
      <c r="F41" s="191">
        <v>715</v>
      </c>
      <c r="G41" s="191">
        <v>0</v>
      </c>
      <c r="H41" s="192">
        <v>275</v>
      </c>
    </row>
    <row r="42" spans="1:8" ht="20.2" customHeight="1" x14ac:dyDescent="0.35">
      <c r="A42" s="96" t="s">
        <v>80</v>
      </c>
      <c r="B42" s="97" t="s">
        <v>107</v>
      </c>
      <c r="C42" s="230">
        <v>4420</v>
      </c>
      <c r="D42" s="193">
        <v>8565</v>
      </c>
      <c r="E42" s="193">
        <v>250</v>
      </c>
      <c r="F42" s="193">
        <v>1500</v>
      </c>
      <c r="G42" s="193">
        <v>0</v>
      </c>
      <c r="H42" s="194">
        <v>0</v>
      </c>
    </row>
    <row r="43" spans="1:8" ht="20.2" customHeight="1" x14ac:dyDescent="0.35">
      <c r="A43" s="101" t="s">
        <v>108</v>
      </c>
      <c r="B43" s="102" t="s">
        <v>109</v>
      </c>
      <c r="C43" s="229">
        <v>0</v>
      </c>
      <c r="D43" s="191">
        <v>4900</v>
      </c>
      <c r="E43" s="191">
        <v>180</v>
      </c>
      <c r="F43" s="191">
        <v>1000</v>
      </c>
      <c r="G43" s="191">
        <v>1255</v>
      </c>
      <c r="H43" s="192">
        <v>0</v>
      </c>
    </row>
    <row r="44" spans="1:8" ht="20.2" customHeight="1" x14ac:dyDescent="0.35">
      <c r="A44" s="96" t="s">
        <v>108</v>
      </c>
      <c r="B44" s="97" t="s">
        <v>110</v>
      </c>
      <c r="C44" s="230">
        <v>10009</v>
      </c>
      <c r="D44" s="193">
        <v>3500</v>
      </c>
      <c r="E44" s="193">
        <v>300</v>
      </c>
      <c r="F44" s="193">
        <v>700</v>
      </c>
      <c r="G44" s="193">
        <v>980</v>
      </c>
      <c r="H44" s="194">
        <v>1650</v>
      </c>
    </row>
    <row r="45" spans="1:8" ht="20.2" customHeight="1" x14ac:dyDescent="0.35">
      <c r="A45" s="101" t="s">
        <v>108</v>
      </c>
      <c r="B45" s="102" t="s">
        <v>111</v>
      </c>
      <c r="C45" s="229">
        <v>37095</v>
      </c>
      <c r="D45" s="191">
        <v>2250</v>
      </c>
      <c r="E45" s="191">
        <v>0</v>
      </c>
      <c r="F45" s="191">
        <v>3350</v>
      </c>
      <c r="G45" s="191">
        <v>850</v>
      </c>
      <c r="H45" s="192">
        <v>0</v>
      </c>
    </row>
    <row r="46" spans="1:8" ht="20.2" customHeight="1" x14ac:dyDescent="0.35">
      <c r="A46" s="96" t="s">
        <v>108</v>
      </c>
      <c r="B46" s="97" t="s">
        <v>112</v>
      </c>
      <c r="C46" s="230">
        <v>11146</v>
      </c>
      <c r="D46" s="193">
        <v>5337</v>
      </c>
      <c r="E46" s="193">
        <v>0</v>
      </c>
      <c r="F46" s="193">
        <v>1824</v>
      </c>
      <c r="G46" s="193">
        <v>78</v>
      </c>
      <c r="H46" s="194">
        <v>362</v>
      </c>
    </row>
    <row r="47" spans="1:8" ht="20.2" customHeight="1" x14ac:dyDescent="0.35">
      <c r="A47" s="101" t="s">
        <v>113</v>
      </c>
      <c r="B47" s="102" t="s">
        <v>833</v>
      </c>
      <c r="C47" s="229">
        <v>10076</v>
      </c>
      <c r="D47" s="191">
        <v>1290</v>
      </c>
      <c r="E47" s="191">
        <v>100</v>
      </c>
      <c r="F47" s="191">
        <v>700</v>
      </c>
      <c r="G47" s="191">
        <v>1370</v>
      </c>
      <c r="H47" s="192">
        <v>1000</v>
      </c>
    </row>
    <row r="48" spans="1:8" ht="20.2" customHeight="1" x14ac:dyDescent="0.35">
      <c r="A48" s="96" t="s">
        <v>113</v>
      </c>
      <c r="B48" s="97" t="s">
        <v>114</v>
      </c>
      <c r="C48" s="230">
        <v>4556</v>
      </c>
      <c r="D48" s="193">
        <v>6785</v>
      </c>
      <c r="E48" s="193">
        <v>400</v>
      </c>
      <c r="F48" s="193">
        <v>1350</v>
      </c>
      <c r="G48" s="193">
        <v>974</v>
      </c>
      <c r="H48" s="194">
        <v>0</v>
      </c>
    </row>
    <row r="49" spans="1:8" ht="20.2" customHeight="1" x14ac:dyDescent="0.35">
      <c r="A49" s="101" t="s">
        <v>113</v>
      </c>
      <c r="B49" s="102" t="s">
        <v>115</v>
      </c>
      <c r="C49" s="229">
        <v>39120</v>
      </c>
      <c r="D49" s="191">
        <v>1690</v>
      </c>
      <c r="E49" s="191">
        <v>400</v>
      </c>
      <c r="F49" s="191">
        <v>900</v>
      </c>
      <c r="G49" s="191">
        <v>120</v>
      </c>
      <c r="H49" s="192">
        <v>2370</v>
      </c>
    </row>
    <row r="50" spans="1:8" ht="20.2" customHeight="1" x14ac:dyDescent="0.35">
      <c r="A50" s="96" t="s">
        <v>113</v>
      </c>
      <c r="B50" s="97" t="s">
        <v>116</v>
      </c>
      <c r="C50" s="230">
        <v>37870</v>
      </c>
      <c r="D50" s="193">
        <v>0</v>
      </c>
      <c r="E50" s="193">
        <v>0</v>
      </c>
      <c r="F50" s="193">
        <v>105</v>
      </c>
      <c r="G50" s="193">
        <v>0</v>
      </c>
      <c r="H50" s="194">
        <v>0</v>
      </c>
    </row>
    <row r="51" spans="1:8" ht="20.2" customHeight="1" x14ac:dyDescent="0.35">
      <c r="A51" s="101" t="s">
        <v>117</v>
      </c>
      <c r="B51" s="102" t="s">
        <v>118</v>
      </c>
      <c r="C51" s="229">
        <v>6862</v>
      </c>
      <c r="D51" s="191">
        <v>2500</v>
      </c>
      <c r="E51" s="191">
        <v>400</v>
      </c>
      <c r="F51" s="191">
        <v>1700</v>
      </c>
      <c r="G51" s="191">
        <v>540</v>
      </c>
      <c r="H51" s="192">
        <v>109</v>
      </c>
    </row>
    <row r="52" spans="1:8" ht="20.2" customHeight="1" x14ac:dyDescent="0.35">
      <c r="A52" s="96" t="s">
        <v>119</v>
      </c>
      <c r="B52" s="97" t="s">
        <v>120</v>
      </c>
      <c r="C52" s="230">
        <v>26464</v>
      </c>
      <c r="D52" s="193">
        <v>3025</v>
      </c>
      <c r="E52" s="193">
        <v>375</v>
      </c>
      <c r="F52" s="193">
        <v>1485</v>
      </c>
      <c r="G52" s="193">
        <v>90</v>
      </c>
      <c r="H52" s="194">
        <v>0</v>
      </c>
    </row>
    <row r="53" spans="1:8" ht="20.2" customHeight="1" x14ac:dyDescent="0.35">
      <c r="A53" s="101" t="s">
        <v>121</v>
      </c>
      <c r="B53" s="102" t="s">
        <v>122</v>
      </c>
      <c r="C53" s="229">
        <v>4752</v>
      </c>
      <c r="D53" s="191">
        <v>2100</v>
      </c>
      <c r="E53" s="191">
        <v>200</v>
      </c>
      <c r="F53" s="191">
        <v>1400</v>
      </c>
      <c r="G53" s="191">
        <v>852</v>
      </c>
      <c r="H53" s="192">
        <v>1495</v>
      </c>
    </row>
    <row r="54" spans="1:8" ht="20.2" customHeight="1" x14ac:dyDescent="0.35">
      <c r="A54" s="96" t="s">
        <v>121</v>
      </c>
      <c r="B54" s="97" t="s">
        <v>123</v>
      </c>
      <c r="C54" s="230">
        <v>4300</v>
      </c>
      <c r="D54" s="193">
        <v>2860</v>
      </c>
      <c r="E54" s="193">
        <v>350</v>
      </c>
      <c r="F54" s="193">
        <v>1251</v>
      </c>
      <c r="G54" s="193">
        <v>506</v>
      </c>
      <c r="H54" s="194">
        <v>495</v>
      </c>
    </row>
    <row r="55" spans="1:8" ht="20.2" customHeight="1" x14ac:dyDescent="0.35">
      <c r="A55" s="101" t="s">
        <v>121</v>
      </c>
      <c r="B55" s="102" t="s">
        <v>124</v>
      </c>
      <c r="C55" s="229">
        <v>4576</v>
      </c>
      <c r="D55" s="191">
        <v>1525</v>
      </c>
      <c r="E55" s="191">
        <v>250</v>
      </c>
      <c r="F55" s="191">
        <v>1400</v>
      </c>
      <c r="G55" s="191">
        <v>837</v>
      </c>
      <c r="H55" s="192">
        <v>502</v>
      </c>
    </row>
    <row r="56" spans="1:8" ht="20.2" customHeight="1" x14ac:dyDescent="0.35">
      <c r="A56" s="96" t="s">
        <v>121</v>
      </c>
      <c r="B56" s="97" t="s">
        <v>125</v>
      </c>
      <c r="C56" s="230">
        <v>5544</v>
      </c>
      <c r="D56" s="193">
        <v>2863</v>
      </c>
      <c r="E56" s="193">
        <v>275</v>
      </c>
      <c r="F56" s="193">
        <v>310</v>
      </c>
      <c r="G56" s="193">
        <v>2100</v>
      </c>
      <c r="H56" s="194">
        <v>0</v>
      </c>
    </row>
    <row r="57" spans="1:8" ht="20.2" customHeight="1" x14ac:dyDescent="0.35">
      <c r="A57" s="101" t="s">
        <v>121</v>
      </c>
      <c r="B57" s="102" t="s">
        <v>126</v>
      </c>
      <c r="C57" s="229">
        <v>6712</v>
      </c>
      <c r="D57" s="191">
        <v>2436</v>
      </c>
      <c r="E57" s="191">
        <v>340</v>
      </c>
      <c r="F57" s="191">
        <v>1150</v>
      </c>
      <c r="G57" s="191">
        <v>12</v>
      </c>
      <c r="H57" s="192">
        <v>0</v>
      </c>
    </row>
    <row r="58" spans="1:8" ht="20.2" customHeight="1" x14ac:dyDescent="0.35">
      <c r="A58" s="96" t="s">
        <v>121</v>
      </c>
      <c r="B58" s="97" t="s">
        <v>127</v>
      </c>
      <c r="C58" s="230">
        <v>6122</v>
      </c>
      <c r="D58" s="193">
        <v>0</v>
      </c>
      <c r="E58" s="193">
        <v>450</v>
      </c>
      <c r="F58" s="193">
        <v>1890</v>
      </c>
      <c r="G58" s="193">
        <v>3656</v>
      </c>
      <c r="H58" s="194">
        <v>200</v>
      </c>
    </row>
    <row r="59" spans="1:8" ht="20.2" customHeight="1" x14ac:dyDescent="0.35">
      <c r="A59" s="101" t="s">
        <v>121</v>
      </c>
      <c r="B59" s="102" t="s">
        <v>128</v>
      </c>
      <c r="C59" s="229">
        <v>3443</v>
      </c>
      <c r="D59" s="191">
        <v>3200</v>
      </c>
      <c r="E59" s="191">
        <v>225</v>
      </c>
      <c r="F59" s="191">
        <v>1300</v>
      </c>
      <c r="G59" s="191">
        <v>840</v>
      </c>
      <c r="H59" s="192">
        <v>0</v>
      </c>
    </row>
    <row r="60" spans="1:8" ht="20.2" customHeight="1" x14ac:dyDescent="0.35">
      <c r="A60" s="96" t="s">
        <v>121</v>
      </c>
      <c r="B60" s="97" t="s">
        <v>129</v>
      </c>
      <c r="C60" s="230">
        <v>4776</v>
      </c>
      <c r="D60" s="193">
        <v>1600</v>
      </c>
      <c r="E60" s="193">
        <v>400</v>
      </c>
      <c r="F60" s="193">
        <v>2000</v>
      </c>
      <c r="G60" s="193">
        <v>499</v>
      </c>
      <c r="H60" s="194">
        <v>640</v>
      </c>
    </row>
    <row r="61" spans="1:8" ht="20.2" customHeight="1" x14ac:dyDescent="0.35">
      <c r="A61" s="101" t="s">
        <v>121</v>
      </c>
      <c r="B61" s="102" t="s">
        <v>130</v>
      </c>
      <c r="C61" s="229">
        <v>2363</v>
      </c>
      <c r="D61" s="191">
        <v>5100</v>
      </c>
      <c r="E61" s="191">
        <v>150</v>
      </c>
      <c r="F61" s="191">
        <v>800</v>
      </c>
      <c r="G61" s="191">
        <v>500</v>
      </c>
      <c r="H61" s="192">
        <v>75</v>
      </c>
    </row>
    <row r="62" spans="1:8" ht="20.2" customHeight="1" x14ac:dyDescent="0.35">
      <c r="A62" s="96" t="s">
        <v>121</v>
      </c>
      <c r="B62" s="97" t="s">
        <v>131</v>
      </c>
      <c r="C62" s="230">
        <v>3131</v>
      </c>
      <c r="D62" s="193">
        <v>2000</v>
      </c>
      <c r="E62" s="193">
        <v>300</v>
      </c>
      <c r="F62" s="193">
        <v>1000</v>
      </c>
      <c r="G62" s="193">
        <v>0</v>
      </c>
      <c r="H62" s="194">
        <v>0</v>
      </c>
    </row>
    <row r="63" spans="1:8" ht="20.2" customHeight="1" x14ac:dyDescent="0.35">
      <c r="A63" s="101" t="s">
        <v>121</v>
      </c>
      <c r="B63" s="102" t="s">
        <v>132</v>
      </c>
      <c r="C63" s="229" t="s">
        <v>858</v>
      </c>
      <c r="D63" s="191" t="s">
        <v>858</v>
      </c>
      <c r="E63" s="191" t="s">
        <v>858</v>
      </c>
      <c r="F63" s="191" t="s">
        <v>858</v>
      </c>
      <c r="G63" s="191" t="s">
        <v>858</v>
      </c>
      <c r="H63" s="192" t="s">
        <v>858</v>
      </c>
    </row>
    <row r="64" spans="1:8" ht="20.2" customHeight="1" x14ac:dyDescent="0.35">
      <c r="A64" s="96" t="s">
        <v>121</v>
      </c>
      <c r="B64" s="97" t="s">
        <v>133</v>
      </c>
      <c r="C64" s="230">
        <v>4856</v>
      </c>
      <c r="D64" s="193">
        <v>4200</v>
      </c>
      <c r="E64" s="193">
        <v>400</v>
      </c>
      <c r="F64" s="193">
        <v>1275</v>
      </c>
      <c r="G64" s="193">
        <v>576</v>
      </c>
      <c r="H64" s="194">
        <v>65</v>
      </c>
    </row>
    <row r="65" spans="1:8" ht="20.2" customHeight="1" x14ac:dyDescent="0.35">
      <c r="A65" s="101" t="s">
        <v>121</v>
      </c>
      <c r="B65" s="102" t="s">
        <v>134</v>
      </c>
      <c r="C65" s="229">
        <v>4698</v>
      </c>
      <c r="D65" s="191">
        <v>3541</v>
      </c>
      <c r="E65" s="191">
        <v>150</v>
      </c>
      <c r="F65" s="191">
        <v>800</v>
      </c>
      <c r="G65" s="191">
        <v>319</v>
      </c>
      <c r="H65" s="192">
        <v>696</v>
      </c>
    </row>
    <row r="66" spans="1:8" ht="20.2" customHeight="1" x14ac:dyDescent="0.35">
      <c r="A66" s="96" t="s">
        <v>121</v>
      </c>
      <c r="B66" s="97" t="s">
        <v>135</v>
      </c>
      <c r="C66" s="230">
        <v>7563</v>
      </c>
      <c r="D66" s="193">
        <v>0</v>
      </c>
      <c r="E66" s="193">
        <v>230</v>
      </c>
      <c r="F66" s="193">
        <v>1200</v>
      </c>
      <c r="G66" s="193">
        <v>2153</v>
      </c>
      <c r="H66" s="194">
        <v>0</v>
      </c>
    </row>
    <row r="67" spans="1:8" ht="20.2" customHeight="1" x14ac:dyDescent="0.35">
      <c r="A67" s="101" t="s">
        <v>121</v>
      </c>
      <c r="B67" s="102" t="s">
        <v>136</v>
      </c>
      <c r="C67" s="229">
        <v>3557</v>
      </c>
      <c r="D67" s="191">
        <v>6643</v>
      </c>
      <c r="E67" s="191">
        <v>300</v>
      </c>
      <c r="F67" s="191">
        <v>1581</v>
      </c>
      <c r="G67" s="191">
        <v>408</v>
      </c>
      <c r="H67" s="192">
        <v>675</v>
      </c>
    </row>
    <row r="68" spans="1:8" ht="20.2" customHeight="1" x14ac:dyDescent="0.35">
      <c r="A68" s="96" t="s">
        <v>121</v>
      </c>
      <c r="B68" s="97" t="s">
        <v>137</v>
      </c>
      <c r="C68" s="230">
        <v>2562</v>
      </c>
      <c r="D68" s="193">
        <v>2000</v>
      </c>
      <c r="E68" s="193">
        <v>260</v>
      </c>
      <c r="F68" s="193">
        <v>1272</v>
      </c>
      <c r="G68" s="193">
        <v>316</v>
      </c>
      <c r="H68" s="194">
        <v>0</v>
      </c>
    </row>
    <row r="69" spans="1:8" ht="20.2" customHeight="1" x14ac:dyDescent="0.35">
      <c r="A69" s="101" t="s">
        <v>121</v>
      </c>
      <c r="B69" s="102" t="s">
        <v>138</v>
      </c>
      <c r="C69" s="229">
        <v>4638</v>
      </c>
      <c r="D69" s="191">
        <v>2260</v>
      </c>
      <c r="E69" s="191">
        <v>175</v>
      </c>
      <c r="F69" s="191">
        <v>1000</v>
      </c>
      <c r="G69" s="191">
        <v>405</v>
      </c>
      <c r="H69" s="192">
        <v>465</v>
      </c>
    </row>
    <row r="70" spans="1:8" ht="20.2" customHeight="1" x14ac:dyDescent="0.35">
      <c r="A70" s="96" t="s">
        <v>121</v>
      </c>
      <c r="B70" s="97" t="s">
        <v>139</v>
      </c>
      <c r="C70" s="230">
        <v>2987</v>
      </c>
      <c r="D70" s="193">
        <v>0</v>
      </c>
      <c r="E70" s="193">
        <v>300</v>
      </c>
      <c r="F70" s="193">
        <v>1216</v>
      </c>
      <c r="G70" s="193">
        <v>1800</v>
      </c>
      <c r="H70" s="194">
        <v>0</v>
      </c>
    </row>
    <row r="71" spans="1:8" ht="20.2" customHeight="1" x14ac:dyDescent="0.35">
      <c r="A71" s="101" t="s">
        <v>140</v>
      </c>
      <c r="B71" s="102" t="s">
        <v>141</v>
      </c>
      <c r="C71" s="229">
        <v>5991</v>
      </c>
      <c r="D71" s="191">
        <v>2250</v>
      </c>
      <c r="E71" s="191">
        <v>150</v>
      </c>
      <c r="F71" s="191">
        <v>900</v>
      </c>
      <c r="G71" s="191">
        <v>0</v>
      </c>
      <c r="H71" s="192">
        <v>0</v>
      </c>
    </row>
    <row r="72" spans="1:8" ht="20.2" customHeight="1" x14ac:dyDescent="0.35">
      <c r="A72" s="96" t="s">
        <v>140</v>
      </c>
      <c r="B72" s="97" t="s">
        <v>142</v>
      </c>
      <c r="C72" s="230">
        <v>3200</v>
      </c>
      <c r="D72" s="193">
        <v>3000</v>
      </c>
      <c r="E72" s="193">
        <v>150</v>
      </c>
      <c r="F72" s="193">
        <v>400</v>
      </c>
      <c r="G72" s="193">
        <v>75</v>
      </c>
      <c r="H72" s="194">
        <v>993</v>
      </c>
    </row>
    <row r="73" spans="1:8" ht="20.2" customHeight="1" x14ac:dyDescent="0.35">
      <c r="A73" s="101" t="s">
        <v>140</v>
      </c>
      <c r="B73" s="102" t="s">
        <v>143</v>
      </c>
      <c r="C73" s="229">
        <v>2200</v>
      </c>
      <c r="D73" s="191">
        <v>1200</v>
      </c>
      <c r="E73" s="191">
        <v>160</v>
      </c>
      <c r="F73" s="191">
        <v>400</v>
      </c>
      <c r="G73" s="191">
        <v>0</v>
      </c>
      <c r="H73" s="192">
        <v>70</v>
      </c>
    </row>
    <row r="74" spans="1:8" ht="20.2" customHeight="1" x14ac:dyDescent="0.35">
      <c r="A74" s="96" t="s">
        <v>140</v>
      </c>
      <c r="B74" s="97" t="s">
        <v>144</v>
      </c>
      <c r="C74" s="230">
        <v>11007</v>
      </c>
      <c r="D74" s="193">
        <v>0</v>
      </c>
      <c r="E74" s="193">
        <v>250</v>
      </c>
      <c r="F74" s="193">
        <v>800</v>
      </c>
      <c r="G74" s="193">
        <v>0</v>
      </c>
      <c r="H74" s="194">
        <v>0</v>
      </c>
    </row>
    <row r="75" spans="1:8" ht="20.2" customHeight="1" x14ac:dyDescent="0.35">
      <c r="A75" s="101" t="s">
        <v>140</v>
      </c>
      <c r="B75" s="102" t="s">
        <v>145</v>
      </c>
      <c r="C75" s="229">
        <v>5138</v>
      </c>
      <c r="D75" s="191">
        <v>2143</v>
      </c>
      <c r="E75" s="191">
        <v>150</v>
      </c>
      <c r="F75" s="191">
        <v>1040</v>
      </c>
      <c r="G75" s="191">
        <v>0</v>
      </c>
      <c r="H75" s="192">
        <v>0</v>
      </c>
    </row>
    <row r="76" spans="1:8" ht="20.2" customHeight="1" x14ac:dyDescent="0.35">
      <c r="A76" s="96" t="s">
        <v>140</v>
      </c>
      <c r="B76" s="97" t="s">
        <v>146</v>
      </c>
      <c r="C76" s="230">
        <v>3097</v>
      </c>
      <c r="D76" s="193">
        <v>5600</v>
      </c>
      <c r="E76" s="193">
        <v>180</v>
      </c>
      <c r="F76" s="193">
        <v>250</v>
      </c>
      <c r="G76" s="193">
        <v>150</v>
      </c>
      <c r="H76" s="194">
        <v>0</v>
      </c>
    </row>
    <row r="77" spans="1:8" ht="20.2" customHeight="1" x14ac:dyDescent="0.35">
      <c r="A77" s="101" t="s">
        <v>140</v>
      </c>
      <c r="B77" s="102" t="s">
        <v>147</v>
      </c>
      <c r="C77" s="229">
        <v>4063</v>
      </c>
      <c r="D77" s="191">
        <v>2800</v>
      </c>
      <c r="E77" s="191">
        <v>400</v>
      </c>
      <c r="F77" s="191">
        <v>800</v>
      </c>
      <c r="G77" s="191">
        <v>250</v>
      </c>
      <c r="H77" s="192">
        <v>65</v>
      </c>
    </row>
    <row r="78" spans="1:8" ht="20.2" customHeight="1" x14ac:dyDescent="0.35">
      <c r="A78" s="96" t="s">
        <v>140</v>
      </c>
      <c r="B78" s="97" t="s">
        <v>148</v>
      </c>
      <c r="C78" s="230">
        <v>14720</v>
      </c>
      <c r="D78" s="193">
        <v>0</v>
      </c>
      <c r="E78" s="193">
        <v>0</v>
      </c>
      <c r="F78" s="193">
        <v>0</v>
      </c>
      <c r="G78" s="193">
        <v>0</v>
      </c>
      <c r="H78" s="194">
        <v>0</v>
      </c>
    </row>
    <row r="79" spans="1:8" ht="20.2" customHeight="1" x14ac:dyDescent="0.35">
      <c r="A79" s="101" t="s">
        <v>140</v>
      </c>
      <c r="B79" s="102" t="s">
        <v>149</v>
      </c>
      <c r="C79" s="229">
        <v>3856</v>
      </c>
      <c r="D79" s="191">
        <v>3000</v>
      </c>
      <c r="E79" s="191">
        <v>350</v>
      </c>
      <c r="F79" s="191">
        <v>500</v>
      </c>
      <c r="G79" s="191">
        <v>225</v>
      </c>
      <c r="H79" s="192">
        <v>0</v>
      </c>
    </row>
    <row r="80" spans="1:8" ht="20.2" customHeight="1" x14ac:dyDescent="0.35">
      <c r="A80" s="96" t="s">
        <v>140</v>
      </c>
      <c r="B80" s="97" t="s">
        <v>150</v>
      </c>
      <c r="C80" s="230">
        <v>4032</v>
      </c>
      <c r="D80" s="193">
        <v>5811</v>
      </c>
      <c r="E80" s="193">
        <v>1550</v>
      </c>
      <c r="F80" s="193">
        <v>860</v>
      </c>
      <c r="G80" s="193">
        <v>0</v>
      </c>
      <c r="H80" s="194">
        <v>150</v>
      </c>
    </row>
    <row r="81" spans="1:8" ht="20.2" customHeight="1" x14ac:dyDescent="0.35">
      <c r="A81" s="101" t="s">
        <v>140</v>
      </c>
      <c r="B81" s="102" t="s">
        <v>151</v>
      </c>
      <c r="C81" s="229">
        <v>3878</v>
      </c>
      <c r="D81" s="191">
        <v>1300</v>
      </c>
      <c r="E81" s="191">
        <v>250</v>
      </c>
      <c r="F81" s="191">
        <v>1000</v>
      </c>
      <c r="G81" s="191">
        <v>195</v>
      </c>
      <c r="H81" s="192">
        <v>0</v>
      </c>
    </row>
    <row r="82" spans="1:8" ht="20.2" customHeight="1" x14ac:dyDescent="0.35">
      <c r="A82" s="96" t="s">
        <v>140</v>
      </c>
      <c r="B82" s="97" t="s">
        <v>152</v>
      </c>
      <c r="C82" s="230">
        <v>2900</v>
      </c>
      <c r="D82" s="193">
        <v>3400</v>
      </c>
      <c r="E82" s="193">
        <v>300</v>
      </c>
      <c r="F82" s="193">
        <v>1105</v>
      </c>
      <c r="G82" s="193">
        <v>50</v>
      </c>
      <c r="H82" s="194">
        <v>998</v>
      </c>
    </row>
    <row r="83" spans="1:8" ht="20.2" customHeight="1" x14ac:dyDescent="0.35">
      <c r="A83" s="101" t="s">
        <v>140</v>
      </c>
      <c r="B83" s="102" t="s">
        <v>153</v>
      </c>
      <c r="C83" s="229">
        <v>4453</v>
      </c>
      <c r="D83" s="191">
        <v>2100</v>
      </c>
      <c r="E83" s="191">
        <v>110</v>
      </c>
      <c r="F83" s="191">
        <v>1800</v>
      </c>
      <c r="G83" s="191">
        <v>0</v>
      </c>
      <c r="H83" s="192">
        <v>0</v>
      </c>
    </row>
    <row r="84" spans="1:8" ht="20.2" customHeight="1" x14ac:dyDescent="0.35">
      <c r="A84" s="96" t="s">
        <v>140</v>
      </c>
      <c r="B84" s="97" t="s">
        <v>154</v>
      </c>
      <c r="C84" s="230">
        <v>2942</v>
      </c>
      <c r="D84" s="193">
        <v>1750</v>
      </c>
      <c r="E84" s="193">
        <v>375</v>
      </c>
      <c r="F84" s="193">
        <v>1400</v>
      </c>
      <c r="G84" s="193">
        <v>100</v>
      </c>
      <c r="H84" s="194">
        <v>0</v>
      </c>
    </row>
    <row r="85" spans="1:8" ht="20.2" customHeight="1" x14ac:dyDescent="0.35">
      <c r="A85" s="101" t="s">
        <v>140</v>
      </c>
      <c r="B85" s="102" t="s">
        <v>155</v>
      </c>
      <c r="C85" s="229">
        <v>5828</v>
      </c>
      <c r="D85" s="191">
        <v>5275</v>
      </c>
      <c r="E85" s="191">
        <v>570</v>
      </c>
      <c r="F85" s="191">
        <v>1500</v>
      </c>
      <c r="G85" s="191">
        <v>0</v>
      </c>
      <c r="H85" s="192">
        <v>570</v>
      </c>
    </row>
    <row r="86" spans="1:8" ht="20.2" customHeight="1" x14ac:dyDescent="0.35">
      <c r="A86" s="96" t="s">
        <v>156</v>
      </c>
      <c r="B86" s="97" t="s">
        <v>157</v>
      </c>
      <c r="C86" s="230" t="s">
        <v>858</v>
      </c>
      <c r="D86" s="193" t="s">
        <v>858</v>
      </c>
      <c r="E86" s="193" t="s">
        <v>858</v>
      </c>
      <c r="F86" s="193" t="s">
        <v>858</v>
      </c>
      <c r="G86" s="193" t="s">
        <v>858</v>
      </c>
      <c r="H86" s="194" t="s">
        <v>858</v>
      </c>
    </row>
    <row r="87" spans="1:8" ht="20.2" customHeight="1" x14ac:dyDescent="0.35">
      <c r="A87" s="101" t="s">
        <v>156</v>
      </c>
      <c r="B87" s="102" t="s">
        <v>158</v>
      </c>
      <c r="C87" s="229" t="s">
        <v>858</v>
      </c>
      <c r="D87" s="191" t="s">
        <v>858</v>
      </c>
      <c r="E87" s="191" t="s">
        <v>858</v>
      </c>
      <c r="F87" s="191" t="s">
        <v>858</v>
      </c>
      <c r="G87" s="191" t="s">
        <v>858</v>
      </c>
      <c r="H87" s="192" t="s">
        <v>858</v>
      </c>
    </row>
    <row r="88" spans="1:8" ht="20.2" customHeight="1" x14ac:dyDescent="0.35">
      <c r="A88" s="96" t="s">
        <v>159</v>
      </c>
      <c r="B88" s="97" t="s">
        <v>160</v>
      </c>
      <c r="C88" s="230">
        <v>26965</v>
      </c>
      <c r="D88" s="193">
        <v>5867</v>
      </c>
      <c r="E88" s="193">
        <v>0</v>
      </c>
      <c r="F88" s="193">
        <v>0</v>
      </c>
      <c r="G88" s="193">
        <v>0</v>
      </c>
      <c r="H88" s="194">
        <v>1060</v>
      </c>
    </row>
    <row r="89" spans="1:8" ht="20.2" customHeight="1" x14ac:dyDescent="0.35">
      <c r="A89" s="101" t="s">
        <v>159</v>
      </c>
      <c r="B89" s="102" t="s">
        <v>161</v>
      </c>
      <c r="C89" s="229">
        <v>3840</v>
      </c>
      <c r="D89" s="191">
        <v>4000</v>
      </c>
      <c r="E89" s="191">
        <v>200</v>
      </c>
      <c r="F89" s="191">
        <v>1500</v>
      </c>
      <c r="G89" s="191">
        <v>4000</v>
      </c>
      <c r="H89" s="192">
        <v>0</v>
      </c>
    </row>
    <row r="90" spans="1:8" ht="20.2" customHeight="1" x14ac:dyDescent="0.35">
      <c r="A90" s="96" t="s">
        <v>159</v>
      </c>
      <c r="B90" s="97" t="s">
        <v>162</v>
      </c>
      <c r="C90" s="230">
        <v>7872</v>
      </c>
      <c r="D90" s="193">
        <v>6452</v>
      </c>
      <c r="E90" s="193">
        <v>400</v>
      </c>
      <c r="F90" s="193">
        <v>1461</v>
      </c>
      <c r="G90" s="193">
        <v>2346</v>
      </c>
      <c r="H90" s="194">
        <v>0</v>
      </c>
    </row>
    <row r="91" spans="1:8" ht="20.2" customHeight="1" x14ac:dyDescent="0.35">
      <c r="A91" s="101" t="s">
        <v>159</v>
      </c>
      <c r="B91" s="102" t="s">
        <v>834</v>
      </c>
      <c r="C91" s="229" t="s">
        <v>858</v>
      </c>
      <c r="D91" s="191" t="s">
        <v>858</v>
      </c>
      <c r="E91" s="191" t="s">
        <v>858</v>
      </c>
      <c r="F91" s="191" t="s">
        <v>858</v>
      </c>
      <c r="G91" s="191" t="s">
        <v>858</v>
      </c>
      <c r="H91" s="192" t="s">
        <v>858</v>
      </c>
    </row>
    <row r="92" spans="1:8" ht="20.2" customHeight="1" x14ac:dyDescent="0.35">
      <c r="A92" s="96" t="s">
        <v>163</v>
      </c>
      <c r="B92" s="97" t="s">
        <v>164</v>
      </c>
      <c r="C92" s="230">
        <v>6205</v>
      </c>
      <c r="D92" s="193">
        <v>2223</v>
      </c>
      <c r="E92" s="193">
        <v>210</v>
      </c>
      <c r="F92" s="193">
        <v>1267</v>
      </c>
      <c r="G92" s="193">
        <v>772</v>
      </c>
      <c r="H92" s="194">
        <v>0</v>
      </c>
    </row>
    <row r="93" spans="1:8" ht="20.2" customHeight="1" x14ac:dyDescent="0.35">
      <c r="A93" s="101" t="s">
        <v>163</v>
      </c>
      <c r="B93" s="102" t="s">
        <v>165</v>
      </c>
      <c r="C93" s="229">
        <v>6500</v>
      </c>
      <c r="D93" s="191">
        <v>4000</v>
      </c>
      <c r="E93" s="191">
        <v>250</v>
      </c>
      <c r="F93" s="191">
        <v>450</v>
      </c>
      <c r="G93" s="191">
        <v>400</v>
      </c>
      <c r="H93" s="192">
        <v>0</v>
      </c>
    </row>
    <row r="94" spans="1:8" ht="20.2" customHeight="1" x14ac:dyDescent="0.35">
      <c r="A94" s="96" t="s">
        <v>163</v>
      </c>
      <c r="B94" s="97" t="s">
        <v>166</v>
      </c>
      <c r="C94" s="230">
        <v>7580</v>
      </c>
      <c r="D94" s="193">
        <v>3700</v>
      </c>
      <c r="E94" s="193">
        <v>100</v>
      </c>
      <c r="F94" s="193">
        <v>1400</v>
      </c>
      <c r="G94" s="193">
        <v>0</v>
      </c>
      <c r="H94" s="194">
        <v>1650</v>
      </c>
    </row>
    <row r="95" spans="1:8" ht="20.2" customHeight="1" x14ac:dyDescent="0.35">
      <c r="A95" s="101" t="s">
        <v>163</v>
      </c>
      <c r="B95" s="102" t="s">
        <v>167</v>
      </c>
      <c r="C95" s="229">
        <v>15340</v>
      </c>
      <c r="D95" s="191">
        <v>0</v>
      </c>
      <c r="E95" s="191">
        <v>100</v>
      </c>
      <c r="F95" s="191">
        <v>2185</v>
      </c>
      <c r="G95" s="191">
        <v>3200</v>
      </c>
      <c r="H95" s="192">
        <v>0</v>
      </c>
    </row>
    <row r="96" spans="1:8" ht="20.2" customHeight="1" x14ac:dyDescent="0.35">
      <c r="A96" s="96" t="s">
        <v>163</v>
      </c>
      <c r="B96" s="97" t="s">
        <v>168</v>
      </c>
      <c r="C96" s="230" t="s">
        <v>858</v>
      </c>
      <c r="D96" s="193" t="s">
        <v>858</v>
      </c>
      <c r="E96" s="193" t="s">
        <v>858</v>
      </c>
      <c r="F96" s="193" t="s">
        <v>858</v>
      </c>
      <c r="G96" s="193" t="s">
        <v>858</v>
      </c>
      <c r="H96" s="194" t="s">
        <v>858</v>
      </c>
    </row>
    <row r="97" spans="1:8" ht="20.2" customHeight="1" x14ac:dyDescent="0.35">
      <c r="A97" s="101" t="s">
        <v>163</v>
      </c>
      <c r="B97" s="102" t="s">
        <v>169</v>
      </c>
      <c r="C97" s="229" t="s">
        <v>858</v>
      </c>
      <c r="D97" s="191" t="s">
        <v>858</v>
      </c>
      <c r="E97" s="191" t="s">
        <v>858</v>
      </c>
      <c r="F97" s="191" t="s">
        <v>858</v>
      </c>
      <c r="G97" s="191" t="s">
        <v>858</v>
      </c>
      <c r="H97" s="192" t="s">
        <v>858</v>
      </c>
    </row>
    <row r="98" spans="1:8" ht="20.2" customHeight="1" x14ac:dyDescent="0.35">
      <c r="A98" s="96" t="s">
        <v>163</v>
      </c>
      <c r="B98" s="97" t="s">
        <v>170</v>
      </c>
      <c r="C98" s="230" t="s">
        <v>858</v>
      </c>
      <c r="D98" s="193" t="s">
        <v>858</v>
      </c>
      <c r="E98" s="193" t="s">
        <v>858</v>
      </c>
      <c r="F98" s="193" t="s">
        <v>858</v>
      </c>
      <c r="G98" s="193" t="s">
        <v>858</v>
      </c>
      <c r="H98" s="194" t="s">
        <v>858</v>
      </c>
    </row>
    <row r="99" spans="1:8" ht="20.2" customHeight="1" x14ac:dyDescent="0.35">
      <c r="A99" s="101" t="s">
        <v>163</v>
      </c>
      <c r="B99" s="102" t="s">
        <v>171</v>
      </c>
      <c r="C99" s="229">
        <v>4500</v>
      </c>
      <c r="D99" s="191">
        <v>3930</v>
      </c>
      <c r="E99" s="191">
        <v>120</v>
      </c>
      <c r="F99" s="191">
        <v>1237</v>
      </c>
      <c r="G99" s="191">
        <v>678</v>
      </c>
      <c r="H99" s="192">
        <v>948</v>
      </c>
    </row>
    <row r="100" spans="1:8" ht="20.2" customHeight="1" x14ac:dyDescent="0.35">
      <c r="A100" s="96" t="s">
        <v>163</v>
      </c>
      <c r="B100" s="97" t="s">
        <v>172</v>
      </c>
      <c r="C100" s="230">
        <v>5262</v>
      </c>
      <c r="D100" s="193">
        <v>3400</v>
      </c>
      <c r="E100" s="193">
        <v>200</v>
      </c>
      <c r="F100" s="193">
        <v>1000</v>
      </c>
      <c r="G100" s="193">
        <v>0</v>
      </c>
      <c r="H100" s="194">
        <v>181</v>
      </c>
    </row>
    <row r="101" spans="1:8" ht="20.2" customHeight="1" x14ac:dyDescent="0.35">
      <c r="A101" s="101" t="s">
        <v>163</v>
      </c>
      <c r="B101" s="102" t="s">
        <v>173</v>
      </c>
      <c r="C101" s="229">
        <v>7717</v>
      </c>
      <c r="D101" s="191">
        <v>3315</v>
      </c>
      <c r="E101" s="191">
        <v>300</v>
      </c>
      <c r="F101" s="191">
        <v>4509</v>
      </c>
      <c r="G101" s="191">
        <v>1330</v>
      </c>
      <c r="H101" s="192">
        <v>1535</v>
      </c>
    </row>
    <row r="102" spans="1:8" ht="20.2" customHeight="1" x14ac:dyDescent="0.35">
      <c r="A102" s="96" t="s">
        <v>163</v>
      </c>
      <c r="B102" s="97" t="s">
        <v>174</v>
      </c>
      <c r="C102" s="230">
        <v>7221</v>
      </c>
      <c r="D102" s="193">
        <v>3485</v>
      </c>
      <c r="E102" s="193">
        <v>275</v>
      </c>
      <c r="F102" s="193">
        <v>650</v>
      </c>
      <c r="G102" s="193">
        <v>0</v>
      </c>
      <c r="H102" s="194">
        <v>0</v>
      </c>
    </row>
    <row r="103" spans="1:8" ht="20.2" customHeight="1" x14ac:dyDescent="0.35">
      <c r="A103" s="101" t="s">
        <v>163</v>
      </c>
      <c r="B103" s="102" t="s">
        <v>175</v>
      </c>
      <c r="C103" s="229">
        <v>3875</v>
      </c>
      <c r="D103" s="191">
        <v>2848</v>
      </c>
      <c r="E103" s="191">
        <v>250</v>
      </c>
      <c r="F103" s="191">
        <v>1265</v>
      </c>
      <c r="G103" s="191">
        <v>3678</v>
      </c>
      <c r="H103" s="192">
        <v>365</v>
      </c>
    </row>
    <row r="104" spans="1:8" ht="20.2" customHeight="1" x14ac:dyDescent="0.35">
      <c r="A104" s="96" t="s">
        <v>163</v>
      </c>
      <c r="B104" s="97" t="s">
        <v>176</v>
      </c>
      <c r="C104" s="230">
        <v>8666</v>
      </c>
      <c r="D104" s="193">
        <v>2238</v>
      </c>
      <c r="E104" s="193">
        <v>300</v>
      </c>
      <c r="F104" s="193">
        <v>750</v>
      </c>
      <c r="G104" s="193">
        <v>0</v>
      </c>
      <c r="H104" s="194">
        <v>246</v>
      </c>
    </row>
    <row r="105" spans="1:8" ht="20.2" customHeight="1" x14ac:dyDescent="0.35">
      <c r="A105" s="101" t="s">
        <v>177</v>
      </c>
      <c r="B105" s="102" t="s">
        <v>178</v>
      </c>
      <c r="C105" s="229">
        <v>8580</v>
      </c>
      <c r="D105" s="191">
        <v>4500</v>
      </c>
      <c r="E105" s="191">
        <v>200</v>
      </c>
      <c r="F105" s="191">
        <v>500</v>
      </c>
      <c r="G105" s="191">
        <v>250</v>
      </c>
      <c r="H105" s="192">
        <v>0</v>
      </c>
    </row>
    <row r="106" spans="1:8" ht="20.2" customHeight="1" x14ac:dyDescent="0.35">
      <c r="A106" s="96" t="s">
        <v>177</v>
      </c>
      <c r="B106" s="97" t="s">
        <v>179</v>
      </c>
      <c r="C106" s="230">
        <v>8000</v>
      </c>
      <c r="D106" s="193">
        <v>5300</v>
      </c>
      <c r="E106" s="193">
        <v>150</v>
      </c>
      <c r="F106" s="193">
        <v>400</v>
      </c>
      <c r="G106" s="193">
        <v>500</v>
      </c>
      <c r="H106" s="194">
        <v>0</v>
      </c>
    </row>
    <row r="107" spans="1:8" ht="20.2" customHeight="1" x14ac:dyDescent="0.35">
      <c r="A107" s="101" t="s">
        <v>177</v>
      </c>
      <c r="B107" s="102" t="s">
        <v>180</v>
      </c>
      <c r="C107" s="229">
        <v>6156</v>
      </c>
      <c r="D107" s="191">
        <v>2608</v>
      </c>
      <c r="E107" s="191">
        <v>225</v>
      </c>
      <c r="F107" s="191">
        <v>2200</v>
      </c>
      <c r="G107" s="191">
        <v>0</v>
      </c>
      <c r="H107" s="192">
        <v>1459</v>
      </c>
    </row>
    <row r="108" spans="1:8" ht="20.2" customHeight="1" x14ac:dyDescent="0.35">
      <c r="A108" s="96" t="s">
        <v>177</v>
      </c>
      <c r="B108" s="97" t="s">
        <v>181</v>
      </c>
      <c r="C108" s="230">
        <v>7067</v>
      </c>
      <c r="D108" s="193">
        <v>2200</v>
      </c>
      <c r="E108" s="193">
        <v>200</v>
      </c>
      <c r="F108" s="193">
        <v>1500</v>
      </c>
      <c r="G108" s="193">
        <v>333</v>
      </c>
      <c r="H108" s="194">
        <v>0</v>
      </c>
    </row>
    <row r="109" spans="1:8" ht="20.2" customHeight="1" x14ac:dyDescent="0.35">
      <c r="A109" s="101" t="s">
        <v>177</v>
      </c>
      <c r="B109" s="102" t="s">
        <v>182</v>
      </c>
      <c r="C109" s="229">
        <v>3589</v>
      </c>
      <c r="D109" s="191">
        <v>2200</v>
      </c>
      <c r="E109" s="191">
        <v>200</v>
      </c>
      <c r="F109" s="191">
        <v>800</v>
      </c>
      <c r="G109" s="191">
        <v>430</v>
      </c>
      <c r="H109" s="192">
        <v>200</v>
      </c>
    </row>
    <row r="110" spans="1:8" ht="20.2" customHeight="1" x14ac:dyDescent="0.35">
      <c r="A110" s="96" t="s">
        <v>177</v>
      </c>
      <c r="B110" s="97" t="s">
        <v>183</v>
      </c>
      <c r="C110" s="230">
        <v>4487</v>
      </c>
      <c r="D110" s="193">
        <v>2000</v>
      </c>
      <c r="E110" s="193">
        <v>200</v>
      </c>
      <c r="F110" s="193">
        <v>950</v>
      </c>
      <c r="G110" s="193">
        <v>80</v>
      </c>
      <c r="H110" s="194">
        <v>0</v>
      </c>
    </row>
    <row r="111" spans="1:8" ht="20.2" customHeight="1" x14ac:dyDescent="0.35">
      <c r="A111" s="101" t="s">
        <v>177</v>
      </c>
      <c r="B111" s="102" t="s">
        <v>184</v>
      </c>
      <c r="C111" s="229">
        <v>7920</v>
      </c>
      <c r="D111" s="191">
        <v>4000</v>
      </c>
      <c r="E111" s="191">
        <v>150</v>
      </c>
      <c r="F111" s="191">
        <v>700</v>
      </c>
      <c r="G111" s="191">
        <v>545</v>
      </c>
      <c r="H111" s="192">
        <v>0</v>
      </c>
    </row>
    <row r="112" spans="1:8" ht="20.2" customHeight="1" x14ac:dyDescent="0.35">
      <c r="A112" s="96" t="s">
        <v>185</v>
      </c>
      <c r="B112" s="97" t="s">
        <v>186</v>
      </c>
      <c r="C112" s="230">
        <v>7480</v>
      </c>
      <c r="D112" s="193">
        <v>800</v>
      </c>
      <c r="E112" s="193">
        <v>250</v>
      </c>
      <c r="F112" s="193">
        <v>1600</v>
      </c>
      <c r="G112" s="193">
        <v>300</v>
      </c>
      <c r="H112" s="194">
        <v>65</v>
      </c>
    </row>
    <row r="113" spans="1:8" ht="20.2" customHeight="1" x14ac:dyDescent="0.35">
      <c r="A113" s="101" t="s">
        <v>185</v>
      </c>
      <c r="B113" s="102" t="s">
        <v>187</v>
      </c>
      <c r="C113" s="229">
        <v>9163</v>
      </c>
      <c r="D113" s="191">
        <v>5921</v>
      </c>
      <c r="E113" s="191">
        <v>0</v>
      </c>
      <c r="F113" s="191">
        <v>1824</v>
      </c>
      <c r="G113" s="191">
        <v>417</v>
      </c>
      <c r="H113" s="192">
        <v>0</v>
      </c>
    </row>
    <row r="114" spans="1:8" ht="20.2" customHeight="1" x14ac:dyDescent="0.35">
      <c r="A114" s="96" t="s">
        <v>185</v>
      </c>
      <c r="B114" s="97" t="s">
        <v>188</v>
      </c>
      <c r="C114" s="230">
        <v>8385</v>
      </c>
      <c r="D114" s="193">
        <v>0</v>
      </c>
      <c r="E114" s="193">
        <v>140</v>
      </c>
      <c r="F114" s="193">
        <v>1200</v>
      </c>
      <c r="G114" s="193">
        <v>0</v>
      </c>
      <c r="H114" s="194">
        <v>0</v>
      </c>
    </row>
    <row r="115" spans="1:8" ht="20.2" customHeight="1" x14ac:dyDescent="0.35">
      <c r="A115" s="101" t="s">
        <v>185</v>
      </c>
      <c r="B115" s="102" t="s">
        <v>189</v>
      </c>
      <c r="C115" s="229" t="s">
        <v>858</v>
      </c>
      <c r="D115" s="191" t="s">
        <v>858</v>
      </c>
      <c r="E115" s="191" t="s">
        <v>858</v>
      </c>
      <c r="F115" s="191" t="s">
        <v>858</v>
      </c>
      <c r="G115" s="191" t="s">
        <v>858</v>
      </c>
      <c r="H115" s="192" t="s">
        <v>858</v>
      </c>
    </row>
    <row r="116" spans="1:8" ht="20.2" customHeight="1" x14ac:dyDescent="0.35">
      <c r="A116" s="96" t="s">
        <v>185</v>
      </c>
      <c r="B116" s="97" t="s">
        <v>190</v>
      </c>
      <c r="C116" s="230">
        <v>6630</v>
      </c>
      <c r="D116" s="193">
        <v>2892</v>
      </c>
      <c r="E116" s="193">
        <v>0</v>
      </c>
      <c r="F116" s="193">
        <v>850</v>
      </c>
      <c r="G116" s="193">
        <v>0</v>
      </c>
      <c r="H116" s="194">
        <v>0</v>
      </c>
    </row>
    <row r="117" spans="1:8" ht="20.2" customHeight="1" x14ac:dyDescent="0.35">
      <c r="A117" s="101" t="s">
        <v>185</v>
      </c>
      <c r="B117" s="102" t="s">
        <v>191</v>
      </c>
      <c r="C117" s="229">
        <v>5940</v>
      </c>
      <c r="D117" s="191">
        <v>200</v>
      </c>
      <c r="E117" s="191">
        <v>300</v>
      </c>
      <c r="F117" s="191">
        <v>1450</v>
      </c>
      <c r="G117" s="191">
        <v>225</v>
      </c>
      <c r="H117" s="192">
        <v>0</v>
      </c>
    </row>
    <row r="118" spans="1:8" ht="20.2" customHeight="1" x14ac:dyDescent="0.35">
      <c r="A118" s="96" t="s">
        <v>192</v>
      </c>
      <c r="B118" s="97" t="s">
        <v>193</v>
      </c>
      <c r="C118" s="230">
        <v>11300</v>
      </c>
      <c r="D118" s="193">
        <v>4200</v>
      </c>
      <c r="E118" s="193">
        <v>200</v>
      </c>
      <c r="F118" s="193">
        <v>800</v>
      </c>
      <c r="G118" s="193">
        <v>0</v>
      </c>
      <c r="H118" s="194">
        <v>0</v>
      </c>
    </row>
    <row r="119" spans="1:8" ht="20.2" customHeight="1" x14ac:dyDescent="0.35">
      <c r="A119" s="101" t="s">
        <v>192</v>
      </c>
      <c r="B119" s="102" t="s">
        <v>194</v>
      </c>
      <c r="C119" s="229">
        <v>7745</v>
      </c>
      <c r="D119" s="191">
        <v>7500</v>
      </c>
      <c r="E119" s="191">
        <v>150</v>
      </c>
      <c r="F119" s="191">
        <v>2000</v>
      </c>
      <c r="G119" s="191">
        <v>50</v>
      </c>
      <c r="H119" s="192">
        <v>1770</v>
      </c>
    </row>
    <row r="120" spans="1:8" ht="20.2" customHeight="1" x14ac:dyDescent="0.35">
      <c r="A120" s="96" t="s">
        <v>192</v>
      </c>
      <c r="B120" s="97" t="s">
        <v>195</v>
      </c>
      <c r="C120" s="230" t="s">
        <v>858</v>
      </c>
      <c r="D120" s="193" t="s">
        <v>858</v>
      </c>
      <c r="E120" s="193" t="s">
        <v>858</v>
      </c>
      <c r="F120" s="193" t="s">
        <v>858</v>
      </c>
      <c r="G120" s="193" t="s">
        <v>858</v>
      </c>
      <c r="H120" s="194" t="s">
        <v>858</v>
      </c>
    </row>
    <row r="121" spans="1:8" ht="20.2" customHeight="1" x14ac:dyDescent="0.35">
      <c r="A121" s="101" t="s">
        <v>192</v>
      </c>
      <c r="B121" s="102" t="s">
        <v>196</v>
      </c>
      <c r="C121" s="229">
        <v>7783</v>
      </c>
      <c r="D121" s="191">
        <v>4500</v>
      </c>
      <c r="E121" s="191">
        <v>150</v>
      </c>
      <c r="F121" s="191">
        <v>1200</v>
      </c>
      <c r="G121" s="191">
        <v>0</v>
      </c>
      <c r="H121" s="192">
        <v>2603</v>
      </c>
    </row>
    <row r="122" spans="1:8" ht="20.2" customHeight="1" x14ac:dyDescent="0.35">
      <c r="A122" s="96" t="s">
        <v>197</v>
      </c>
      <c r="B122" s="97" t="s">
        <v>198</v>
      </c>
      <c r="C122" s="230">
        <v>6545</v>
      </c>
      <c r="D122" s="193">
        <v>3200</v>
      </c>
      <c r="E122" s="193">
        <v>300</v>
      </c>
      <c r="F122" s="193">
        <v>500</v>
      </c>
      <c r="G122" s="193">
        <v>0</v>
      </c>
      <c r="H122" s="194">
        <v>180</v>
      </c>
    </row>
    <row r="123" spans="1:8" ht="20.2" customHeight="1" x14ac:dyDescent="0.35">
      <c r="A123" s="101" t="s">
        <v>197</v>
      </c>
      <c r="B123" s="102" t="s">
        <v>199</v>
      </c>
      <c r="C123" s="229">
        <v>3938</v>
      </c>
      <c r="D123" s="191">
        <v>2370</v>
      </c>
      <c r="E123" s="191">
        <v>165</v>
      </c>
      <c r="F123" s="191">
        <v>575</v>
      </c>
      <c r="G123" s="191">
        <v>345</v>
      </c>
      <c r="H123" s="192">
        <v>0</v>
      </c>
    </row>
    <row r="124" spans="1:8" ht="20.2" customHeight="1" x14ac:dyDescent="0.35">
      <c r="A124" s="96" t="s">
        <v>197</v>
      </c>
      <c r="B124" s="97" t="s">
        <v>200</v>
      </c>
      <c r="C124" s="230">
        <v>14461</v>
      </c>
      <c r="D124" s="193">
        <v>700</v>
      </c>
      <c r="E124" s="193">
        <v>0</v>
      </c>
      <c r="F124" s="193">
        <v>1000</v>
      </c>
      <c r="G124" s="193">
        <v>0</v>
      </c>
      <c r="H124" s="194">
        <v>301</v>
      </c>
    </row>
    <row r="125" spans="1:8" ht="20.2" customHeight="1" x14ac:dyDescent="0.35">
      <c r="A125" s="101" t="s">
        <v>197</v>
      </c>
      <c r="B125" s="102" t="s">
        <v>201</v>
      </c>
      <c r="C125" s="229">
        <v>10802</v>
      </c>
      <c r="D125" s="191">
        <v>1000</v>
      </c>
      <c r="E125" s="191">
        <v>225</v>
      </c>
      <c r="F125" s="191">
        <v>1000</v>
      </c>
      <c r="G125" s="191">
        <v>25</v>
      </c>
      <c r="H125" s="192">
        <v>0</v>
      </c>
    </row>
    <row r="126" spans="1:8" ht="20.2" customHeight="1" x14ac:dyDescent="0.35">
      <c r="A126" s="96" t="s">
        <v>202</v>
      </c>
      <c r="B126" s="97" t="s">
        <v>203</v>
      </c>
      <c r="C126" s="230">
        <v>5517</v>
      </c>
      <c r="D126" s="193">
        <v>1625</v>
      </c>
      <c r="E126" s="193">
        <v>200</v>
      </c>
      <c r="F126" s="193">
        <v>1500</v>
      </c>
      <c r="G126" s="193">
        <v>120</v>
      </c>
      <c r="H126" s="194">
        <v>7193</v>
      </c>
    </row>
    <row r="127" spans="1:8" ht="20.2" customHeight="1" x14ac:dyDescent="0.35">
      <c r="A127" s="101" t="s">
        <v>202</v>
      </c>
      <c r="B127" s="102" t="s">
        <v>204</v>
      </c>
      <c r="C127" s="229">
        <v>5244</v>
      </c>
      <c r="D127" s="191">
        <v>5436</v>
      </c>
      <c r="E127" s="191">
        <v>450</v>
      </c>
      <c r="F127" s="191">
        <v>1400</v>
      </c>
      <c r="G127" s="191">
        <v>0</v>
      </c>
      <c r="H127" s="192">
        <v>65</v>
      </c>
    </row>
    <row r="128" spans="1:8" ht="20.2" customHeight="1" x14ac:dyDescent="0.35">
      <c r="A128" s="96" t="s">
        <v>202</v>
      </c>
      <c r="B128" s="97" t="s">
        <v>205</v>
      </c>
      <c r="C128" s="230">
        <v>12023</v>
      </c>
      <c r="D128" s="193">
        <v>6182</v>
      </c>
      <c r="E128" s="193">
        <v>400</v>
      </c>
      <c r="F128" s="193">
        <v>1275</v>
      </c>
      <c r="G128" s="193">
        <v>400</v>
      </c>
      <c r="H128" s="194">
        <v>0</v>
      </c>
    </row>
    <row r="129" spans="1:8" ht="20.2" customHeight="1" x14ac:dyDescent="0.35">
      <c r="A129" s="101" t="s">
        <v>206</v>
      </c>
      <c r="B129" s="102" t="s">
        <v>207</v>
      </c>
      <c r="C129" s="229">
        <v>9350</v>
      </c>
      <c r="D129" s="191">
        <v>0</v>
      </c>
      <c r="E129" s="191">
        <v>0</v>
      </c>
      <c r="F129" s="191">
        <v>1169</v>
      </c>
      <c r="G129" s="191">
        <v>135</v>
      </c>
      <c r="H129" s="192">
        <v>0</v>
      </c>
    </row>
    <row r="130" spans="1:8" ht="20.2" customHeight="1" x14ac:dyDescent="0.35">
      <c r="A130" s="96" t="s">
        <v>206</v>
      </c>
      <c r="B130" s="97" t="s">
        <v>208</v>
      </c>
      <c r="C130" s="230">
        <v>37390</v>
      </c>
      <c r="D130" s="193">
        <v>0</v>
      </c>
      <c r="E130" s="193">
        <v>0</v>
      </c>
      <c r="F130" s="193">
        <v>0</v>
      </c>
      <c r="G130" s="193">
        <v>0</v>
      </c>
      <c r="H130" s="194">
        <v>0</v>
      </c>
    </row>
    <row r="131" spans="1:8" ht="20.2" customHeight="1" x14ac:dyDescent="0.35">
      <c r="A131" s="101" t="s">
        <v>209</v>
      </c>
      <c r="B131" s="102" t="s">
        <v>210</v>
      </c>
      <c r="C131" s="229">
        <v>3483</v>
      </c>
      <c r="D131" s="191">
        <v>3780</v>
      </c>
      <c r="E131" s="191">
        <v>180</v>
      </c>
      <c r="F131" s="191">
        <v>842</v>
      </c>
      <c r="G131" s="191">
        <v>425</v>
      </c>
      <c r="H131" s="192">
        <v>1305</v>
      </c>
    </row>
    <row r="132" spans="1:8" ht="20.2" customHeight="1" x14ac:dyDescent="0.35">
      <c r="A132" s="96" t="s">
        <v>209</v>
      </c>
      <c r="B132" s="97" t="s">
        <v>211</v>
      </c>
      <c r="C132" s="230">
        <v>3314</v>
      </c>
      <c r="D132" s="193">
        <v>2800</v>
      </c>
      <c r="E132" s="193">
        <v>200</v>
      </c>
      <c r="F132" s="193">
        <v>900</v>
      </c>
      <c r="G132" s="193">
        <v>60</v>
      </c>
      <c r="H132" s="194">
        <v>350</v>
      </c>
    </row>
    <row r="133" spans="1:8" ht="20.2" customHeight="1" x14ac:dyDescent="0.35">
      <c r="A133" s="101" t="s">
        <v>209</v>
      </c>
      <c r="B133" s="102" t="s">
        <v>212</v>
      </c>
      <c r="C133" s="229">
        <v>26108</v>
      </c>
      <c r="D133" s="191">
        <v>3400</v>
      </c>
      <c r="E133" s="191">
        <v>64</v>
      </c>
      <c r="F133" s="191">
        <v>1609</v>
      </c>
      <c r="G133" s="191">
        <v>0</v>
      </c>
      <c r="H133" s="192">
        <v>81</v>
      </c>
    </row>
    <row r="134" spans="1:8" ht="20.2" customHeight="1" x14ac:dyDescent="0.35">
      <c r="A134" s="96" t="s">
        <v>209</v>
      </c>
      <c r="B134" s="97" t="s">
        <v>213</v>
      </c>
      <c r="C134" s="230">
        <v>8610</v>
      </c>
      <c r="D134" s="193">
        <v>2600</v>
      </c>
      <c r="E134" s="193">
        <v>200</v>
      </c>
      <c r="F134" s="193">
        <v>1405</v>
      </c>
      <c r="G134" s="193">
        <v>1105</v>
      </c>
      <c r="H134" s="194">
        <v>0</v>
      </c>
    </row>
    <row r="135" spans="1:8" ht="20.2" customHeight="1" x14ac:dyDescent="0.35">
      <c r="A135" s="101" t="s">
        <v>209</v>
      </c>
      <c r="B135" s="102" t="s">
        <v>214</v>
      </c>
      <c r="C135" s="229">
        <v>7480</v>
      </c>
      <c r="D135" s="191">
        <v>2500</v>
      </c>
      <c r="E135" s="191">
        <v>250</v>
      </c>
      <c r="F135" s="191">
        <v>1500</v>
      </c>
      <c r="G135" s="191">
        <v>850</v>
      </c>
      <c r="H135" s="192">
        <v>100</v>
      </c>
    </row>
    <row r="136" spans="1:8" ht="20.2" customHeight="1" x14ac:dyDescent="0.35">
      <c r="A136" s="96" t="s">
        <v>209</v>
      </c>
      <c r="B136" s="97" t="s">
        <v>215</v>
      </c>
      <c r="C136" s="230">
        <v>2964</v>
      </c>
      <c r="D136" s="193">
        <v>3000</v>
      </c>
      <c r="E136" s="193">
        <v>300</v>
      </c>
      <c r="F136" s="193">
        <v>700</v>
      </c>
      <c r="G136" s="193">
        <v>904</v>
      </c>
      <c r="H136" s="194">
        <v>1200</v>
      </c>
    </row>
    <row r="137" spans="1:8" ht="20.2" customHeight="1" x14ac:dyDescent="0.35">
      <c r="A137" s="101" t="s">
        <v>209</v>
      </c>
      <c r="B137" s="102" t="s">
        <v>216</v>
      </c>
      <c r="C137" s="229">
        <v>5624</v>
      </c>
      <c r="D137" s="191">
        <v>5419</v>
      </c>
      <c r="E137" s="191">
        <v>456</v>
      </c>
      <c r="F137" s="191">
        <v>900</v>
      </c>
      <c r="G137" s="191">
        <v>0</v>
      </c>
      <c r="H137" s="192">
        <v>2438</v>
      </c>
    </row>
    <row r="138" spans="1:8" ht="20.2" customHeight="1" x14ac:dyDescent="0.35">
      <c r="A138" s="96" t="s">
        <v>217</v>
      </c>
      <c r="B138" s="97" t="s">
        <v>218</v>
      </c>
      <c r="C138" s="230">
        <v>7000</v>
      </c>
      <c r="D138" s="193">
        <v>2500</v>
      </c>
      <c r="E138" s="193">
        <v>400</v>
      </c>
      <c r="F138" s="193">
        <v>1500</v>
      </c>
      <c r="G138" s="193">
        <v>0</v>
      </c>
      <c r="H138" s="194">
        <v>0</v>
      </c>
    </row>
    <row r="139" spans="1:8" ht="20.2" customHeight="1" x14ac:dyDescent="0.35">
      <c r="A139" s="101" t="s">
        <v>217</v>
      </c>
      <c r="B139" s="102" t="s">
        <v>219</v>
      </c>
      <c r="C139" s="229">
        <v>11500</v>
      </c>
      <c r="D139" s="191">
        <v>3380</v>
      </c>
      <c r="E139" s="191">
        <v>315</v>
      </c>
      <c r="F139" s="191">
        <v>1200</v>
      </c>
      <c r="G139" s="191">
        <v>3507</v>
      </c>
      <c r="H139" s="192">
        <v>454</v>
      </c>
    </row>
    <row r="140" spans="1:8" ht="20.2" customHeight="1" x14ac:dyDescent="0.35">
      <c r="A140" s="96" t="s">
        <v>217</v>
      </c>
      <c r="B140" s="97" t="s">
        <v>220</v>
      </c>
      <c r="C140" s="230">
        <v>48650</v>
      </c>
      <c r="D140" s="193">
        <v>0</v>
      </c>
      <c r="E140" s="193">
        <v>0</v>
      </c>
      <c r="F140" s="193">
        <v>1325</v>
      </c>
      <c r="G140" s="193">
        <v>0</v>
      </c>
      <c r="H140" s="194">
        <v>0</v>
      </c>
    </row>
    <row r="141" spans="1:8" ht="20.2" customHeight="1" x14ac:dyDescent="0.35">
      <c r="A141" s="101" t="s">
        <v>217</v>
      </c>
      <c r="B141" s="102" t="s">
        <v>221</v>
      </c>
      <c r="C141" s="229">
        <v>13824</v>
      </c>
      <c r="D141" s="191">
        <v>2000</v>
      </c>
      <c r="E141" s="191">
        <v>50</v>
      </c>
      <c r="F141" s="191">
        <v>500</v>
      </c>
      <c r="G141" s="191">
        <v>0</v>
      </c>
      <c r="H141" s="192">
        <v>0</v>
      </c>
    </row>
    <row r="142" spans="1:8" ht="20.2" customHeight="1" x14ac:dyDescent="0.35">
      <c r="A142" s="96" t="s">
        <v>217</v>
      </c>
      <c r="B142" s="97" t="s">
        <v>222</v>
      </c>
      <c r="C142" s="230">
        <v>12312</v>
      </c>
      <c r="D142" s="193">
        <v>3584</v>
      </c>
      <c r="E142" s="193">
        <v>0</v>
      </c>
      <c r="F142" s="193">
        <v>700</v>
      </c>
      <c r="G142" s="193">
        <v>0</v>
      </c>
      <c r="H142" s="194">
        <v>105</v>
      </c>
    </row>
    <row r="143" spans="1:8" ht="20.2" customHeight="1" x14ac:dyDescent="0.35">
      <c r="A143" s="101" t="s">
        <v>217</v>
      </c>
      <c r="B143" s="102" t="s">
        <v>223</v>
      </c>
      <c r="C143" s="229">
        <v>8405</v>
      </c>
      <c r="D143" s="191">
        <v>0</v>
      </c>
      <c r="E143" s="191">
        <v>150</v>
      </c>
      <c r="F143" s="191">
        <v>1500</v>
      </c>
      <c r="G143" s="191">
        <v>0</v>
      </c>
      <c r="H143" s="192">
        <v>5980</v>
      </c>
    </row>
    <row r="144" spans="1:8" ht="20.2" customHeight="1" x14ac:dyDescent="0.35">
      <c r="A144" s="96" t="s">
        <v>217</v>
      </c>
      <c r="B144" s="97" t="s">
        <v>224</v>
      </c>
      <c r="C144" s="230">
        <v>43716</v>
      </c>
      <c r="D144" s="193">
        <v>3031</v>
      </c>
      <c r="E144" s="193">
        <v>100</v>
      </c>
      <c r="F144" s="193">
        <v>600</v>
      </c>
      <c r="G144" s="193">
        <v>250</v>
      </c>
      <c r="H144" s="194">
        <v>65</v>
      </c>
    </row>
    <row r="145" spans="1:8" ht="20.2" customHeight="1" x14ac:dyDescent="0.35">
      <c r="A145" s="101" t="s">
        <v>217</v>
      </c>
      <c r="B145" s="102" t="s">
        <v>225</v>
      </c>
      <c r="C145" s="229">
        <v>8614</v>
      </c>
      <c r="D145" s="191">
        <v>4590</v>
      </c>
      <c r="E145" s="191">
        <v>150</v>
      </c>
      <c r="F145" s="191">
        <v>900</v>
      </c>
      <c r="G145" s="191">
        <v>840</v>
      </c>
      <c r="H145" s="192">
        <v>0</v>
      </c>
    </row>
    <row r="146" spans="1:8" ht="20.2" customHeight="1" x14ac:dyDescent="0.35">
      <c r="A146" s="96" t="s">
        <v>226</v>
      </c>
      <c r="B146" s="97" t="s">
        <v>227</v>
      </c>
      <c r="C146" s="230">
        <v>12610</v>
      </c>
      <c r="D146" s="193">
        <v>4500</v>
      </c>
      <c r="E146" s="193">
        <v>350</v>
      </c>
      <c r="F146" s="193">
        <v>1600</v>
      </c>
      <c r="G146" s="193">
        <v>0</v>
      </c>
      <c r="H146" s="194">
        <v>225</v>
      </c>
    </row>
    <row r="147" spans="1:8" ht="20.2" customHeight="1" x14ac:dyDescent="0.35">
      <c r="A147" s="101" t="s">
        <v>226</v>
      </c>
      <c r="B147" s="102" t="s">
        <v>228</v>
      </c>
      <c r="C147" s="229">
        <v>9476</v>
      </c>
      <c r="D147" s="191">
        <v>1835</v>
      </c>
      <c r="E147" s="191">
        <v>350</v>
      </c>
      <c r="F147" s="191">
        <v>950</v>
      </c>
      <c r="G147" s="191">
        <v>0</v>
      </c>
      <c r="H147" s="192">
        <v>445</v>
      </c>
    </row>
    <row r="148" spans="1:8" ht="20.2" customHeight="1" x14ac:dyDescent="0.35">
      <c r="A148" s="96" t="s">
        <v>226</v>
      </c>
      <c r="B148" s="97" t="s">
        <v>229</v>
      </c>
      <c r="C148" s="230">
        <v>12404</v>
      </c>
      <c r="D148" s="193">
        <v>1800</v>
      </c>
      <c r="E148" s="193">
        <v>135</v>
      </c>
      <c r="F148" s="193">
        <v>600</v>
      </c>
      <c r="G148" s="193">
        <v>0</v>
      </c>
      <c r="H148" s="194">
        <v>0</v>
      </c>
    </row>
    <row r="149" spans="1:8" ht="20.2" customHeight="1" x14ac:dyDescent="0.35">
      <c r="A149" s="101" t="s">
        <v>226</v>
      </c>
      <c r="B149" s="102" t="s">
        <v>230</v>
      </c>
      <c r="C149" s="229">
        <v>10348</v>
      </c>
      <c r="D149" s="191">
        <v>2124</v>
      </c>
      <c r="E149" s="191">
        <v>200</v>
      </c>
      <c r="F149" s="191">
        <v>2234</v>
      </c>
      <c r="G149" s="191">
        <v>1241</v>
      </c>
      <c r="H149" s="192">
        <v>0</v>
      </c>
    </row>
    <row r="150" spans="1:8" ht="20.2" customHeight="1" x14ac:dyDescent="0.35">
      <c r="A150" s="96" t="s">
        <v>226</v>
      </c>
      <c r="B150" s="97" t="s">
        <v>231</v>
      </c>
      <c r="C150" s="230" t="s">
        <v>858</v>
      </c>
      <c r="D150" s="193" t="s">
        <v>858</v>
      </c>
      <c r="E150" s="193" t="s">
        <v>858</v>
      </c>
      <c r="F150" s="193" t="s">
        <v>858</v>
      </c>
      <c r="G150" s="193" t="s">
        <v>858</v>
      </c>
      <c r="H150" s="194" t="s">
        <v>858</v>
      </c>
    </row>
    <row r="151" spans="1:8" ht="20.2" customHeight="1" x14ac:dyDescent="0.35">
      <c r="A151" s="101" t="s">
        <v>226</v>
      </c>
      <c r="B151" s="102" t="s">
        <v>232</v>
      </c>
      <c r="C151" s="229">
        <v>5244</v>
      </c>
      <c r="D151" s="191">
        <v>2000</v>
      </c>
      <c r="E151" s="191">
        <v>100</v>
      </c>
      <c r="F151" s="191">
        <v>1160</v>
      </c>
      <c r="G151" s="191">
        <v>0</v>
      </c>
      <c r="H151" s="192">
        <v>375</v>
      </c>
    </row>
    <row r="152" spans="1:8" ht="20.2" customHeight="1" x14ac:dyDescent="0.35">
      <c r="A152" s="96" t="s">
        <v>226</v>
      </c>
      <c r="B152" s="97" t="s">
        <v>233</v>
      </c>
      <c r="C152" s="230">
        <v>8898</v>
      </c>
      <c r="D152" s="193">
        <v>3250</v>
      </c>
      <c r="E152" s="193">
        <v>350</v>
      </c>
      <c r="F152" s="193">
        <v>2000</v>
      </c>
      <c r="G152" s="193">
        <v>3098</v>
      </c>
      <c r="H152" s="194">
        <v>0</v>
      </c>
    </row>
    <row r="153" spans="1:8" ht="20.2" customHeight="1" x14ac:dyDescent="0.35">
      <c r="A153" s="101" t="s">
        <v>226</v>
      </c>
      <c r="B153" s="102" t="s">
        <v>234</v>
      </c>
      <c r="C153" s="229">
        <v>5539</v>
      </c>
      <c r="D153" s="191">
        <v>1389</v>
      </c>
      <c r="E153" s="191">
        <v>150</v>
      </c>
      <c r="F153" s="191">
        <v>500</v>
      </c>
      <c r="G153" s="191">
        <v>10103</v>
      </c>
      <c r="H153" s="192">
        <v>1320</v>
      </c>
    </row>
    <row r="154" spans="1:8" ht="20.2" customHeight="1" x14ac:dyDescent="0.35">
      <c r="A154" s="96" t="s">
        <v>226</v>
      </c>
      <c r="B154" s="97" t="s">
        <v>235</v>
      </c>
      <c r="C154" s="230" t="s">
        <v>858</v>
      </c>
      <c r="D154" s="193" t="s">
        <v>858</v>
      </c>
      <c r="E154" s="193" t="s">
        <v>858</v>
      </c>
      <c r="F154" s="193" t="s">
        <v>858</v>
      </c>
      <c r="G154" s="193" t="s">
        <v>858</v>
      </c>
      <c r="H154" s="194" t="s">
        <v>858</v>
      </c>
    </row>
    <row r="155" spans="1:8" ht="20.2" customHeight="1" x14ac:dyDescent="0.35">
      <c r="A155" s="101" t="s">
        <v>226</v>
      </c>
      <c r="B155" s="102" t="s">
        <v>236</v>
      </c>
      <c r="C155" s="229">
        <v>4978</v>
      </c>
      <c r="D155" s="191">
        <v>2663</v>
      </c>
      <c r="E155" s="191">
        <v>180</v>
      </c>
      <c r="F155" s="191">
        <v>2845</v>
      </c>
      <c r="G155" s="191">
        <v>100</v>
      </c>
      <c r="H155" s="192">
        <v>157</v>
      </c>
    </row>
    <row r="156" spans="1:8" ht="20.2" customHeight="1" x14ac:dyDescent="0.35">
      <c r="A156" s="96" t="s">
        <v>226</v>
      </c>
      <c r="B156" s="97" t="s">
        <v>237</v>
      </c>
      <c r="C156" s="230">
        <v>29562</v>
      </c>
      <c r="D156" s="193">
        <v>7985</v>
      </c>
      <c r="E156" s="193">
        <v>300</v>
      </c>
      <c r="F156" s="193">
        <v>1100</v>
      </c>
      <c r="G156" s="193">
        <v>0</v>
      </c>
      <c r="H156" s="194">
        <v>0</v>
      </c>
    </row>
    <row r="157" spans="1:8" ht="20.2" customHeight="1" x14ac:dyDescent="0.35">
      <c r="A157" s="101" t="s">
        <v>226</v>
      </c>
      <c r="B157" s="102" t="s">
        <v>238</v>
      </c>
      <c r="C157" s="229">
        <v>24578</v>
      </c>
      <c r="D157" s="191">
        <v>1650</v>
      </c>
      <c r="E157" s="191">
        <v>176</v>
      </c>
      <c r="F157" s="191">
        <v>800</v>
      </c>
      <c r="G157" s="191">
        <v>0</v>
      </c>
      <c r="H157" s="192">
        <v>660</v>
      </c>
    </row>
    <row r="158" spans="1:8" ht="20.2" customHeight="1" x14ac:dyDescent="0.35">
      <c r="A158" s="96" t="s">
        <v>226</v>
      </c>
      <c r="B158" s="97" t="s">
        <v>239</v>
      </c>
      <c r="C158" s="230">
        <v>6904</v>
      </c>
      <c r="D158" s="193">
        <v>3500</v>
      </c>
      <c r="E158" s="193">
        <v>150</v>
      </c>
      <c r="F158" s="193">
        <v>1900</v>
      </c>
      <c r="G158" s="193">
        <v>509</v>
      </c>
      <c r="H158" s="194">
        <v>0</v>
      </c>
    </row>
    <row r="159" spans="1:8" ht="20.2" customHeight="1" x14ac:dyDescent="0.35">
      <c r="A159" s="101" t="s">
        <v>240</v>
      </c>
      <c r="B159" s="102" t="s">
        <v>241</v>
      </c>
      <c r="C159" s="229">
        <v>4811</v>
      </c>
      <c r="D159" s="191">
        <v>1000</v>
      </c>
      <c r="E159" s="191">
        <v>150</v>
      </c>
      <c r="F159" s="191">
        <v>750</v>
      </c>
      <c r="G159" s="191">
        <v>0</v>
      </c>
      <c r="H159" s="192">
        <v>0</v>
      </c>
    </row>
    <row r="160" spans="1:8" ht="20.2" customHeight="1" x14ac:dyDescent="0.35">
      <c r="A160" s="96" t="s">
        <v>240</v>
      </c>
      <c r="B160" s="97" t="s">
        <v>242</v>
      </c>
      <c r="C160" s="230">
        <v>26800</v>
      </c>
      <c r="D160" s="193">
        <v>413</v>
      </c>
      <c r="E160" s="193">
        <v>0</v>
      </c>
      <c r="F160" s="193">
        <v>412</v>
      </c>
      <c r="G160" s="193">
        <v>1320</v>
      </c>
      <c r="H160" s="194">
        <v>0</v>
      </c>
    </row>
    <row r="161" spans="1:8" ht="20.2" customHeight="1" x14ac:dyDescent="0.35">
      <c r="A161" s="101" t="s">
        <v>240</v>
      </c>
      <c r="B161" s="102" t="s">
        <v>243</v>
      </c>
      <c r="C161" s="229">
        <v>6625</v>
      </c>
      <c r="D161" s="191">
        <v>1350</v>
      </c>
      <c r="E161" s="191">
        <v>250</v>
      </c>
      <c r="F161" s="191">
        <v>1250</v>
      </c>
      <c r="G161" s="191">
        <v>0</v>
      </c>
      <c r="H161" s="192">
        <v>40</v>
      </c>
    </row>
    <row r="162" spans="1:8" ht="20.2" customHeight="1" x14ac:dyDescent="0.35">
      <c r="A162" s="96" t="s">
        <v>240</v>
      </c>
      <c r="B162" s="97" t="s">
        <v>244</v>
      </c>
      <c r="C162" s="230">
        <v>9048</v>
      </c>
      <c r="D162" s="193">
        <v>1975</v>
      </c>
      <c r="E162" s="193">
        <v>90</v>
      </c>
      <c r="F162" s="193">
        <v>750</v>
      </c>
      <c r="G162" s="193">
        <v>0</v>
      </c>
      <c r="H162" s="194">
        <v>486</v>
      </c>
    </row>
    <row r="163" spans="1:8" ht="20.2" customHeight="1" x14ac:dyDescent="0.35">
      <c r="A163" s="101" t="s">
        <v>240</v>
      </c>
      <c r="B163" s="102" t="s">
        <v>245</v>
      </c>
      <c r="C163" s="229">
        <v>8566</v>
      </c>
      <c r="D163" s="191">
        <v>4681</v>
      </c>
      <c r="E163" s="191">
        <v>150</v>
      </c>
      <c r="F163" s="191">
        <v>300</v>
      </c>
      <c r="G163" s="191">
        <v>0</v>
      </c>
      <c r="H163" s="192">
        <v>0</v>
      </c>
    </row>
    <row r="164" spans="1:8" ht="20.2" customHeight="1" x14ac:dyDescent="0.35">
      <c r="A164" s="96" t="s">
        <v>240</v>
      </c>
      <c r="B164" s="97" t="s">
        <v>246</v>
      </c>
      <c r="C164" s="230">
        <v>8262</v>
      </c>
      <c r="D164" s="193">
        <v>3546</v>
      </c>
      <c r="E164" s="193">
        <v>155</v>
      </c>
      <c r="F164" s="193">
        <v>810</v>
      </c>
      <c r="G164" s="193">
        <v>0</v>
      </c>
      <c r="H164" s="194">
        <v>175</v>
      </c>
    </row>
    <row r="165" spans="1:8" ht="20.2" customHeight="1" x14ac:dyDescent="0.35">
      <c r="A165" s="101" t="s">
        <v>240</v>
      </c>
      <c r="B165" s="102" t="s">
        <v>247</v>
      </c>
      <c r="C165" s="229">
        <v>10484</v>
      </c>
      <c r="D165" s="191">
        <v>1582</v>
      </c>
      <c r="E165" s="191">
        <v>300</v>
      </c>
      <c r="F165" s="191">
        <v>584</v>
      </c>
      <c r="G165" s="191">
        <v>0</v>
      </c>
      <c r="H165" s="192">
        <v>0</v>
      </c>
    </row>
    <row r="166" spans="1:8" ht="20.2" customHeight="1" x14ac:dyDescent="0.35">
      <c r="A166" s="96" t="s">
        <v>240</v>
      </c>
      <c r="B166" s="97" t="s">
        <v>248</v>
      </c>
      <c r="C166" s="230">
        <v>7200</v>
      </c>
      <c r="D166" s="193">
        <v>3000</v>
      </c>
      <c r="E166" s="193">
        <v>400</v>
      </c>
      <c r="F166" s="193">
        <v>800</v>
      </c>
      <c r="G166" s="193">
        <v>0</v>
      </c>
      <c r="H166" s="194">
        <v>350</v>
      </c>
    </row>
    <row r="167" spans="1:8" ht="20.2" customHeight="1" x14ac:dyDescent="0.35">
      <c r="A167" s="101" t="s">
        <v>240</v>
      </c>
      <c r="B167" s="102" t="s">
        <v>249</v>
      </c>
      <c r="C167" s="229">
        <v>19997</v>
      </c>
      <c r="D167" s="191">
        <v>2239</v>
      </c>
      <c r="E167" s="191">
        <v>145</v>
      </c>
      <c r="F167" s="191">
        <v>1250</v>
      </c>
      <c r="G167" s="191">
        <v>621</v>
      </c>
      <c r="H167" s="192">
        <v>0</v>
      </c>
    </row>
    <row r="168" spans="1:8" ht="20.2" customHeight="1" x14ac:dyDescent="0.35">
      <c r="A168" s="96" t="s">
        <v>250</v>
      </c>
      <c r="B168" s="97" t="s">
        <v>251</v>
      </c>
      <c r="C168" s="230">
        <v>3278</v>
      </c>
      <c r="D168" s="193">
        <v>1073</v>
      </c>
      <c r="E168" s="193">
        <v>125</v>
      </c>
      <c r="F168" s="193">
        <v>776</v>
      </c>
      <c r="G168" s="193">
        <v>20</v>
      </c>
      <c r="H168" s="194">
        <v>0</v>
      </c>
    </row>
    <row r="169" spans="1:8" ht="20.2" customHeight="1" x14ac:dyDescent="0.35">
      <c r="A169" s="101" t="s">
        <v>250</v>
      </c>
      <c r="B169" s="102" t="s">
        <v>252</v>
      </c>
      <c r="C169" s="229">
        <v>3060</v>
      </c>
      <c r="D169" s="191">
        <v>3050</v>
      </c>
      <c r="E169" s="191">
        <v>400</v>
      </c>
      <c r="F169" s="191">
        <v>850</v>
      </c>
      <c r="G169" s="191">
        <v>120</v>
      </c>
      <c r="H169" s="192">
        <v>520</v>
      </c>
    </row>
    <row r="170" spans="1:8" ht="20.2" customHeight="1" x14ac:dyDescent="0.35">
      <c r="A170" s="96" t="s">
        <v>250</v>
      </c>
      <c r="B170" s="97" t="s">
        <v>253</v>
      </c>
      <c r="C170" s="230">
        <v>4270</v>
      </c>
      <c r="D170" s="193">
        <v>2700</v>
      </c>
      <c r="E170" s="193">
        <v>200</v>
      </c>
      <c r="F170" s="193">
        <v>600</v>
      </c>
      <c r="G170" s="193">
        <v>0</v>
      </c>
      <c r="H170" s="194">
        <v>0</v>
      </c>
    </row>
    <row r="171" spans="1:8" ht="20.2" customHeight="1" x14ac:dyDescent="0.35">
      <c r="A171" s="101" t="s">
        <v>250</v>
      </c>
      <c r="B171" s="102" t="s">
        <v>254</v>
      </c>
      <c r="C171" s="229">
        <v>3250</v>
      </c>
      <c r="D171" s="191">
        <v>1000</v>
      </c>
      <c r="E171" s="191">
        <v>100</v>
      </c>
      <c r="F171" s="191">
        <v>1100</v>
      </c>
      <c r="G171" s="191">
        <v>1200</v>
      </c>
      <c r="H171" s="192">
        <v>0</v>
      </c>
    </row>
    <row r="172" spans="1:8" ht="20.2" customHeight="1" x14ac:dyDescent="0.35">
      <c r="A172" s="96" t="s">
        <v>250</v>
      </c>
      <c r="B172" s="97" t="s">
        <v>255</v>
      </c>
      <c r="C172" s="230">
        <v>10190</v>
      </c>
      <c r="D172" s="193">
        <v>2200</v>
      </c>
      <c r="E172" s="193">
        <v>300</v>
      </c>
      <c r="F172" s="193">
        <v>861</v>
      </c>
      <c r="G172" s="193">
        <v>0</v>
      </c>
      <c r="H172" s="194">
        <v>0</v>
      </c>
    </row>
    <row r="173" spans="1:8" ht="20.2" customHeight="1" x14ac:dyDescent="0.35">
      <c r="A173" s="101" t="s">
        <v>256</v>
      </c>
      <c r="B173" s="102" t="s">
        <v>257</v>
      </c>
      <c r="C173" s="229">
        <v>29620</v>
      </c>
      <c r="D173" s="191">
        <v>0</v>
      </c>
      <c r="E173" s="191">
        <v>0</v>
      </c>
      <c r="F173" s="191">
        <v>4380</v>
      </c>
      <c r="G173" s="191">
        <v>0</v>
      </c>
      <c r="H173" s="192">
        <v>0</v>
      </c>
    </row>
    <row r="174" spans="1:8" ht="20.2" customHeight="1" x14ac:dyDescent="0.35">
      <c r="A174" s="96" t="s">
        <v>256</v>
      </c>
      <c r="B174" s="97" t="s">
        <v>258</v>
      </c>
      <c r="C174" s="230">
        <v>5970</v>
      </c>
      <c r="D174" s="193">
        <v>3660</v>
      </c>
      <c r="E174" s="193">
        <v>200</v>
      </c>
      <c r="F174" s="193">
        <v>1100</v>
      </c>
      <c r="G174" s="193">
        <v>300</v>
      </c>
      <c r="H174" s="194">
        <v>1400</v>
      </c>
    </row>
    <row r="175" spans="1:8" ht="20.2" customHeight="1" x14ac:dyDescent="0.35">
      <c r="A175" s="101" t="s">
        <v>256</v>
      </c>
      <c r="B175" s="102" t="s">
        <v>259</v>
      </c>
      <c r="C175" s="229">
        <v>6732</v>
      </c>
      <c r="D175" s="191">
        <v>2431</v>
      </c>
      <c r="E175" s="191">
        <v>200</v>
      </c>
      <c r="F175" s="191">
        <v>1380</v>
      </c>
      <c r="G175" s="191">
        <v>800</v>
      </c>
      <c r="H175" s="192">
        <v>0</v>
      </c>
    </row>
    <row r="176" spans="1:8" ht="20.2" customHeight="1" x14ac:dyDescent="0.35">
      <c r="A176" s="96" t="s">
        <v>256</v>
      </c>
      <c r="B176" s="97" t="s">
        <v>835</v>
      </c>
      <c r="C176" s="237">
        <v>3844</v>
      </c>
      <c r="D176" s="238">
        <v>5000</v>
      </c>
      <c r="E176" s="238">
        <v>400</v>
      </c>
      <c r="F176" s="238">
        <v>1500</v>
      </c>
      <c r="G176" s="238">
        <v>0</v>
      </c>
      <c r="H176" s="239">
        <v>0</v>
      </c>
    </row>
    <row r="177" spans="1:8" ht="20.2" customHeight="1" x14ac:dyDescent="0.35">
      <c r="A177" s="101" t="s">
        <v>256</v>
      </c>
      <c r="B177" s="102" t="s">
        <v>260</v>
      </c>
      <c r="C177" s="229">
        <v>13762</v>
      </c>
      <c r="D177" s="191">
        <v>2750</v>
      </c>
      <c r="E177" s="191">
        <v>150</v>
      </c>
      <c r="F177" s="191">
        <v>600</v>
      </c>
      <c r="G177" s="191">
        <v>500</v>
      </c>
      <c r="H177" s="192">
        <v>0</v>
      </c>
    </row>
    <row r="178" spans="1:8" ht="20.2" customHeight="1" x14ac:dyDescent="0.35">
      <c r="A178" s="96" t="s">
        <v>256</v>
      </c>
      <c r="B178" s="97" t="s">
        <v>261</v>
      </c>
      <c r="C178" s="230">
        <v>12516</v>
      </c>
      <c r="D178" s="193">
        <v>300</v>
      </c>
      <c r="E178" s="193">
        <v>300</v>
      </c>
      <c r="F178" s="193">
        <v>1577</v>
      </c>
      <c r="G178" s="193">
        <v>0</v>
      </c>
      <c r="H178" s="194">
        <v>0</v>
      </c>
    </row>
    <row r="179" spans="1:8" ht="20.2" customHeight="1" x14ac:dyDescent="0.35">
      <c r="A179" s="101" t="s">
        <v>262</v>
      </c>
      <c r="B179" s="102" t="s">
        <v>263</v>
      </c>
      <c r="C179" s="229">
        <v>4128</v>
      </c>
      <c r="D179" s="191">
        <v>3050</v>
      </c>
      <c r="E179" s="191">
        <v>0</v>
      </c>
      <c r="F179" s="191">
        <v>1100</v>
      </c>
      <c r="G179" s="191">
        <v>759</v>
      </c>
      <c r="H179" s="192">
        <v>65</v>
      </c>
    </row>
    <row r="180" spans="1:8" ht="20.2" customHeight="1" x14ac:dyDescent="0.35">
      <c r="A180" s="96" t="s">
        <v>264</v>
      </c>
      <c r="B180" s="97" t="s">
        <v>265</v>
      </c>
      <c r="C180" s="230">
        <v>3959</v>
      </c>
      <c r="D180" s="193">
        <v>7000</v>
      </c>
      <c r="E180" s="193">
        <v>500</v>
      </c>
      <c r="F180" s="193">
        <v>750</v>
      </c>
      <c r="G180" s="193">
        <v>0</v>
      </c>
      <c r="H180" s="194">
        <v>12</v>
      </c>
    </row>
    <row r="181" spans="1:8" ht="20.2" customHeight="1" x14ac:dyDescent="0.35">
      <c r="A181" s="101" t="s">
        <v>264</v>
      </c>
      <c r="B181" s="102" t="s">
        <v>266</v>
      </c>
      <c r="C181" s="229">
        <v>10810</v>
      </c>
      <c r="D181" s="191">
        <v>2060</v>
      </c>
      <c r="E181" s="191">
        <v>0</v>
      </c>
      <c r="F181" s="191">
        <v>825</v>
      </c>
      <c r="G181" s="191">
        <v>25</v>
      </c>
      <c r="H181" s="192">
        <v>6251</v>
      </c>
    </row>
    <row r="182" spans="1:8" ht="20.2" customHeight="1" x14ac:dyDescent="0.35">
      <c r="A182" s="96" t="s">
        <v>267</v>
      </c>
      <c r="B182" s="97" t="s">
        <v>268</v>
      </c>
      <c r="C182" s="230">
        <v>8350</v>
      </c>
      <c r="D182" s="193">
        <v>5000</v>
      </c>
      <c r="E182" s="193">
        <v>500</v>
      </c>
      <c r="F182" s="193">
        <v>900</v>
      </c>
      <c r="G182" s="193">
        <v>305</v>
      </c>
      <c r="H182" s="194">
        <v>0</v>
      </c>
    </row>
    <row r="183" spans="1:8" ht="20.2" customHeight="1" x14ac:dyDescent="0.35">
      <c r="A183" s="101" t="s">
        <v>267</v>
      </c>
      <c r="B183" s="102" t="s">
        <v>269</v>
      </c>
      <c r="C183" s="229">
        <v>8700</v>
      </c>
      <c r="D183" s="191">
        <v>5000</v>
      </c>
      <c r="E183" s="191">
        <v>350</v>
      </c>
      <c r="F183" s="191">
        <v>1275</v>
      </c>
      <c r="G183" s="191">
        <v>150</v>
      </c>
      <c r="H183" s="192">
        <v>250</v>
      </c>
    </row>
    <row r="184" spans="1:8" ht="20.2" customHeight="1" x14ac:dyDescent="0.35">
      <c r="A184" s="96" t="s">
        <v>270</v>
      </c>
      <c r="B184" s="97" t="s">
        <v>271</v>
      </c>
      <c r="C184" s="230">
        <v>7955</v>
      </c>
      <c r="D184" s="193">
        <v>3965</v>
      </c>
      <c r="E184" s="193">
        <v>300</v>
      </c>
      <c r="F184" s="193">
        <v>700</v>
      </c>
      <c r="G184" s="193">
        <v>2825</v>
      </c>
      <c r="H184" s="194">
        <v>368</v>
      </c>
    </row>
    <row r="185" spans="1:8" ht="20.2" customHeight="1" x14ac:dyDescent="0.35">
      <c r="A185" s="101" t="s">
        <v>272</v>
      </c>
      <c r="B185" s="102" t="s">
        <v>273</v>
      </c>
      <c r="C185" s="229">
        <v>6544</v>
      </c>
      <c r="D185" s="191">
        <v>2900</v>
      </c>
      <c r="E185" s="191">
        <v>200</v>
      </c>
      <c r="F185" s="191">
        <v>1000</v>
      </c>
      <c r="G185" s="191">
        <v>100</v>
      </c>
      <c r="H185" s="192">
        <v>0</v>
      </c>
    </row>
    <row r="186" spans="1:8" ht="20.2" customHeight="1" x14ac:dyDescent="0.35">
      <c r="A186" s="96" t="s">
        <v>272</v>
      </c>
      <c r="B186" s="97" t="s">
        <v>274</v>
      </c>
      <c r="C186" s="230">
        <v>7570</v>
      </c>
      <c r="D186" s="193">
        <v>2650</v>
      </c>
      <c r="E186" s="193">
        <v>150</v>
      </c>
      <c r="F186" s="193">
        <v>600</v>
      </c>
      <c r="G186" s="193">
        <v>768</v>
      </c>
      <c r="H186" s="194">
        <v>65</v>
      </c>
    </row>
    <row r="187" spans="1:8" ht="20.2" customHeight="1" x14ac:dyDescent="0.35">
      <c r="A187" s="101" t="s">
        <v>272</v>
      </c>
      <c r="B187" s="102" t="s">
        <v>275</v>
      </c>
      <c r="C187" s="229">
        <v>28775</v>
      </c>
      <c r="D187" s="191">
        <v>0</v>
      </c>
      <c r="E187" s="191">
        <v>0</v>
      </c>
      <c r="F187" s="191">
        <v>1500</v>
      </c>
      <c r="G187" s="191">
        <v>1500</v>
      </c>
      <c r="H187" s="192">
        <v>0</v>
      </c>
    </row>
    <row r="188" spans="1:8" ht="20.2" customHeight="1" x14ac:dyDescent="0.35">
      <c r="A188" s="96" t="s">
        <v>272</v>
      </c>
      <c r="B188" s="97" t="s">
        <v>276</v>
      </c>
      <c r="C188" s="230">
        <v>5632</v>
      </c>
      <c r="D188" s="193">
        <v>2000</v>
      </c>
      <c r="E188" s="193">
        <v>300</v>
      </c>
      <c r="F188" s="193">
        <v>900</v>
      </c>
      <c r="G188" s="193">
        <v>900</v>
      </c>
      <c r="H188" s="194">
        <v>0</v>
      </c>
    </row>
    <row r="189" spans="1:8" ht="20.2" customHeight="1" x14ac:dyDescent="0.35">
      <c r="A189" s="101" t="s">
        <v>272</v>
      </c>
      <c r="B189" s="102" t="s">
        <v>277</v>
      </c>
      <c r="C189" s="229">
        <v>4500</v>
      </c>
      <c r="D189" s="191">
        <v>2500</v>
      </c>
      <c r="E189" s="191">
        <v>300</v>
      </c>
      <c r="F189" s="191">
        <v>1200</v>
      </c>
      <c r="G189" s="191">
        <v>1350</v>
      </c>
      <c r="H189" s="192">
        <v>0</v>
      </c>
    </row>
    <row r="190" spans="1:8" ht="20.2" customHeight="1" x14ac:dyDescent="0.35">
      <c r="A190" s="96" t="s">
        <v>278</v>
      </c>
      <c r="B190" s="97" t="s">
        <v>279</v>
      </c>
      <c r="C190" s="230">
        <v>1632</v>
      </c>
      <c r="D190" s="193">
        <v>5500</v>
      </c>
      <c r="E190" s="193">
        <v>300</v>
      </c>
      <c r="F190" s="193">
        <v>1000</v>
      </c>
      <c r="G190" s="193">
        <v>800</v>
      </c>
      <c r="H190" s="194">
        <v>0</v>
      </c>
    </row>
    <row r="191" spans="1:8" ht="20.2" customHeight="1" x14ac:dyDescent="0.35">
      <c r="A191" s="101" t="s">
        <v>278</v>
      </c>
      <c r="B191" s="102" t="s">
        <v>280</v>
      </c>
      <c r="C191" s="229">
        <v>29913</v>
      </c>
      <c r="D191" s="191">
        <v>2379</v>
      </c>
      <c r="E191" s="191">
        <v>165</v>
      </c>
      <c r="F191" s="191">
        <v>2318</v>
      </c>
      <c r="G191" s="191">
        <v>0</v>
      </c>
      <c r="H191" s="192">
        <v>2800</v>
      </c>
    </row>
    <row r="192" spans="1:8" ht="20.2" customHeight="1" x14ac:dyDescent="0.35">
      <c r="A192" s="96" t="s">
        <v>278</v>
      </c>
      <c r="B192" s="97" t="s">
        <v>281</v>
      </c>
      <c r="C192" s="230">
        <v>2213</v>
      </c>
      <c r="D192" s="193">
        <v>2300</v>
      </c>
      <c r="E192" s="193">
        <v>200</v>
      </c>
      <c r="F192" s="193">
        <v>1500</v>
      </c>
      <c r="G192" s="193">
        <v>1000</v>
      </c>
      <c r="H192" s="194">
        <v>200</v>
      </c>
    </row>
    <row r="193" spans="1:8" ht="20.2" customHeight="1" x14ac:dyDescent="0.35">
      <c r="A193" s="101" t="s">
        <v>278</v>
      </c>
      <c r="B193" s="102" t="s">
        <v>282</v>
      </c>
      <c r="C193" s="229">
        <v>7526</v>
      </c>
      <c r="D193" s="191">
        <v>4000</v>
      </c>
      <c r="E193" s="191">
        <v>0</v>
      </c>
      <c r="F193" s="191">
        <v>500</v>
      </c>
      <c r="G193" s="191">
        <v>2600</v>
      </c>
      <c r="H193" s="192">
        <v>0</v>
      </c>
    </row>
    <row r="194" spans="1:8" ht="20.2" customHeight="1" x14ac:dyDescent="0.35">
      <c r="A194" s="96" t="s">
        <v>283</v>
      </c>
      <c r="B194" s="97" t="s">
        <v>284</v>
      </c>
      <c r="C194" s="230">
        <v>5047</v>
      </c>
      <c r="D194" s="193">
        <v>2000</v>
      </c>
      <c r="E194" s="193">
        <v>200</v>
      </c>
      <c r="F194" s="193">
        <v>1000</v>
      </c>
      <c r="G194" s="193">
        <v>640</v>
      </c>
      <c r="H194" s="194">
        <v>1800</v>
      </c>
    </row>
    <row r="195" spans="1:8" ht="20.2" customHeight="1" x14ac:dyDescent="0.35">
      <c r="A195" s="101" t="s">
        <v>283</v>
      </c>
      <c r="B195" s="102" t="s">
        <v>285</v>
      </c>
      <c r="C195" s="229">
        <v>2400</v>
      </c>
      <c r="D195" s="191">
        <v>2000</v>
      </c>
      <c r="E195" s="191">
        <v>40</v>
      </c>
      <c r="F195" s="191">
        <v>850</v>
      </c>
      <c r="G195" s="191">
        <v>0</v>
      </c>
      <c r="H195" s="192">
        <v>0</v>
      </c>
    </row>
    <row r="196" spans="1:8" ht="20.2" customHeight="1" x14ac:dyDescent="0.35">
      <c r="A196" s="96" t="s">
        <v>283</v>
      </c>
      <c r="B196" s="97" t="s">
        <v>286</v>
      </c>
      <c r="C196" s="230">
        <v>7070</v>
      </c>
      <c r="D196" s="193">
        <v>1640</v>
      </c>
      <c r="E196" s="193">
        <v>190</v>
      </c>
      <c r="F196" s="193">
        <v>900</v>
      </c>
      <c r="G196" s="193">
        <v>275</v>
      </c>
      <c r="H196" s="194">
        <v>0</v>
      </c>
    </row>
    <row r="197" spans="1:8" ht="20.2" customHeight="1" x14ac:dyDescent="0.35">
      <c r="A197" s="101" t="s">
        <v>283</v>
      </c>
      <c r="B197" s="102" t="s">
        <v>287</v>
      </c>
      <c r="C197" s="229">
        <v>4650</v>
      </c>
      <c r="D197" s="191">
        <v>2300</v>
      </c>
      <c r="E197" s="191">
        <v>330</v>
      </c>
      <c r="F197" s="191">
        <v>850</v>
      </c>
      <c r="G197" s="191">
        <v>1450</v>
      </c>
      <c r="H197" s="192">
        <v>0</v>
      </c>
    </row>
    <row r="198" spans="1:8" ht="20.2" customHeight="1" x14ac:dyDescent="0.35">
      <c r="A198" s="96" t="s">
        <v>283</v>
      </c>
      <c r="B198" s="97" t="s">
        <v>288</v>
      </c>
      <c r="C198" s="230">
        <v>4380</v>
      </c>
      <c r="D198" s="193">
        <v>4150</v>
      </c>
      <c r="E198" s="193">
        <v>375</v>
      </c>
      <c r="F198" s="193">
        <v>600</v>
      </c>
      <c r="G198" s="193">
        <v>1374</v>
      </c>
      <c r="H198" s="194">
        <v>0</v>
      </c>
    </row>
    <row r="199" spans="1:8" ht="20.2" customHeight="1" x14ac:dyDescent="0.35">
      <c r="A199" s="101" t="s">
        <v>283</v>
      </c>
      <c r="B199" s="102" t="s">
        <v>289</v>
      </c>
      <c r="C199" s="229">
        <v>6930</v>
      </c>
      <c r="D199" s="191">
        <v>950</v>
      </c>
      <c r="E199" s="191">
        <v>150</v>
      </c>
      <c r="F199" s="191">
        <v>980</v>
      </c>
      <c r="G199" s="191">
        <v>175</v>
      </c>
      <c r="H199" s="192">
        <v>80</v>
      </c>
    </row>
    <row r="200" spans="1:8" ht="20.2" customHeight="1" x14ac:dyDescent="0.35">
      <c r="A200" s="96" t="s">
        <v>283</v>
      </c>
      <c r="B200" s="97" t="s">
        <v>290</v>
      </c>
      <c r="C200" s="230">
        <v>52204</v>
      </c>
      <c r="D200" s="193">
        <v>4262</v>
      </c>
      <c r="E200" s="193">
        <v>0</v>
      </c>
      <c r="F200" s="193">
        <v>891</v>
      </c>
      <c r="G200" s="193">
        <v>0</v>
      </c>
      <c r="H200" s="194">
        <v>6567</v>
      </c>
    </row>
    <row r="201" spans="1:8" ht="20.2" customHeight="1" x14ac:dyDescent="0.35">
      <c r="A201" s="101" t="s">
        <v>283</v>
      </c>
      <c r="B201" s="102" t="s">
        <v>291</v>
      </c>
      <c r="C201" s="229">
        <v>5184</v>
      </c>
      <c r="D201" s="191">
        <v>2400</v>
      </c>
      <c r="E201" s="191">
        <v>300</v>
      </c>
      <c r="F201" s="191">
        <v>750</v>
      </c>
      <c r="G201" s="191">
        <v>300</v>
      </c>
      <c r="H201" s="192">
        <v>350</v>
      </c>
    </row>
    <row r="202" spans="1:8" ht="20.2" customHeight="1" x14ac:dyDescent="0.35">
      <c r="A202" s="96" t="s">
        <v>283</v>
      </c>
      <c r="B202" s="97" t="s">
        <v>292</v>
      </c>
      <c r="C202" s="230">
        <v>21000</v>
      </c>
      <c r="D202" s="193">
        <v>1500</v>
      </c>
      <c r="E202" s="193">
        <v>0</v>
      </c>
      <c r="F202" s="193">
        <v>0</v>
      </c>
      <c r="G202" s="193">
        <v>0</v>
      </c>
      <c r="H202" s="194">
        <v>0</v>
      </c>
    </row>
    <row r="203" spans="1:8" ht="20.2" customHeight="1" x14ac:dyDescent="0.35">
      <c r="A203" s="101" t="s">
        <v>283</v>
      </c>
      <c r="B203" s="102" t="s">
        <v>293</v>
      </c>
      <c r="C203" s="229">
        <v>4944</v>
      </c>
      <c r="D203" s="191">
        <v>4289</v>
      </c>
      <c r="E203" s="191">
        <v>150</v>
      </c>
      <c r="F203" s="191">
        <v>1495</v>
      </c>
      <c r="G203" s="191">
        <v>720</v>
      </c>
      <c r="H203" s="192">
        <v>1339</v>
      </c>
    </row>
    <row r="204" spans="1:8" ht="20.2" customHeight="1" x14ac:dyDescent="0.35">
      <c r="A204" s="96" t="s">
        <v>294</v>
      </c>
      <c r="B204" s="97" t="s">
        <v>295</v>
      </c>
      <c r="C204" s="230">
        <v>3648</v>
      </c>
      <c r="D204" s="193">
        <v>650</v>
      </c>
      <c r="E204" s="193">
        <v>400</v>
      </c>
      <c r="F204" s="193">
        <v>1800</v>
      </c>
      <c r="G204" s="193">
        <v>0</v>
      </c>
      <c r="H204" s="194">
        <v>0</v>
      </c>
    </row>
    <row r="205" spans="1:8" ht="20.2" customHeight="1" x14ac:dyDescent="0.35">
      <c r="A205" s="101" t="s">
        <v>294</v>
      </c>
      <c r="B205" s="102" t="s">
        <v>296</v>
      </c>
      <c r="C205" s="229">
        <v>3116</v>
      </c>
      <c r="D205" s="191">
        <v>1795</v>
      </c>
      <c r="E205" s="191">
        <v>275</v>
      </c>
      <c r="F205" s="191">
        <v>1098</v>
      </c>
      <c r="G205" s="191">
        <v>130</v>
      </c>
      <c r="H205" s="192">
        <v>833</v>
      </c>
    </row>
    <row r="206" spans="1:8" ht="20.2" customHeight="1" x14ac:dyDescent="0.35">
      <c r="A206" s="96" t="s">
        <v>294</v>
      </c>
      <c r="B206" s="97" t="s">
        <v>297</v>
      </c>
      <c r="C206" s="230">
        <v>2334</v>
      </c>
      <c r="D206" s="193">
        <v>2267</v>
      </c>
      <c r="E206" s="193">
        <v>175</v>
      </c>
      <c r="F206" s="193">
        <v>960</v>
      </c>
      <c r="G206" s="193">
        <v>30</v>
      </c>
      <c r="H206" s="194">
        <v>191</v>
      </c>
    </row>
    <row r="207" spans="1:8" ht="20.2" customHeight="1" x14ac:dyDescent="0.35">
      <c r="A207" s="101" t="s">
        <v>294</v>
      </c>
      <c r="B207" s="102" t="s">
        <v>298</v>
      </c>
      <c r="C207" s="229">
        <v>2964</v>
      </c>
      <c r="D207" s="191">
        <v>2275</v>
      </c>
      <c r="E207" s="191">
        <v>450</v>
      </c>
      <c r="F207" s="191">
        <v>2250</v>
      </c>
      <c r="G207" s="191">
        <v>40</v>
      </c>
      <c r="H207" s="192">
        <v>180</v>
      </c>
    </row>
    <row r="208" spans="1:8" ht="20.2" customHeight="1" x14ac:dyDescent="0.35">
      <c r="A208" s="96" t="s">
        <v>294</v>
      </c>
      <c r="B208" s="97" t="s">
        <v>299</v>
      </c>
      <c r="C208" s="230">
        <v>2812</v>
      </c>
      <c r="D208" s="193">
        <v>1410</v>
      </c>
      <c r="E208" s="193">
        <v>350</v>
      </c>
      <c r="F208" s="193">
        <v>2100</v>
      </c>
      <c r="G208" s="193">
        <v>654</v>
      </c>
      <c r="H208" s="194">
        <v>980</v>
      </c>
    </row>
    <row r="209" spans="1:8" ht="20.2" customHeight="1" x14ac:dyDescent="0.35">
      <c r="A209" s="101" t="s">
        <v>294</v>
      </c>
      <c r="B209" s="102" t="s">
        <v>300</v>
      </c>
      <c r="C209" s="229">
        <v>2771</v>
      </c>
      <c r="D209" s="191">
        <v>2640</v>
      </c>
      <c r="E209" s="191">
        <v>200</v>
      </c>
      <c r="F209" s="191">
        <v>675</v>
      </c>
      <c r="G209" s="191">
        <v>0</v>
      </c>
      <c r="H209" s="192">
        <v>1018</v>
      </c>
    </row>
    <row r="210" spans="1:8" ht="20.2" customHeight="1" x14ac:dyDescent="0.35">
      <c r="A210" s="96" t="s">
        <v>294</v>
      </c>
      <c r="B210" s="97" t="s">
        <v>301</v>
      </c>
      <c r="C210" s="230">
        <v>3800</v>
      </c>
      <c r="D210" s="193">
        <v>2200</v>
      </c>
      <c r="E210" s="193">
        <v>600</v>
      </c>
      <c r="F210" s="193">
        <v>1850</v>
      </c>
      <c r="G210" s="193">
        <v>0</v>
      </c>
      <c r="H210" s="194">
        <v>1470</v>
      </c>
    </row>
    <row r="211" spans="1:8" ht="20.2" customHeight="1" x14ac:dyDescent="0.35">
      <c r="A211" s="101" t="s">
        <v>294</v>
      </c>
      <c r="B211" s="102" t="s">
        <v>302</v>
      </c>
      <c r="C211" s="229">
        <v>3000</v>
      </c>
      <c r="D211" s="191">
        <v>2000</v>
      </c>
      <c r="E211" s="191">
        <v>300</v>
      </c>
      <c r="F211" s="191">
        <v>2500</v>
      </c>
      <c r="G211" s="191">
        <v>400</v>
      </c>
      <c r="H211" s="192">
        <v>0</v>
      </c>
    </row>
    <row r="212" spans="1:8" ht="20.2" customHeight="1" x14ac:dyDescent="0.35">
      <c r="A212" s="96" t="s">
        <v>294</v>
      </c>
      <c r="B212" s="97" t="s">
        <v>303</v>
      </c>
      <c r="C212" s="230">
        <v>3192</v>
      </c>
      <c r="D212" s="193">
        <v>925</v>
      </c>
      <c r="E212" s="193">
        <v>215</v>
      </c>
      <c r="F212" s="193">
        <v>720</v>
      </c>
      <c r="G212" s="193">
        <v>0</v>
      </c>
      <c r="H212" s="194">
        <v>3015</v>
      </c>
    </row>
    <row r="213" spans="1:8" ht="20.2" customHeight="1" x14ac:dyDescent="0.35">
      <c r="A213" s="101" t="s">
        <v>294</v>
      </c>
      <c r="B213" s="102" t="s">
        <v>304</v>
      </c>
      <c r="C213" s="229">
        <v>3364</v>
      </c>
      <c r="D213" s="191">
        <v>2000</v>
      </c>
      <c r="E213" s="191">
        <v>250</v>
      </c>
      <c r="F213" s="191">
        <v>600</v>
      </c>
      <c r="G213" s="191">
        <v>0</v>
      </c>
      <c r="H213" s="192">
        <v>0</v>
      </c>
    </row>
    <row r="214" spans="1:8" ht="20.2" customHeight="1" x14ac:dyDescent="0.35">
      <c r="A214" s="96" t="s">
        <v>294</v>
      </c>
      <c r="B214" s="97" t="s">
        <v>354</v>
      </c>
      <c r="C214" s="230">
        <v>7977</v>
      </c>
      <c r="D214" s="193">
        <v>3578</v>
      </c>
      <c r="E214" s="193">
        <v>200</v>
      </c>
      <c r="F214" s="193">
        <v>975</v>
      </c>
      <c r="G214" s="193">
        <v>275</v>
      </c>
      <c r="H214" s="194">
        <v>400</v>
      </c>
    </row>
    <row r="215" spans="1:8" ht="20.2" customHeight="1" x14ac:dyDescent="0.35">
      <c r="A215" s="101" t="s">
        <v>294</v>
      </c>
      <c r="B215" s="102" t="s">
        <v>836</v>
      </c>
      <c r="C215" s="229">
        <v>8980</v>
      </c>
      <c r="D215" s="191">
        <v>800</v>
      </c>
      <c r="E215" s="191">
        <v>100</v>
      </c>
      <c r="F215" s="191">
        <v>250</v>
      </c>
      <c r="G215" s="191">
        <v>0</v>
      </c>
      <c r="H215" s="192">
        <v>0</v>
      </c>
    </row>
    <row r="216" spans="1:8" ht="20.2" customHeight="1" x14ac:dyDescent="0.35">
      <c r="A216" s="96" t="s">
        <v>294</v>
      </c>
      <c r="B216" s="97" t="s">
        <v>305</v>
      </c>
      <c r="C216" s="230">
        <v>3116</v>
      </c>
      <c r="D216" s="193">
        <v>2125</v>
      </c>
      <c r="E216" s="193">
        <v>350</v>
      </c>
      <c r="F216" s="193">
        <v>1450</v>
      </c>
      <c r="G216" s="193">
        <v>0</v>
      </c>
      <c r="H216" s="194">
        <v>700</v>
      </c>
    </row>
    <row r="217" spans="1:8" ht="20.2" customHeight="1" x14ac:dyDescent="0.35">
      <c r="A217" s="101" t="s">
        <v>294</v>
      </c>
      <c r="B217" s="102" t="s">
        <v>306</v>
      </c>
      <c r="C217" s="229">
        <v>3172</v>
      </c>
      <c r="D217" s="191">
        <v>1681</v>
      </c>
      <c r="E217" s="191">
        <v>250</v>
      </c>
      <c r="F217" s="191">
        <v>2000</v>
      </c>
      <c r="G217" s="191">
        <v>143</v>
      </c>
      <c r="H217" s="192">
        <v>35</v>
      </c>
    </row>
    <row r="218" spans="1:8" ht="20.2" customHeight="1" x14ac:dyDescent="0.35">
      <c r="A218" s="96" t="s">
        <v>307</v>
      </c>
      <c r="B218" s="97" t="s">
        <v>308</v>
      </c>
      <c r="C218" s="230">
        <v>5450</v>
      </c>
      <c r="D218" s="193">
        <v>0</v>
      </c>
      <c r="E218" s="193">
        <v>275</v>
      </c>
      <c r="F218" s="193">
        <v>0</v>
      </c>
      <c r="G218" s="193">
        <v>0</v>
      </c>
      <c r="H218" s="194">
        <v>0</v>
      </c>
    </row>
    <row r="219" spans="1:8" ht="20.2" customHeight="1" x14ac:dyDescent="0.35">
      <c r="A219" s="101" t="s">
        <v>309</v>
      </c>
      <c r="B219" s="102" t="s">
        <v>310</v>
      </c>
      <c r="C219" s="229">
        <v>8065</v>
      </c>
      <c r="D219" s="191">
        <v>1500</v>
      </c>
      <c r="E219" s="191">
        <v>300</v>
      </c>
      <c r="F219" s="191">
        <v>1300</v>
      </c>
      <c r="G219" s="191">
        <v>1645</v>
      </c>
      <c r="H219" s="192">
        <v>420</v>
      </c>
    </row>
    <row r="220" spans="1:8" ht="20.2" customHeight="1" x14ac:dyDescent="0.35">
      <c r="A220" s="96" t="s">
        <v>309</v>
      </c>
      <c r="B220" s="97" t="s">
        <v>311</v>
      </c>
      <c r="C220" s="230">
        <v>3551</v>
      </c>
      <c r="D220" s="193">
        <v>7716</v>
      </c>
      <c r="E220" s="193">
        <v>150</v>
      </c>
      <c r="F220" s="193">
        <v>1000</v>
      </c>
      <c r="G220" s="193">
        <v>400</v>
      </c>
      <c r="H220" s="194">
        <v>0</v>
      </c>
    </row>
    <row r="221" spans="1:8" ht="20.2" customHeight="1" x14ac:dyDescent="0.35">
      <c r="A221" s="101" t="s">
        <v>309</v>
      </c>
      <c r="B221" s="102" t="s">
        <v>312</v>
      </c>
      <c r="C221" s="229">
        <v>5490</v>
      </c>
      <c r="D221" s="191">
        <v>0</v>
      </c>
      <c r="E221" s="191">
        <v>0</v>
      </c>
      <c r="F221" s="191">
        <v>0</v>
      </c>
      <c r="G221" s="191">
        <v>0</v>
      </c>
      <c r="H221" s="192">
        <v>7380</v>
      </c>
    </row>
    <row r="222" spans="1:8" ht="20.2" customHeight="1" x14ac:dyDescent="0.35">
      <c r="A222" s="96" t="s">
        <v>309</v>
      </c>
      <c r="B222" s="97" t="s">
        <v>313</v>
      </c>
      <c r="C222" s="230">
        <v>5957</v>
      </c>
      <c r="D222" s="193">
        <v>1345</v>
      </c>
      <c r="E222" s="193">
        <v>300</v>
      </c>
      <c r="F222" s="193">
        <v>1000</v>
      </c>
      <c r="G222" s="193">
        <v>428</v>
      </c>
      <c r="H222" s="194">
        <v>70</v>
      </c>
    </row>
    <row r="223" spans="1:8" ht="20.2" customHeight="1" x14ac:dyDescent="0.35">
      <c r="A223" s="101" t="s">
        <v>309</v>
      </c>
      <c r="B223" s="102" t="s">
        <v>314</v>
      </c>
      <c r="C223" s="229">
        <v>6614</v>
      </c>
      <c r="D223" s="191">
        <v>1400</v>
      </c>
      <c r="E223" s="191">
        <v>140</v>
      </c>
      <c r="F223" s="191">
        <v>1400</v>
      </c>
      <c r="G223" s="191">
        <v>390</v>
      </c>
      <c r="H223" s="192">
        <v>1500</v>
      </c>
    </row>
    <row r="224" spans="1:8" ht="20.2" customHeight="1" x14ac:dyDescent="0.35">
      <c r="A224" s="96" t="s">
        <v>309</v>
      </c>
      <c r="B224" s="97" t="s">
        <v>315</v>
      </c>
      <c r="C224" s="230">
        <v>6480</v>
      </c>
      <c r="D224" s="193">
        <v>4000</v>
      </c>
      <c r="E224" s="193">
        <v>200</v>
      </c>
      <c r="F224" s="193">
        <v>500</v>
      </c>
      <c r="G224" s="193">
        <v>200</v>
      </c>
      <c r="H224" s="194">
        <v>0</v>
      </c>
    </row>
    <row r="225" spans="1:8" ht="20.2" customHeight="1" x14ac:dyDescent="0.35">
      <c r="A225" s="101" t="s">
        <v>309</v>
      </c>
      <c r="B225" s="102" t="s">
        <v>316</v>
      </c>
      <c r="C225" s="229">
        <v>10726</v>
      </c>
      <c r="D225" s="191">
        <v>3754</v>
      </c>
      <c r="E225" s="191">
        <v>120</v>
      </c>
      <c r="F225" s="191">
        <v>700</v>
      </c>
      <c r="G225" s="191">
        <v>0</v>
      </c>
      <c r="H225" s="192">
        <v>87</v>
      </c>
    </row>
    <row r="226" spans="1:8" ht="20.2" customHeight="1" x14ac:dyDescent="0.35">
      <c r="A226" s="96" t="s">
        <v>309</v>
      </c>
      <c r="B226" s="97" t="s">
        <v>317</v>
      </c>
      <c r="C226" s="230">
        <v>1467</v>
      </c>
      <c r="D226" s="193">
        <v>2500</v>
      </c>
      <c r="E226" s="193">
        <v>255</v>
      </c>
      <c r="F226" s="193">
        <v>1500</v>
      </c>
      <c r="G226" s="193">
        <v>3997</v>
      </c>
      <c r="H226" s="194">
        <v>239</v>
      </c>
    </row>
    <row r="227" spans="1:8" ht="20.2" customHeight="1" x14ac:dyDescent="0.35">
      <c r="A227" s="101" t="s">
        <v>309</v>
      </c>
      <c r="B227" s="102" t="s">
        <v>318</v>
      </c>
      <c r="C227" s="229">
        <v>8604</v>
      </c>
      <c r="D227" s="191">
        <v>1400</v>
      </c>
      <c r="E227" s="191">
        <v>200</v>
      </c>
      <c r="F227" s="191">
        <v>700</v>
      </c>
      <c r="G227" s="191">
        <v>665</v>
      </c>
      <c r="H227" s="192">
        <v>160</v>
      </c>
    </row>
    <row r="228" spans="1:8" ht="20.2" customHeight="1" x14ac:dyDescent="0.35">
      <c r="A228" s="96" t="s">
        <v>309</v>
      </c>
      <c r="B228" s="97" t="s">
        <v>319</v>
      </c>
      <c r="C228" s="230">
        <v>3780</v>
      </c>
      <c r="D228" s="193">
        <v>3200</v>
      </c>
      <c r="E228" s="193">
        <v>75</v>
      </c>
      <c r="F228" s="193">
        <v>810</v>
      </c>
      <c r="G228" s="193">
        <v>880</v>
      </c>
      <c r="H228" s="194">
        <v>13000</v>
      </c>
    </row>
    <row r="229" spans="1:8" ht="20.2" customHeight="1" x14ac:dyDescent="0.35">
      <c r="A229" s="101" t="s">
        <v>309</v>
      </c>
      <c r="B229" s="102" t="s">
        <v>320</v>
      </c>
      <c r="C229" s="229">
        <v>7723</v>
      </c>
      <c r="D229" s="191">
        <v>1770</v>
      </c>
      <c r="E229" s="191">
        <v>200</v>
      </c>
      <c r="F229" s="191">
        <v>2308</v>
      </c>
      <c r="G229" s="191">
        <v>1400</v>
      </c>
      <c r="H229" s="192">
        <v>1080</v>
      </c>
    </row>
    <row r="230" spans="1:8" ht="20.2" customHeight="1" x14ac:dyDescent="0.35">
      <c r="A230" s="96" t="s">
        <v>309</v>
      </c>
      <c r="B230" s="97" t="s">
        <v>321</v>
      </c>
      <c r="C230" s="230">
        <v>6790</v>
      </c>
      <c r="D230" s="193">
        <v>1980</v>
      </c>
      <c r="E230" s="193">
        <v>304</v>
      </c>
      <c r="F230" s="193">
        <v>2000</v>
      </c>
      <c r="G230" s="193">
        <v>2585</v>
      </c>
      <c r="H230" s="194">
        <v>0</v>
      </c>
    </row>
    <row r="231" spans="1:8" ht="20.2" customHeight="1" x14ac:dyDescent="0.35">
      <c r="A231" s="101" t="s">
        <v>309</v>
      </c>
      <c r="B231" s="102" t="s">
        <v>322</v>
      </c>
      <c r="C231" s="229">
        <v>9078</v>
      </c>
      <c r="D231" s="191">
        <v>383</v>
      </c>
      <c r="E231" s="191">
        <v>0</v>
      </c>
      <c r="F231" s="191">
        <v>763</v>
      </c>
      <c r="G231" s="191">
        <v>260</v>
      </c>
      <c r="H231" s="192">
        <v>120</v>
      </c>
    </row>
    <row r="232" spans="1:8" ht="20.2" customHeight="1" x14ac:dyDescent="0.35">
      <c r="A232" s="96" t="s">
        <v>323</v>
      </c>
      <c r="B232" s="97" t="s">
        <v>324</v>
      </c>
      <c r="C232" s="230">
        <v>4880</v>
      </c>
      <c r="D232" s="193">
        <v>1500</v>
      </c>
      <c r="E232" s="193">
        <v>340</v>
      </c>
      <c r="F232" s="193">
        <v>1500</v>
      </c>
      <c r="G232" s="193">
        <v>60</v>
      </c>
      <c r="H232" s="194">
        <v>1500</v>
      </c>
    </row>
    <row r="233" spans="1:8" ht="20.2" customHeight="1" x14ac:dyDescent="0.35">
      <c r="A233" s="101" t="s">
        <v>323</v>
      </c>
      <c r="B233" s="102" t="s">
        <v>325</v>
      </c>
      <c r="C233" s="229">
        <v>4976</v>
      </c>
      <c r="D233" s="191">
        <v>3972</v>
      </c>
      <c r="E233" s="191">
        <v>300</v>
      </c>
      <c r="F233" s="191">
        <v>1550</v>
      </c>
      <c r="G233" s="191">
        <v>60</v>
      </c>
      <c r="H233" s="192">
        <v>65</v>
      </c>
    </row>
    <row r="234" spans="1:8" ht="20.2" customHeight="1" x14ac:dyDescent="0.35">
      <c r="A234" s="96" t="s">
        <v>323</v>
      </c>
      <c r="B234" s="97" t="s">
        <v>326</v>
      </c>
      <c r="C234" s="230">
        <v>5905</v>
      </c>
      <c r="D234" s="193">
        <v>5156</v>
      </c>
      <c r="E234" s="193">
        <v>420</v>
      </c>
      <c r="F234" s="193">
        <v>1820</v>
      </c>
      <c r="G234" s="193">
        <v>0</v>
      </c>
      <c r="H234" s="194">
        <v>814</v>
      </c>
    </row>
    <row r="235" spans="1:8" ht="20.2" customHeight="1" x14ac:dyDescent="0.35">
      <c r="A235" s="101" t="s">
        <v>327</v>
      </c>
      <c r="B235" s="102" t="s">
        <v>328</v>
      </c>
      <c r="C235" s="229">
        <v>5082</v>
      </c>
      <c r="D235" s="191">
        <v>2173</v>
      </c>
      <c r="E235" s="191">
        <v>400</v>
      </c>
      <c r="F235" s="191">
        <v>2445</v>
      </c>
      <c r="G235" s="191">
        <v>1235</v>
      </c>
      <c r="H235" s="192">
        <v>6540</v>
      </c>
    </row>
    <row r="236" spans="1:8" ht="20.2" customHeight="1" x14ac:dyDescent="0.35">
      <c r="A236" s="96" t="s">
        <v>327</v>
      </c>
      <c r="B236" s="97" t="s">
        <v>329</v>
      </c>
      <c r="C236" s="230">
        <v>5375</v>
      </c>
      <c r="D236" s="193">
        <v>4600</v>
      </c>
      <c r="E236" s="193">
        <v>100</v>
      </c>
      <c r="F236" s="193">
        <v>593</v>
      </c>
      <c r="G236" s="193">
        <v>3000</v>
      </c>
      <c r="H236" s="194">
        <v>370</v>
      </c>
    </row>
    <row r="237" spans="1:8" ht="20.2" customHeight="1" x14ac:dyDescent="0.35">
      <c r="A237" s="101" t="s">
        <v>327</v>
      </c>
      <c r="B237" s="102" t="s">
        <v>330</v>
      </c>
      <c r="C237" s="229">
        <v>13248</v>
      </c>
      <c r="D237" s="191">
        <v>4000</v>
      </c>
      <c r="E237" s="191">
        <v>425</v>
      </c>
      <c r="F237" s="191">
        <v>1500</v>
      </c>
      <c r="G237" s="191">
        <v>450</v>
      </c>
      <c r="H237" s="192">
        <v>150</v>
      </c>
    </row>
    <row r="238" spans="1:8" ht="20.2" customHeight="1" x14ac:dyDescent="0.35">
      <c r="A238" s="96" t="s">
        <v>327</v>
      </c>
      <c r="B238" s="97" t="s">
        <v>331</v>
      </c>
      <c r="C238" s="230">
        <v>32519</v>
      </c>
      <c r="D238" s="193">
        <v>3950</v>
      </c>
      <c r="E238" s="193">
        <v>400</v>
      </c>
      <c r="F238" s="193">
        <v>500</v>
      </c>
      <c r="G238" s="193">
        <v>0</v>
      </c>
      <c r="H238" s="194">
        <v>300</v>
      </c>
    </row>
    <row r="239" spans="1:8" ht="20.2" customHeight="1" x14ac:dyDescent="0.35">
      <c r="A239" s="101" t="s">
        <v>327</v>
      </c>
      <c r="B239" s="102" t="s">
        <v>332</v>
      </c>
      <c r="C239" s="229">
        <v>5000</v>
      </c>
      <c r="D239" s="191">
        <v>3500</v>
      </c>
      <c r="E239" s="191">
        <v>250</v>
      </c>
      <c r="F239" s="191">
        <v>1000</v>
      </c>
      <c r="G239" s="191">
        <v>900</v>
      </c>
      <c r="H239" s="192">
        <v>1500</v>
      </c>
    </row>
    <row r="240" spans="1:8" ht="20.2" customHeight="1" x14ac:dyDescent="0.35">
      <c r="A240" s="96" t="s">
        <v>333</v>
      </c>
      <c r="B240" s="97" t="s">
        <v>334</v>
      </c>
      <c r="C240" s="230" t="s">
        <v>858</v>
      </c>
      <c r="D240" s="193" t="s">
        <v>858</v>
      </c>
      <c r="E240" s="193" t="s">
        <v>858</v>
      </c>
      <c r="F240" s="193" t="s">
        <v>858</v>
      </c>
      <c r="G240" s="193" t="s">
        <v>858</v>
      </c>
      <c r="H240" s="194" t="s">
        <v>858</v>
      </c>
    </row>
    <row r="241" spans="1:8" ht="20.2" customHeight="1" x14ac:dyDescent="0.35">
      <c r="A241" s="101" t="s">
        <v>333</v>
      </c>
      <c r="B241" s="102" t="s">
        <v>335</v>
      </c>
      <c r="C241" s="236">
        <v>9000</v>
      </c>
      <c r="D241" s="191">
        <v>3600</v>
      </c>
      <c r="E241" s="191">
        <v>450</v>
      </c>
      <c r="F241" s="191">
        <v>1600</v>
      </c>
      <c r="G241" s="191">
        <v>1300</v>
      </c>
      <c r="H241" s="192">
        <v>0</v>
      </c>
    </row>
    <row r="242" spans="1:8" ht="20.2" customHeight="1" x14ac:dyDescent="0.35">
      <c r="A242" s="96" t="s">
        <v>333</v>
      </c>
      <c r="B242" s="97" t="s">
        <v>336</v>
      </c>
      <c r="C242" s="230">
        <v>23231</v>
      </c>
      <c r="D242" s="193">
        <v>3590</v>
      </c>
      <c r="E242" s="193">
        <v>143</v>
      </c>
      <c r="F242" s="193">
        <v>1717</v>
      </c>
      <c r="G242" s="193">
        <v>0</v>
      </c>
      <c r="H242" s="194">
        <v>181</v>
      </c>
    </row>
    <row r="243" spans="1:8" ht="20.2" customHeight="1" x14ac:dyDescent="0.35">
      <c r="A243" s="101" t="s">
        <v>333</v>
      </c>
      <c r="B243" s="102" t="s">
        <v>337</v>
      </c>
      <c r="C243" s="229">
        <v>25000</v>
      </c>
      <c r="D243" s="191">
        <v>1500</v>
      </c>
      <c r="E243" s="191">
        <v>100</v>
      </c>
      <c r="F243" s="191">
        <v>300</v>
      </c>
      <c r="G243" s="191">
        <v>0</v>
      </c>
      <c r="H243" s="192">
        <v>0</v>
      </c>
    </row>
    <row r="244" spans="1:8" ht="20.2" customHeight="1" x14ac:dyDescent="0.35">
      <c r="A244" s="96" t="s">
        <v>333</v>
      </c>
      <c r="B244" s="97" t="s">
        <v>338</v>
      </c>
      <c r="C244" s="230">
        <v>9911</v>
      </c>
      <c r="D244" s="193">
        <v>3400</v>
      </c>
      <c r="E244" s="193">
        <v>200</v>
      </c>
      <c r="F244" s="193">
        <v>3168</v>
      </c>
      <c r="G244" s="193">
        <v>2550</v>
      </c>
      <c r="H244" s="194">
        <v>0</v>
      </c>
    </row>
    <row r="245" spans="1:8" ht="20.2" customHeight="1" x14ac:dyDescent="0.35">
      <c r="A245" s="101" t="s">
        <v>333</v>
      </c>
      <c r="B245" s="102" t="s">
        <v>339</v>
      </c>
      <c r="C245" s="229">
        <v>13650</v>
      </c>
      <c r="D245" s="191">
        <v>2350</v>
      </c>
      <c r="E245" s="191">
        <v>75</v>
      </c>
      <c r="F245" s="191">
        <v>784</v>
      </c>
      <c r="G245" s="191">
        <v>1000</v>
      </c>
      <c r="H245" s="192">
        <v>0</v>
      </c>
    </row>
    <row r="246" spans="1:8" ht="20.2" customHeight="1" x14ac:dyDescent="0.35">
      <c r="A246" s="96" t="s">
        <v>333</v>
      </c>
      <c r="B246" s="97" t="s">
        <v>340</v>
      </c>
      <c r="C246" s="230">
        <v>5200</v>
      </c>
      <c r="D246" s="193">
        <v>2900</v>
      </c>
      <c r="E246" s="193">
        <v>500</v>
      </c>
      <c r="F246" s="193">
        <v>1900</v>
      </c>
      <c r="G246" s="193">
        <v>770</v>
      </c>
      <c r="H246" s="194">
        <v>2040</v>
      </c>
    </row>
    <row r="247" spans="1:8" ht="20.2" customHeight="1" x14ac:dyDescent="0.35">
      <c r="A247" s="101" t="s">
        <v>333</v>
      </c>
      <c r="B247" s="102" t="s">
        <v>341</v>
      </c>
      <c r="C247" s="229">
        <v>17718</v>
      </c>
      <c r="D247" s="191">
        <v>2375</v>
      </c>
      <c r="E247" s="191">
        <v>275</v>
      </c>
      <c r="F247" s="191">
        <v>800</v>
      </c>
      <c r="G247" s="191">
        <v>125</v>
      </c>
      <c r="H247" s="192">
        <v>1650</v>
      </c>
    </row>
    <row r="248" spans="1:8" ht="20.2" customHeight="1" x14ac:dyDescent="0.35">
      <c r="A248" s="96" t="s">
        <v>333</v>
      </c>
      <c r="B248" s="97" t="s">
        <v>342</v>
      </c>
      <c r="C248" s="230">
        <v>3629</v>
      </c>
      <c r="D248" s="193">
        <v>2300</v>
      </c>
      <c r="E248" s="193">
        <v>200</v>
      </c>
      <c r="F248" s="193">
        <v>1000</v>
      </c>
      <c r="G248" s="193">
        <v>250</v>
      </c>
      <c r="H248" s="194">
        <v>430</v>
      </c>
    </row>
    <row r="249" spans="1:8" ht="20.2" customHeight="1" x14ac:dyDescent="0.35">
      <c r="A249" s="101" t="s">
        <v>333</v>
      </c>
      <c r="B249" s="102" t="s">
        <v>343</v>
      </c>
      <c r="C249" s="229">
        <v>5652</v>
      </c>
      <c r="D249" s="191">
        <v>1800</v>
      </c>
      <c r="E249" s="191">
        <v>100</v>
      </c>
      <c r="F249" s="191">
        <v>2100</v>
      </c>
      <c r="G249" s="191">
        <v>90</v>
      </c>
      <c r="H249" s="192">
        <v>252</v>
      </c>
    </row>
    <row r="250" spans="1:8" ht="20.2" customHeight="1" x14ac:dyDescent="0.35">
      <c r="A250" s="96" t="s">
        <v>333</v>
      </c>
      <c r="B250" s="97" t="s">
        <v>344</v>
      </c>
      <c r="C250" s="230">
        <v>24067</v>
      </c>
      <c r="D250" s="193">
        <v>1115</v>
      </c>
      <c r="E250" s="193">
        <v>110</v>
      </c>
      <c r="F250" s="193">
        <v>1010</v>
      </c>
      <c r="G250" s="193">
        <v>1350</v>
      </c>
      <c r="H250" s="194">
        <v>185</v>
      </c>
    </row>
    <row r="251" spans="1:8" ht="20.2" customHeight="1" x14ac:dyDescent="0.35">
      <c r="A251" s="101" t="s">
        <v>333</v>
      </c>
      <c r="B251" s="102" t="s">
        <v>345</v>
      </c>
      <c r="C251" s="229">
        <v>27147</v>
      </c>
      <c r="D251" s="191">
        <v>4075</v>
      </c>
      <c r="E251" s="191">
        <v>200</v>
      </c>
      <c r="F251" s="191">
        <v>1000</v>
      </c>
      <c r="G251" s="191">
        <v>0</v>
      </c>
      <c r="H251" s="192">
        <v>1575</v>
      </c>
    </row>
    <row r="252" spans="1:8" ht="20.2" customHeight="1" x14ac:dyDescent="0.35">
      <c r="A252" s="96" t="s">
        <v>333</v>
      </c>
      <c r="B252" s="97" t="s">
        <v>346</v>
      </c>
      <c r="C252" s="230">
        <v>6251</v>
      </c>
      <c r="D252" s="193">
        <v>1993</v>
      </c>
      <c r="E252" s="193">
        <v>273</v>
      </c>
      <c r="F252" s="193">
        <v>1465</v>
      </c>
      <c r="G252" s="193">
        <v>490</v>
      </c>
      <c r="H252" s="194">
        <v>4121</v>
      </c>
    </row>
    <row r="253" spans="1:8" ht="20.2" customHeight="1" x14ac:dyDescent="0.35">
      <c r="A253" s="101" t="s">
        <v>347</v>
      </c>
      <c r="B253" s="102" t="s">
        <v>348</v>
      </c>
      <c r="C253" s="229">
        <v>4700</v>
      </c>
      <c r="D253" s="191">
        <v>4790</v>
      </c>
      <c r="E253" s="191">
        <v>325</v>
      </c>
      <c r="F253" s="191">
        <v>800</v>
      </c>
      <c r="G253" s="191">
        <v>120</v>
      </c>
      <c r="H253" s="192">
        <v>1265</v>
      </c>
    </row>
    <row r="254" spans="1:8" ht="20.2" customHeight="1" x14ac:dyDescent="0.35">
      <c r="A254" s="96" t="s">
        <v>349</v>
      </c>
      <c r="B254" s="97" t="s">
        <v>350</v>
      </c>
      <c r="C254" s="230">
        <v>6954</v>
      </c>
      <c r="D254" s="193">
        <v>2000</v>
      </c>
      <c r="E254" s="193">
        <v>200</v>
      </c>
      <c r="F254" s="193">
        <v>500</v>
      </c>
      <c r="G254" s="193">
        <v>150</v>
      </c>
      <c r="H254" s="194">
        <v>0</v>
      </c>
    </row>
    <row r="255" spans="1:8" ht="20.2" customHeight="1" x14ac:dyDescent="0.35">
      <c r="A255" s="101" t="s">
        <v>349</v>
      </c>
      <c r="B255" s="102" t="s">
        <v>351</v>
      </c>
      <c r="C255" s="229">
        <v>6783</v>
      </c>
      <c r="D255" s="191">
        <v>5250</v>
      </c>
      <c r="E255" s="191">
        <v>500</v>
      </c>
      <c r="F255" s="191">
        <v>1000</v>
      </c>
      <c r="G255" s="191">
        <v>350</v>
      </c>
      <c r="H255" s="192">
        <v>0</v>
      </c>
    </row>
    <row r="256" spans="1:8" ht="20.2" customHeight="1" x14ac:dyDescent="0.35">
      <c r="A256" s="96" t="s">
        <v>349</v>
      </c>
      <c r="B256" s="97" t="s">
        <v>352</v>
      </c>
      <c r="C256" s="230">
        <v>7197</v>
      </c>
      <c r="D256" s="193">
        <v>1000</v>
      </c>
      <c r="E256" s="193">
        <v>125</v>
      </c>
      <c r="F256" s="193">
        <v>700</v>
      </c>
      <c r="G256" s="193">
        <v>245</v>
      </c>
      <c r="H256" s="194">
        <v>820</v>
      </c>
    </row>
    <row r="257" spans="1:8" ht="20.2" customHeight="1" x14ac:dyDescent="0.35">
      <c r="A257" s="101" t="s">
        <v>349</v>
      </c>
      <c r="B257" s="102" t="s">
        <v>353</v>
      </c>
      <c r="C257" s="229">
        <v>6963</v>
      </c>
      <c r="D257" s="191">
        <v>4000</v>
      </c>
      <c r="E257" s="191">
        <v>350</v>
      </c>
      <c r="F257" s="191">
        <v>1340</v>
      </c>
      <c r="G257" s="191">
        <v>0</v>
      </c>
      <c r="H257" s="192">
        <v>1255</v>
      </c>
    </row>
    <row r="258" spans="1:8" ht="20.2" customHeight="1" x14ac:dyDescent="0.35">
      <c r="A258" s="96" t="s">
        <v>349</v>
      </c>
      <c r="B258" s="97" t="s">
        <v>355</v>
      </c>
      <c r="C258" s="230">
        <v>9384</v>
      </c>
      <c r="D258" s="193">
        <v>2343</v>
      </c>
      <c r="E258" s="193">
        <v>42</v>
      </c>
      <c r="F258" s="193">
        <v>1137</v>
      </c>
      <c r="G258" s="193">
        <v>0</v>
      </c>
      <c r="H258" s="194">
        <v>1205</v>
      </c>
    </row>
    <row r="259" spans="1:8" ht="20.2" customHeight="1" x14ac:dyDescent="0.35">
      <c r="A259" s="101" t="s">
        <v>356</v>
      </c>
      <c r="B259" s="102" t="s">
        <v>357</v>
      </c>
      <c r="C259" s="229">
        <v>8722</v>
      </c>
      <c r="D259" s="191">
        <v>3112</v>
      </c>
      <c r="E259" s="191">
        <v>267</v>
      </c>
      <c r="F259" s="191">
        <v>1500</v>
      </c>
      <c r="G259" s="191">
        <v>0</v>
      </c>
      <c r="H259" s="192">
        <v>5495</v>
      </c>
    </row>
    <row r="260" spans="1:8" ht="20.2" customHeight="1" x14ac:dyDescent="0.35">
      <c r="A260" s="96" t="s">
        <v>358</v>
      </c>
      <c r="B260" s="97" t="s">
        <v>359</v>
      </c>
      <c r="C260" s="230">
        <v>5100</v>
      </c>
      <c r="D260" s="193">
        <v>4800</v>
      </c>
      <c r="E260" s="193">
        <v>300</v>
      </c>
      <c r="F260" s="193">
        <v>1000</v>
      </c>
      <c r="G260" s="193">
        <v>0</v>
      </c>
      <c r="H260" s="194">
        <v>65</v>
      </c>
    </row>
    <row r="261" spans="1:8" ht="20.2" customHeight="1" x14ac:dyDescent="0.35">
      <c r="A261" s="101" t="s">
        <v>358</v>
      </c>
      <c r="B261" s="102" t="s">
        <v>360</v>
      </c>
      <c r="C261" s="229">
        <v>30869</v>
      </c>
      <c r="D261" s="191">
        <v>3645</v>
      </c>
      <c r="E261" s="191">
        <v>1023</v>
      </c>
      <c r="F261" s="191">
        <v>1011</v>
      </c>
      <c r="G261" s="191">
        <v>0</v>
      </c>
      <c r="H261" s="192">
        <v>0</v>
      </c>
    </row>
    <row r="262" spans="1:8" ht="20.2" customHeight="1" x14ac:dyDescent="0.35">
      <c r="A262" s="96" t="s">
        <v>358</v>
      </c>
      <c r="B262" s="97" t="s">
        <v>361</v>
      </c>
      <c r="C262" s="230">
        <v>10775</v>
      </c>
      <c r="D262" s="193">
        <v>2500</v>
      </c>
      <c r="E262" s="193">
        <v>300</v>
      </c>
      <c r="F262" s="193">
        <v>1200</v>
      </c>
      <c r="G262" s="193">
        <v>900</v>
      </c>
      <c r="H262" s="194">
        <v>0</v>
      </c>
    </row>
    <row r="263" spans="1:8" ht="20.2" customHeight="1" x14ac:dyDescent="0.35">
      <c r="A263" s="101" t="s">
        <v>358</v>
      </c>
      <c r="B263" s="102" t="s">
        <v>362</v>
      </c>
      <c r="C263" s="229">
        <v>30258</v>
      </c>
      <c r="D263" s="191">
        <v>0</v>
      </c>
      <c r="E263" s="191">
        <v>0</v>
      </c>
      <c r="F263" s="191">
        <v>0</v>
      </c>
      <c r="G263" s="191">
        <v>0</v>
      </c>
      <c r="H263" s="192">
        <v>0</v>
      </c>
    </row>
    <row r="264" spans="1:8" ht="20.2" customHeight="1" x14ac:dyDescent="0.35">
      <c r="A264" s="96" t="s">
        <v>358</v>
      </c>
      <c r="B264" s="97" t="s">
        <v>363</v>
      </c>
      <c r="C264" s="230">
        <v>5135</v>
      </c>
      <c r="D264" s="193">
        <v>3802</v>
      </c>
      <c r="E264" s="193">
        <v>220</v>
      </c>
      <c r="F264" s="193">
        <v>1150</v>
      </c>
      <c r="G264" s="193">
        <v>0</v>
      </c>
      <c r="H264" s="194">
        <v>0</v>
      </c>
    </row>
    <row r="265" spans="1:8" ht="20.2" customHeight="1" x14ac:dyDescent="0.35">
      <c r="A265" s="101" t="s">
        <v>358</v>
      </c>
      <c r="B265" s="102" t="s">
        <v>364</v>
      </c>
      <c r="C265" s="229">
        <v>27600</v>
      </c>
      <c r="D265" s="191">
        <v>0</v>
      </c>
      <c r="E265" s="191">
        <v>304</v>
      </c>
      <c r="F265" s="191">
        <v>1979</v>
      </c>
      <c r="G265" s="191">
        <v>0</v>
      </c>
      <c r="H265" s="192">
        <v>0</v>
      </c>
    </row>
    <row r="266" spans="1:8" ht="20.2" customHeight="1" x14ac:dyDescent="0.35">
      <c r="A266" s="96" t="s">
        <v>358</v>
      </c>
      <c r="B266" s="97" t="s">
        <v>365</v>
      </c>
      <c r="C266" s="230">
        <v>8142</v>
      </c>
      <c r="D266" s="193">
        <v>6310</v>
      </c>
      <c r="E266" s="193">
        <v>375</v>
      </c>
      <c r="F266" s="193">
        <v>800</v>
      </c>
      <c r="G266" s="193">
        <v>300</v>
      </c>
      <c r="H266" s="194">
        <v>0</v>
      </c>
    </row>
    <row r="267" spans="1:8" ht="20.2" customHeight="1" x14ac:dyDescent="0.35">
      <c r="A267" s="101" t="s">
        <v>358</v>
      </c>
      <c r="B267" s="102" t="s">
        <v>366</v>
      </c>
      <c r="C267" s="229">
        <v>27726</v>
      </c>
      <c r="D267" s="191">
        <v>10200</v>
      </c>
      <c r="E267" s="191">
        <v>300</v>
      </c>
      <c r="F267" s="191">
        <v>600</v>
      </c>
      <c r="G267" s="191">
        <v>0</v>
      </c>
      <c r="H267" s="192">
        <v>0</v>
      </c>
    </row>
    <row r="268" spans="1:8" ht="20.2" customHeight="1" x14ac:dyDescent="0.35">
      <c r="A268" s="96" t="s">
        <v>358</v>
      </c>
      <c r="B268" s="97" t="s">
        <v>367</v>
      </c>
      <c r="C268" s="230">
        <v>11318</v>
      </c>
      <c r="D268" s="193">
        <v>4000</v>
      </c>
      <c r="E268" s="193">
        <v>0</v>
      </c>
      <c r="F268" s="193">
        <v>1000</v>
      </c>
      <c r="G268" s="193">
        <v>0</v>
      </c>
      <c r="H268" s="194">
        <v>0</v>
      </c>
    </row>
    <row r="269" spans="1:8" ht="20.2" customHeight="1" x14ac:dyDescent="0.35">
      <c r="A269" s="101" t="s">
        <v>368</v>
      </c>
      <c r="B269" s="102" t="s">
        <v>369</v>
      </c>
      <c r="C269" s="229">
        <v>2136</v>
      </c>
      <c r="D269" s="191">
        <v>7110</v>
      </c>
      <c r="E269" s="191">
        <v>100</v>
      </c>
      <c r="F269" s="191">
        <v>2200</v>
      </c>
      <c r="G269" s="191">
        <v>400</v>
      </c>
      <c r="H269" s="192">
        <v>200</v>
      </c>
    </row>
    <row r="270" spans="1:8" ht="20.2" customHeight="1" x14ac:dyDescent="0.35">
      <c r="A270" s="96" t="s">
        <v>368</v>
      </c>
      <c r="B270" s="97" t="s">
        <v>370</v>
      </c>
      <c r="C270" s="230">
        <v>2040</v>
      </c>
      <c r="D270" s="193">
        <v>2353</v>
      </c>
      <c r="E270" s="193">
        <v>250</v>
      </c>
      <c r="F270" s="193">
        <v>980</v>
      </c>
      <c r="G270" s="193">
        <v>990</v>
      </c>
      <c r="H270" s="194">
        <v>0</v>
      </c>
    </row>
    <row r="271" spans="1:8" ht="20.2" customHeight="1" x14ac:dyDescent="0.35">
      <c r="A271" s="101" t="s">
        <v>368</v>
      </c>
      <c r="B271" s="102" t="s">
        <v>371</v>
      </c>
      <c r="C271" s="229">
        <v>4700</v>
      </c>
      <c r="D271" s="191">
        <v>2300</v>
      </c>
      <c r="E271" s="191">
        <v>200</v>
      </c>
      <c r="F271" s="191">
        <v>1200</v>
      </c>
      <c r="G271" s="191">
        <v>309</v>
      </c>
      <c r="H271" s="192">
        <v>1125</v>
      </c>
    </row>
    <row r="272" spans="1:8" ht="20.2" customHeight="1" x14ac:dyDescent="0.35">
      <c r="A272" s="96" t="s">
        <v>368</v>
      </c>
      <c r="B272" s="97" t="s">
        <v>372</v>
      </c>
      <c r="C272" s="230">
        <v>1260</v>
      </c>
      <c r="D272" s="193">
        <v>1712</v>
      </c>
      <c r="E272" s="193">
        <v>100</v>
      </c>
      <c r="F272" s="193">
        <v>1130</v>
      </c>
      <c r="G272" s="193">
        <v>555</v>
      </c>
      <c r="H272" s="194">
        <v>480</v>
      </c>
    </row>
    <row r="273" spans="1:8" ht="20.2" customHeight="1" x14ac:dyDescent="0.35">
      <c r="A273" s="101" t="s">
        <v>368</v>
      </c>
      <c r="B273" s="102" t="s">
        <v>373</v>
      </c>
      <c r="C273" s="229">
        <v>2800</v>
      </c>
      <c r="D273" s="191">
        <v>3700</v>
      </c>
      <c r="E273" s="191">
        <v>200</v>
      </c>
      <c r="F273" s="191">
        <v>3300</v>
      </c>
      <c r="G273" s="191">
        <v>0</v>
      </c>
      <c r="H273" s="192">
        <v>0</v>
      </c>
    </row>
    <row r="274" spans="1:8" ht="20.2" customHeight="1" x14ac:dyDescent="0.35">
      <c r="A274" s="96" t="s">
        <v>368</v>
      </c>
      <c r="B274" s="97" t="s">
        <v>374</v>
      </c>
      <c r="C274" s="230">
        <v>1512</v>
      </c>
      <c r="D274" s="193">
        <v>4520</v>
      </c>
      <c r="E274" s="193">
        <v>120</v>
      </c>
      <c r="F274" s="193">
        <v>963</v>
      </c>
      <c r="G274" s="193">
        <v>0</v>
      </c>
      <c r="H274" s="194">
        <v>113</v>
      </c>
    </row>
    <row r="275" spans="1:8" ht="20.2" customHeight="1" x14ac:dyDescent="0.35">
      <c r="A275" s="101" t="s">
        <v>368</v>
      </c>
      <c r="B275" s="102" t="s">
        <v>375</v>
      </c>
      <c r="C275" s="229">
        <v>43188</v>
      </c>
      <c r="D275" s="191">
        <v>0</v>
      </c>
      <c r="E275" s="191">
        <v>0</v>
      </c>
      <c r="F275" s="191">
        <v>4036</v>
      </c>
      <c r="G275" s="191">
        <v>0</v>
      </c>
      <c r="H275" s="192">
        <v>100</v>
      </c>
    </row>
    <row r="276" spans="1:8" ht="20.2" customHeight="1" x14ac:dyDescent="0.35">
      <c r="A276" s="96" t="s">
        <v>368</v>
      </c>
      <c r="B276" s="97" t="s">
        <v>376</v>
      </c>
      <c r="C276" s="230">
        <v>28880</v>
      </c>
      <c r="D276" s="193">
        <v>2346</v>
      </c>
      <c r="E276" s="193">
        <v>0</v>
      </c>
      <c r="F276" s="193">
        <v>697</v>
      </c>
      <c r="G276" s="193">
        <v>0</v>
      </c>
      <c r="H276" s="194">
        <v>0</v>
      </c>
    </row>
    <row r="277" spans="1:8" ht="20.2" customHeight="1" x14ac:dyDescent="0.35">
      <c r="A277" s="101" t="s">
        <v>368</v>
      </c>
      <c r="B277" s="102" t="s">
        <v>837</v>
      </c>
      <c r="C277" s="229">
        <v>2054</v>
      </c>
      <c r="D277" s="191">
        <v>7118</v>
      </c>
      <c r="E277" s="191">
        <v>310</v>
      </c>
      <c r="F277" s="191">
        <v>0</v>
      </c>
      <c r="G277" s="191">
        <v>0</v>
      </c>
      <c r="H277" s="192">
        <v>151</v>
      </c>
    </row>
    <row r="278" spans="1:8" ht="20.2" customHeight="1" x14ac:dyDescent="0.35">
      <c r="A278" s="96" t="s">
        <v>368</v>
      </c>
      <c r="B278" s="97" t="s">
        <v>377</v>
      </c>
      <c r="C278" s="230">
        <v>2165</v>
      </c>
      <c r="D278" s="193">
        <v>2115</v>
      </c>
      <c r="E278" s="193">
        <v>200</v>
      </c>
      <c r="F278" s="193">
        <v>425</v>
      </c>
      <c r="G278" s="193">
        <v>228</v>
      </c>
      <c r="H278" s="194">
        <v>337</v>
      </c>
    </row>
    <row r="279" spans="1:8" ht="20.2" customHeight="1" x14ac:dyDescent="0.35">
      <c r="A279" s="101" t="s">
        <v>368</v>
      </c>
      <c r="B279" s="102" t="s">
        <v>378</v>
      </c>
      <c r="C279" s="229">
        <v>5440</v>
      </c>
      <c r="D279" s="191">
        <v>3050</v>
      </c>
      <c r="E279" s="191">
        <v>538</v>
      </c>
      <c r="F279" s="191">
        <v>715</v>
      </c>
      <c r="G279" s="191">
        <v>220</v>
      </c>
      <c r="H279" s="192">
        <v>238</v>
      </c>
    </row>
    <row r="280" spans="1:8" ht="20.2" customHeight="1" x14ac:dyDescent="0.35">
      <c r="A280" s="96" t="s">
        <v>368</v>
      </c>
      <c r="B280" s="97" t="s">
        <v>379</v>
      </c>
      <c r="C280" s="230">
        <v>1783</v>
      </c>
      <c r="D280" s="193">
        <v>7000</v>
      </c>
      <c r="E280" s="193">
        <v>300</v>
      </c>
      <c r="F280" s="193">
        <v>1400</v>
      </c>
      <c r="G280" s="193">
        <v>380</v>
      </c>
      <c r="H280" s="194">
        <v>2850</v>
      </c>
    </row>
    <row r="281" spans="1:8" ht="20.2" customHeight="1" x14ac:dyDescent="0.35">
      <c r="A281" s="101" t="s">
        <v>368</v>
      </c>
      <c r="B281" s="102" t="s">
        <v>380</v>
      </c>
      <c r="C281" s="229">
        <v>2185</v>
      </c>
      <c r="D281" s="191">
        <v>1550</v>
      </c>
      <c r="E281" s="191">
        <v>250</v>
      </c>
      <c r="F281" s="191">
        <v>850</v>
      </c>
      <c r="G281" s="191">
        <v>260</v>
      </c>
      <c r="H281" s="192">
        <v>0</v>
      </c>
    </row>
    <row r="282" spans="1:8" ht="20.2" customHeight="1" x14ac:dyDescent="0.35">
      <c r="A282" s="96" t="s">
        <v>368</v>
      </c>
      <c r="B282" s="97" t="s">
        <v>381</v>
      </c>
      <c r="C282" s="230">
        <v>2160</v>
      </c>
      <c r="D282" s="193">
        <v>2600</v>
      </c>
      <c r="E282" s="193">
        <v>200</v>
      </c>
      <c r="F282" s="193">
        <v>800</v>
      </c>
      <c r="G282" s="193">
        <v>250</v>
      </c>
      <c r="H282" s="194">
        <v>200</v>
      </c>
    </row>
    <row r="283" spans="1:8" ht="20.2" customHeight="1" x14ac:dyDescent="0.35">
      <c r="A283" s="101" t="s">
        <v>368</v>
      </c>
      <c r="B283" s="102" t="s">
        <v>382</v>
      </c>
      <c r="C283" s="229">
        <v>13271</v>
      </c>
      <c r="D283" s="191">
        <v>2120</v>
      </c>
      <c r="E283" s="191">
        <v>300</v>
      </c>
      <c r="F283" s="191">
        <v>880</v>
      </c>
      <c r="G283" s="191">
        <v>0</v>
      </c>
      <c r="H283" s="192">
        <v>15</v>
      </c>
    </row>
    <row r="284" spans="1:8" ht="20.2" customHeight="1" x14ac:dyDescent="0.35">
      <c r="A284" s="96" t="s">
        <v>368</v>
      </c>
      <c r="B284" s="97" t="s">
        <v>383</v>
      </c>
      <c r="C284" s="230">
        <v>30927</v>
      </c>
      <c r="D284" s="193">
        <v>2374</v>
      </c>
      <c r="E284" s="193">
        <v>165</v>
      </c>
      <c r="F284" s="193">
        <v>2179</v>
      </c>
      <c r="G284" s="193">
        <v>0</v>
      </c>
      <c r="H284" s="194">
        <v>150</v>
      </c>
    </row>
    <row r="285" spans="1:8" ht="20.2" customHeight="1" x14ac:dyDescent="0.35">
      <c r="A285" s="101" t="s">
        <v>368</v>
      </c>
      <c r="B285" s="102" t="s">
        <v>384</v>
      </c>
      <c r="C285" s="229">
        <v>2145</v>
      </c>
      <c r="D285" s="191">
        <v>2750</v>
      </c>
      <c r="E285" s="191">
        <v>250</v>
      </c>
      <c r="F285" s="191">
        <v>3400</v>
      </c>
      <c r="G285" s="191">
        <v>0</v>
      </c>
      <c r="H285" s="192">
        <v>0</v>
      </c>
    </row>
    <row r="286" spans="1:8" ht="20.2" customHeight="1" x14ac:dyDescent="0.35">
      <c r="A286" s="96" t="s">
        <v>368</v>
      </c>
      <c r="B286" s="97" t="s">
        <v>385</v>
      </c>
      <c r="C286" s="230">
        <v>3267</v>
      </c>
      <c r="D286" s="193">
        <v>4550</v>
      </c>
      <c r="E286" s="193">
        <v>250</v>
      </c>
      <c r="F286" s="193">
        <v>830</v>
      </c>
      <c r="G286" s="193">
        <v>245</v>
      </c>
      <c r="H286" s="194">
        <v>495</v>
      </c>
    </row>
    <row r="287" spans="1:8" ht="20.2" customHeight="1" x14ac:dyDescent="0.35">
      <c r="A287" s="101" t="s">
        <v>368</v>
      </c>
      <c r="B287" s="102" t="s">
        <v>386</v>
      </c>
      <c r="C287" s="229">
        <v>6433</v>
      </c>
      <c r="D287" s="191">
        <v>2942</v>
      </c>
      <c r="E287" s="191">
        <v>0</v>
      </c>
      <c r="F287" s="191">
        <v>1106</v>
      </c>
      <c r="G287" s="191">
        <v>0</v>
      </c>
      <c r="H287" s="192">
        <v>1902</v>
      </c>
    </row>
    <row r="288" spans="1:8" ht="20.2" customHeight="1" x14ac:dyDescent="0.35">
      <c r="A288" s="96" t="s">
        <v>368</v>
      </c>
      <c r="B288" s="97" t="s">
        <v>387</v>
      </c>
      <c r="C288" s="230">
        <v>4230</v>
      </c>
      <c r="D288" s="193">
        <v>2200</v>
      </c>
      <c r="E288" s="193">
        <v>150</v>
      </c>
      <c r="F288" s="193">
        <v>1450</v>
      </c>
      <c r="G288" s="193">
        <v>200</v>
      </c>
      <c r="H288" s="194">
        <v>2000</v>
      </c>
    </row>
    <row r="289" spans="1:8" ht="20.2" customHeight="1" x14ac:dyDescent="0.35">
      <c r="A289" s="101" t="s">
        <v>368</v>
      </c>
      <c r="B289" s="102" t="s">
        <v>388</v>
      </c>
      <c r="C289" s="229">
        <v>11913</v>
      </c>
      <c r="D289" s="191">
        <v>4457</v>
      </c>
      <c r="E289" s="191">
        <v>250</v>
      </c>
      <c r="F289" s="191">
        <v>550</v>
      </c>
      <c r="G289" s="191">
        <v>150</v>
      </c>
      <c r="H289" s="192">
        <v>0</v>
      </c>
    </row>
    <row r="290" spans="1:8" ht="20.2" customHeight="1" x14ac:dyDescent="0.35">
      <c r="A290" s="96" t="s">
        <v>368</v>
      </c>
      <c r="B290" s="97" t="s">
        <v>389</v>
      </c>
      <c r="C290" s="230">
        <v>4080</v>
      </c>
      <c r="D290" s="193">
        <v>1365</v>
      </c>
      <c r="E290" s="193">
        <v>0</v>
      </c>
      <c r="F290" s="193">
        <v>1300</v>
      </c>
      <c r="G290" s="193">
        <v>40</v>
      </c>
      <c r="H290" s="194">
        <v>5416</v>
      </c>
    </row>
    <row r="291" spans="1:8" ht="20.2" customHeight="1" x14ac:dyDescent="0.35">
      <c r="A291" s="101" t="s">
        <v>368</v>
      </c>
      <c r="B291" s="102" t="s">
        <v>390</v>
      </c>
      <c r="C291" s="229">
        <v>4466</v>
      </c>
      <c r="D291" s="191">
        <v>4229</v>
      </c>
      <c r="E291" s="191">
        <v>114</v>
      </c>
      <c r="F291" s="191">
        <v>1176</v>
      </c>
      <c r="G291" s="191">
        <v>0</v>
      </c>
      <c r="H291" s="192">
        <v>0</v>
      </c>
    </row>
    <row r="292" spans="1:8" ht="20.2" customHeight="1" x14ac:dyDescent="0.35">
      <c r="A292" s="96" t="s">
        <v>368</v>
      </c>
      <c r="B292" s="97" t="s">
        <v>391</v>
      </c>
      <c r="C292" s="230">
        <v>6059</v>
      </c>
      <c r="D292" s="193">
        <v>6001</v>
      </c>
      <c r="E292" s="193">
        <v>200</v>
      </c>
      <c r="F292" s="193">
        <v>950</v>
      </c>
      <c r="G292" s="193">
        <v>0</v>
      </c>
      <c r="H292" s="194">
        <v>2701</v>
      </c>
    </row>
    <row r="293" spans="1:8" ht="20.2" customHeight="1" x14ac:dyDescent="0.35">
      <c r="A293" s="101" t="s">
        <v>368</v>
      </c>
      <c r="B293" s="102" t="s">
        <v>392</v>
      </c>
      <c r="C293" s="229">
        <v>2139</v>
      </c>
      <c r="D293" s="191">
        <v>1900</v>
      </c>
      <c r="E293" s="191">
        <v>120</v>
      </c>
      <c r="F293" s="191">
        <v>450</v>
      </c>
      <c r="G293" s="191">
        <v>300</v>
      </c>
      <c r="H293" s="192">
        <v>0</v>
      </c>
    </row>
    <row r="294" spans="1:8" ht="20.2" customHeight="1" x14ac:dyDescent="0.35">
      <c r="A294" s="96" t="s">
        <v>393</v>
      </c>
      <c r="B294" s="97" t="s">
        <v>394</v>
      </c>
      <c r="C294" s="230">
        <v>6025</v>
      </c>
      <c r="D294" s="193">
        <v>0</v>
      </c>
      <c r="E294" s="193">
        <v>0</v>
      </c>
      <c r="F294" s="193">
        <v>1200</v>
      </c>
      <c r="G294" s="193">
        <v>0</v>
      </c>
      <c r="H294" s="194">
        <v>8385</v>
      </c>
    </row>
    <row r="295" spans="1:8" ht="20.2" customHeight="1" x14ac:dyDescent="0.35">
      <c r="A295" s="101" t="s">
        <v>393</v>
      </c>
      <c r="B295" s="102" t="s">
        <v>395</v>
      </c>
      <c r="C295" s="229">
        <v>15968</v>
      </c>
      <c r="D295" s="191">
        <v>770</v>
      </c>
      <c r="E295" s="191">
        <v>89</v>
      </c>
      <c r="F295" s="191">
        <v>1033</v>
      </c>
      <c r="G295" s="191">
        <v>0</v>
      </c>
      <c r="H295" s="192">
        <v>181</v>
      </c>
    </row>
    <row r="296" spans="1:8" ht="20.2" customHeight="1" x14ac:dyDescent="0.35">
      <c r="A296" s="96" t="s">
        <v>393</v>
      </c>
      <c r="B296" s="97" t="s">
        <v>396</v>
      </c>
      <c r="C296" s="230">
        <v>3928</v>
      </c>
      <c r="D296" s="193">
        <v>5238</v>
      </c>
      <c r="E296" s="193">
        <v>280</v>
      </c>
      <c r="F296" s="193">
        <v>1450</v>
      </c>
      <c r="G296" s="193">
        <v>1660</v>
      </c>
      <c r="H296" s="194">
        <v>200</v>
      </c>
    </row>
    <row r="297" spans="1:8" ht="20.2" customHeight="1" x14ac:dyDescent="0.35">
      <c r="A297" s="101" t="s">
        <v>393</v>
      </c>
      <c r="B297" s="102" t="s">
        <v>397</v>
      </c>
      <c r="C297" s="229">
        <v>29070</v>
      </c>
      <c r="D297" s="191">
        <v>4359</v>
      </c>
      <c r="E297" s="191">
        <v>0</v>
      </c>
      <c r="F297" s="191">
        <v>0</v>
      </c>
      <c r="G297" s="191">
        <v>0</v>
      </c>
      <c r="H297" s="192">
        <v>0</v>
      </c>
    </row>
    <row r="298" spans="1:8" ht="20.2" customHeight="1" x14ac:dyDescent="0.35">
      <c r="A298" s="96" t="s">
        <v>393</v>
      </c>
      <c r="B298" s="97" t="s">
        <v>398</v>
      </c>
      <c r="C298" s="230">
        <v>5820</v>
      </c>
      <c r="D298" s="193">
        <v>1000</v>
      </c>
      <c r="E298" s="193">
        <v>100</v>
      </c>
      <c r="F298" s="193">
        <v>450</v>
      </c>
      <c r="G298" s="193">
        <v>307</v>
      </c>
      <c r="H298" s="194">
        <v>6350</v>
      </c>
    </row>
    <row r="299" spans="1:8" ht="20.2" customHeight="1" x14ac:dyDescent="0.35">
      <c r="A299" s="101" t="s">
        <v>393</v>
      </c>
      <c r="B299" s="102" t="s">
        <v>399</v>
      </c>
      <c r="C299" s="229">
        <v>6000</v>
      </c>
      <c r="D299" s="191">
        <v>3200</v>
      </c>
      <c r="E299" s="191">
        <v>300</v>
      </c>
      <c r="F299" s="191">
        <v>400</v>
      </c>
      <c r="G299" s="191">
        <v>500</v>
      </c>
      <c r="H299" s="192">
        <v>170</v>
      </c>
    </row>
    <row r="300" spans="1:8" ht="20.2" customHeight="1" x14ac:dyDescent="0.35">
      <c r="A300" s="96" t="s">
        <v>400</v>
      </c>
      <c r="B300" s="97" t="s">
        <v>401</v>
      </c>
      <c r="C300" s="230">
        <v>18432</v>
      </c>
      <c r="D300" s="193">
        <v>1800</v>
      </c>
      <c r="E300" s="193">
        <v>150</v>
      </c>
      <c r="F300" s="193">
        <v>500</v>
      </c>
      <c r="G300" s="193">
        <v>0</v>
      </c>
      <c r="H300" s="194">
        <v>0</v>
      </c>
    </row>
    <row r="301" spans="1:8" ht="20.2" customHeight="1" x14ac:dyDescent="0.35">
      <c r="A301" s="101" t="s">
        <v>402</v>
      </c>
      <c r="B301" s="102" t="s">
        <v>403</v>
      </c>
      <c r="C301" s="229">
        <v>5984</v>
      </c>
      <c r="D301" s="191">
        <v>4500</v>
      </c>
      <c r="E301" s="191">
        <v>150</v>
      </c>
      <c r="F301" s="191">
        <v>400</v>
      </c>
      <c r="G301" s="191">
        <v>0</v>
      </c>
      <c r="H301" s="192">
        <v>0</v>
      </c>
    </row>
    <row r="302" spans="1:8" ht="20.2" customHeight="1" x14ac:dyDescent="0.35">
      <c r="A302" s="96" t="s">
        <v>402</v>
      </c>
      <c r="B302" s="97" t="s">
        <v>404</v>
      </c>
      <c r="C302" s="230">
        <v>14091</v>
      </c>
      <c r="D302" s="193">
        <v>0</v>
      </c>
      <c r="E302" s="193">
        <v>0</v>
      </c>
      <c r="F302" s="193">
        <v>0</v>
      </c>
      <c r="G302" s="193">
        <v>0</v>
      </c>
      <c r="H302" s="194">
        <v>0</v>
      </c>
    </row>
    <row r="303" spans="1:8" ht="20.2" customHeight="1" x14ac:dyDescent="0.35">
      <c r="A303" s="101" t="s">
        <v>402</v>
      </c>
      <c r="B303" s="102" t="s">
        <v>405</v>
      </c>
      <c r="C303" s="229">
        <v>4646</v>
      </c>
      <c r="D303" s="191">
        <v>2200</v>
      </c>
      <c r="E303" s="191">
        <v>450</v>
      </c>
      <c r="F303" s="191">
        <v>900</v>
      </c>
      <c r="G303" s="191">
        <v>300</v>
      </c>
      <c r="H303" s="192">
        <v>1100</v>
      </c>
    </row>
    <row r="304" spans="1:8" ht="20.2" customHeight="1" x14ac:dyDescent="0.35">
      <c r="A304" s="96" t="s">
        <v>402</v>
      </c>
      <c r="B304" s="97" t="s">
        <v>406</v>
      </c>
      <c r="C304" s="230">
        <v>15432</v>
      </c>
      <c r="D304" s="193">
        <v>3644</v>
      </c>
      <c r="E304" s="193">
        <v>0</v>
      </c>
      <c r="F304" s="193">
        <v>2295</v>
      </c>
      <c r="G304" s="193">
        <v>0</v>
      </c>
      <c r="H304" s="194">
        <v>2612</v>
      </c>
    </row>
    <row r="305" spans="1:8" ht="20.2" customHeight="1" x14ac:dyDescent="0.35">
      <c r="A305" s="101" t="s">
        <v>402</v>
      </c>
      <c r="B305" s="102" t="s">
        <v>407</v>
      </c>
      <c r="C305" s="229">
        <v>7140</v>
      </c>
      <c r="D305" s="191">
        <v>2750</v>
      </c>
      <c r="E305" s="191">
        <v>300</v>
      </c>
      <c r="F305" s="191">
        <v>1400</v>
      </c>
      <c r="G305" s="191">
        <v>0</v>
      </c>
      <c r="H305" s="192">
        <v>2300</v>
      </c>
    </row>
    <row r="306" spans="1:8" ht="20.2" customHeight="1" x14ac:dyDescent="0.35">
      <c r="A306" s="96" t="s">
        <v>402</v>
      </c>
      <c r="B306" s="97" t="s">
        <v>408</v>
      </c>
      <c r="C306" s="230">
        <v>5950</v>
      </c>
      <c r="D306" s="193">
        <v>1800</v>
      </c>
      <c r="E306" s="193">
        <v>100</v>
      </c>
      <c r="F306" s="193">
        <v>550</v>
      </c>
      <c r="G306" s="193">
        <v>0</v>
      </c>
      <c r="H306" s="194">
        <v>0</v>
      </c>
    </row>
    <row r="307" spans="1:8" ht="20.2" customHeight="1" x14ac:dyDescent="0.35">
      <c r="A307" s="101" t="s">
        <v>409</v>
      </c>
      <c r="B307" s="102" t="s">
        <v>410</v>
      </c>
      <c r="C307" s="229">
        <v>5325</v>
      </c>
      <c r="D307" s="191">
        <v>600</v>
      </c>
      <c r="E307" s="191">
        <v>200</v>
      </c>
      <c r="F307" s="191">
        <v>422</v>
      </c>
      <c r="G307" s="191">
        <v>6156</v>
      </c>
      <c r="H307" s="192">
        <v>2750</v>
      </c>
    </row>
    <row r="308" spans="1:8" ht="20.2" customHeight="1" x14ac:dyDescent="0.35">
      <c r="A308" s="96" t="s">
        <v>409</v>
      </c>
      <c r="B308" s="97" t="s">
        <v>411</v>
      </c>
      <c r="C308" s="230">
        <v>6281</v>
      </c>
      <c r="D308" s="193">
        <v>7900</v>
      </c>
      <c r="E308" s="193">
        <v>300</v>
      </c>
      <c r="F308" s="193">
        <v>2500</v>
      </c>
      <c r="G308" s="193">
        <v>768</v>
      </c>
      <c r="H308" s="194">
        <v>450</v>
      </c>
    </row>
    <row r="309" spans="1:8" ht="20.2" customHeight="1" x14ac:dyDescent="0.35">
      <c r="A309" s="101" t="s">
        <v>409</v>
      </c>
      <c r="B309" s="102" t="s">
        <v>412</v>
      </c>
      <c r="C309" s="236">
        <v>10789</v>
      </c>
      <c r="D309" s="191">
        <v>8690</v>
      </c>
      <c r="E309" s="191">
        <v>500</v>
      </c>
      <c r="F309" s="191">
        <v>1534</v>
      </c>
      <c r="G309" s="191">
        <v>114</v>
      </c>
      <c r="H309" s="192">
        <v>7120</v>
      </c>
    </row>
    <row r="310" spans="1:8" ht="20.2" customHeight="1" x14ac:dyDescent="0.35">
      <c r="A310" s="96" t="s">
        <v>409</v>
      </c>
      <c r="B310" s="97" t="s">
        <v>413</v>
      </c>
      <c r="C310" s="230">
        <v>3353</v>
      </c>
      <c r="D310" s="193">
        <v>6440</v>
      </c>
      <c r="E310" s="193">
        <v>0</v>
      </c>
      <c r="F310" s="193">
        <v>975</v>
      </c>
      <c r="G310" s="193">
        <v>133</v>
      </c>
      <c r="H310" s="194">
        <v>1907</v>
      </c>
    </row>
    <row r="311" spans="1:8" ht="20.2" customHeight="1" x14ac:dyDescent="0.35">
      <c r="A311" s="101" t="s">
        <v>409</v>
      </c>
      <c r="B311" s="102" t="s">
        <v>414</v>
      </c>
      <c r="C311" s="229">
        <v>9030</v>
      </c>
      <c r="D311" s="191">
        <v>12050</v>
      </c>
      <c r="E311" s="191">
        <v>300</v>
      </c>
      <c r="F311" s="191">
        <v>1500</v>
      </c>
      <c r="G311" s="191">
        <v>1850</v>
      </c>
      <c r="H311" s="192">
        <v>800</v>
      </c>
    </row>
    <row r="312" spans="1:8" ht="20.2" customHeight="1" x14ac:dyDescent="0.35">
      <c r="A312" s="96" t="s">
        <v>409</v>
      </c>
      <c r="B312" s="97" t="s">
        <v>415</v>
      </c>
      <c r="C312" s="230">
        <v>9703</v>
      </c>
      <c r="D312" s="193">
        <v>7100</v>
      </c>
      <c r="E312" s="193">
        <v>350</v>
      </c>
      <c r="F312" s="193">
        <v>2790</v>
      </c>
      <c r="G312" s="193">
        <v>3181</v>
      </c>
      <c r="H312" s="194">
        <v>500</v>
      </c>
    </row>
    <row r="313" spans="1:8" ht="20.2" customHeight="1" x14ac:dyDescent="0.35">
      <c r="A313" s="101" t="s">
        <v>409</v>
      </c>
      <c r="B313" s="102" t="s">
        <v>416</v>
      </c>
      <c r="C313" s="229">
        <v>35145</v>
      </c>
      <c r="D313" s="191">
        <v>3370</v>
      </c>
      <c r="E313" s="191">
        <v>165</v>
      </c>
      <c r="F313" s="191">
        <v>2800</v>
      </c>
      <c r="G313" s="191">
        <v>0</v>
      </c>
      <c r="H313" s="192">
        <v>0</v>
      </c>
    </row>
    <row r="314" spans="1:8" ht="20.2" customHeight="1" x14ac:dyDescent="0.35">
      <c r="A314" s="96" t="s">
        <v>409</v>
      </c>
      <c r="B314" s="97" t="s">
        <v>417</v>
      </c>
      <c r="C314" s="230">
        <v>2751</v>
      </c>
      <c r="D314" s="193">
        <v>7186</v>
      </c>
      <c r="E314" s="193">
        <v>350</v>
      </c>
      <c r="F314" s="193">
        <v>875</v>
      </c>
      <c r="G314" s="193">
        <v>610</v>
      </c>
      <c r="H314" s="194">
        <v>0</v>
      </c>
    </row>
    <row r="315" spans="1:8" ht="20.2" customHeight="1" x14ac:dyDescent="0.35">
      <c r="A315" s="101" t="s">
        <v>409</v>
      </c>
      <c r="B315" s="102" t="s">
        <v>418</v>
      </c>
      <c r="C315" s="229">
        <v>5753</v>
      </c>
      <c r="D315" s="191">
        <v>6450</v>
      </c>
      <c r="E315" s="191">
        <v>200</v>
      </c>
      <c r="F315" s="191">
        <v>1000</v>
      </c>
      <c r="G315" s="191">
        <v>1400</v>
      </c>
      <c r="H315" s="192">
        <v>2023</v>
      </c>
    </row>
    <row r="316" spans="1:8" ht="20.2" customHeight="1" x14ac:dyDescent="0.35">
      <c r="A316" s="96" t="s">
        <v>409</v>
      </c>
      <c r="B316" s="97" t="s">
        <v>419</v>
      </c>
      <c r="C316" s="230">
        <v>7717</v>
      </c>
      <c r="D316" s="193">
        <v>10350</v>
      </c>
      <c r="E316" s="193">
        <v>600</v>
      </c>
      <c r="F316" s="193">
        <v>1320</v>
      </c>
      <c r="G316" s="193">
        <v>675</v>
      </c>
      <c r="H316" s="194">
        <v>0</v>
      </c>
    </row>
    <row r="317" spans="1:8" ht="20.2" customHeight="1" x14ac:dyDescent="0.35">
      <c r="A317" s="101" t="s">
        <v>420</v>
      </c>
      <c r="B317" s="102" t="s">
        <v>421</v>
      </c>
      <c r="C317" s="229">
        <v>4502</v>
      </c>
      <c r="D317" s="191">
        <v>1922</v>
      </c>
      <c r="E317" s="191">
        <v>200</v>
      </c>
      <c r="F317" s="191">
        <v>990</v>
      </c>
      <c r="G317" s="191">
        <v>550</v>
      </c>
      <c r="H317" s="192">
        <v>0</v>
      </c>
    </row>
    <row r="318" spans="1:8" ht="20.2" customHeight="1" x14ac:dyDescent="0.35">
      <c r="A318" s="96" t="s">
        <v>420</v>
      </c>
      <c r="B318" s="97" t="s">
        <v>422</v>
      </c>
      <c r="C318" s="230">
        <v>8940</v>
      </c>
      <c r="D318" s="193">
        <v>2680</v>
      </c>
      <c r="E318" s="193">
        <v>300</v>
      </c>
      <c r="F318" s="193">
        <v>850</v>
      </c>
      <c r="G318" s="193">
        <v>0</v>
      </c>
      <c r="H318" s="194">
        <v>0</v>
      </c>
    </row>
    <row r="319" spans="1:8" ht="20.2" customHeight="1" x14ac:dyDescent="0.35">
      <c r="A319" s="101" t="s">
        <v>420</v>
      </c>
      <c r="B319" s="102" t="s">
        <v>423</v>
      </c>
      <c r="C319" s="229">
        <v>12024</v>
      </c>
      <c r="D319" s="191">
        <v>250</v>
      </c>
      <c r="E319" s="191">
        <v>400</v>
      </c>
      <c r="F319" s="191">
        <v>2400</v>
      </c>
      <c r="G319" s="191">
        <v>300</v>
      </c>
      <c r="H319" s="192">
        <v>0</v>
      </c>
    </row>
    <row r="320" spans="1:8" ht="20.2" customHeight="1" x14ac:dyDescent="0.35">
      <c r="A320" s="96" t="s">
        <v>424</v>
      </c>
      <c r="B320" s="97" t="s">
        <v>425</v>
      </c>
      <c r="C320" s="230">
        <v>6898</v>
      </c>
      <c r="D320" s="193">
        <v>1985</v>
      </c>
      <c r="E320" s="193">
        <v>100</v>
      </c>
      <c r="F320" s="193">
        <v>1915</v>
      </c>
      <c r="G320" s="193">
        <v>0</v>
      </c>
      <c r="H320" s="194">
        <v>0</v>
      </c>
    </row>
    <row r="321" spans="1:9" ht="20.2" customHeight="1" x14ac:dyDescent="0.35">
      <c r="A321" s="101" t="s">
        <v>424</v>
      </c>
      <c r="B321" s="102" t="s">
        <v>426</v>
      </c>
      <c r="C321" s="229">
        <v>1091</v>
      </c>
      <c r="D321" s="191">
        <v>200</v>
      </c>
      <c r="E321" s="191">
        <v>50</v>
      </c>
      <c r="F321" s="191">
        <v>125</v>
      </c>
      <c r="G321" s="191">
        <v>0</v>
      </c>
      <c r="H321" s="192">
        <v>0</v>
      </c>
    </row>
    <row r="322" spans="1:9" ht="20.2" customHeight="1" x14ac:dyDescent="0.35">
      <c r="A322" s="96" t="s">
        <v>424</v>
      </c>
      <c r="B322" s="97" t="s">
        <v>427</v>
      </c>
      <c r="C322" s="230">
        <v>5733</v>
      </c>
      <c r="D322" s="193">
        <v>2200</v>
      </c>
      <c r="E322" s="193">
        <v>50</v>
      </c>
      <c r="F322" s="193">
        <v>0</v>
      </c>
      <c r="G322" s="193">
        <v>200</v>
      </c>
      <c r="H322" s="194">
        <v>0</v>
      </c>
    </row>
    <row r="323" spans="1:9" ht="20.2" customHeight="1" x14ac:dyDescent="0.35">
      <c r="A323" s="101" t="s">
        <v>424</v>
      </c>
      <c r="B323" s="102" t="s">
        <v>428</v>
      </c>
      <c r="C323" s="229">
        <v>4268</v>
      </c>
      <c r="D323" s="191">
        <v>1700</v>
      </c>
      <c r="E323" s="191">
        <v>200</v>
      </c>
      <c r="F323" s="191">
        <v>1320</v>
      </c>
      <c r="G323" s="191">
        <v>0</v>
      </c>
      <c r="H323" s="192">
        <v>0</v>
      </c>
    </row>
    <row r="324" spans="1:9" ht="20.2" customHeight="1" x14ac:dyDescent="0.35">
      <c r="A324" s="96" t="s">
        <v>424</v>
      </c>
      <c r="B324" s="97" t="s">
        <v>429</v>
      </c>
      <c r="C324" s="230">
        <v>5520</v>
      </c>
      <c r="D324" s="193">
        <v>2000</v>
      </c>
      <c r="E324" s="193">
        <v>200</v>
      </c>
      <c r="F324" s="193">
        <v>600</v>
      </c>
      <c r="G324" s="193">
        <v>200</v>
      </c>
      <c r="H324" s="194">
        <v>0</v>
      </c>
    </row>
    <row r="325" spans="1:9" ht="20.2" customHeight="1" x14ac:dyDescent="0.35">
      <c r="A325" s="101" t="s">
        <v>424</v>
      </c>
      <c r="B325" s="102" t="s">
        <v>430</v>
      </c>
      <c r="C325" s="229">
        <v>5700</v>
      </c>
      <c r="D325" s="191">
        <v>1200</v>
      </c>
      <c r="E325" s="191">
        <v>200</v>
      </c>
      <c r="F325" s="191">
        <v>1100</v>
      </c>
      <c r="G325" s="191">
        <v>125</v>
      </c>
      <c r="H325" s="192">
        <v>0</v>
      </c>
    </row>
    <row r="326" spans="1:9" ht="20.2" customHeight="1" x14ac:dyDescent="0.35">
      <c r="A326" s="96" t="s">
        <v>424</v>
      </c>
      <c r="B326" s="97" t="s">
        <v>431</v>
      </c>
      <c r="C326" s="230">
        <v>4500</v>
      </c>
      <c r="D326" s="193">
        <v>3500</v>
      </c>
      <c r="E326" s="193">
        <v>200</v>
      </c>
      <c r="F326" s="193">
        <v>900</v>
      </c>
      <c r="G326" s="193">
        <v>0</v>
      </c>
      <c r="H326" s="194">
        <v>0</v>
      </c>
    </row>
    <row r="327" spans="1:9" ht="20.2" customHeight="1" x14ac:dyDescent="0.35">
      <c r="A327" s="101" t="s">
        <v>432</v>
      </c>
      <c r="B327" s="102" t="s">
        <v>433</v>
      </c>
      <c r="C327" s="229">
        <v>3426</v>
      </c>
      <c r="D327" s="191">
        <v>4250</v>
      </c>
      <c r="E327" s="191">
        <v>375</v>
      </c>
      <c r="F327" s="191">
        <v>1500</v>
      </c>
      <c r="G327" s="191">
        <v>7250</v>
      </c>
      <c r="H327" s="192">
        <v>325</v>
      </c>
    </row>
    <row r="328" spans="1:9" ht="20.2" customHeight="1" x14ac:dyDescent="0.35">
      <c r="A328" s="96" t="s">
        <v>432</v>
      </c>
      <c r="B328" s="97" t="s">
        <v>434</v>
      </c>
      <c r="C328" s="230">
        <v>4290</v>
      </c>
      <c r="D328" s="193">
        <v>4800</v>
      </c>
      <c r="E328" s="193">
        <v>250</v>
      </c>
      <c r="F328" s="193">
        <v>965</v>
      </c>
      <c r="G328" s="193">
        <v>0</v>
      </c>
      <c r="H328" s="194">
        <v>3501</v>
      </c>
    </row>
    <row r="329" spans="1:9" ht="24.75" customHeight="1" x14ac:dyDescent="0.35">
      <c r="A329" s="231"/>
      <c r="B329" s="232" t="s">
        <v>551</v>
      </c>
      <c r="C329" s="233">
        <v>307</v>
      </c>
      <c r="D329" s="234">
        <v>283</v>
      </c>
      <c r="E329" s="234">
        <v>269</v>
      </c>
      <c r="F329" s="234">
        <v>292</v>
      </c>
      <c r="G329" s="234">
        <v>179</v>
      </c>
      <c r="H329" s="235">
        <v>164</v>
      </c>
    </row>
    <row r="330" spans="1:9" ht="25.5" customHeight="1" x14ac:dyDescent="0.35">
      <c r="A330" s="231"/>
      <c r="B330" s="232" t="s">
        <v>552</v>
      </c>
      <c r="C330" s="240">
        <v>9757</v>
      </c>
      <c r="D330" s="241">
        <v>3362</v>
      </c>
      <c r="E330" s="241">
        <v>253</v>
      </c>
      <c r="F330" s="241">
        <v>1217</v>
      </c>
      <c r="G330" s="241">
        <v>876</v>
      </c>
      <c r="H330" s="241">
        <v>1326</v>
      </c>
      <c r="I330" s="134"/>
    </row>
    <row r="331" spans="1:9" x14ac:dyDescent="0.35">
      <c r="A331" s="400"/>
    </row>
    <row r="332" spans="1:9" ht="13.9" x14ac:dyDescent="0.35">
      <c r="A332" s="401" t="s">
        <v>868</v>
      </c>
    </row>
    <row r="333" spans="1:9" x14ac:dyDescent="0.35">
      <c r="A333" s="400"/>
    </row>
    <row r="334" spans="1:9" x14ac:dyDescent="0.35">
      <c r="A334" s="392" t="s">
        <v>813</v>
      </c>
    </row>
    <row r="335" spans="1:9" x14ac:dyDescent="0.35">
      <c r="A335" s="399" t="s">
        <v>748</v>
      </c>
    </row>
  </sheetData>
  <autoFilter ref="A3:H330"/>
  <mergeCells count="1">
    <mergeCell ref="A2:B2"/>
  </mergeCells>
  <hyperlinks>
    <hyperlink ref="A2:B2" location="TOC!A1" display="Return to Table of Contents"/>
  </hyperlinks>
  <pageMargins left="0.25" right="0.25" top="0.75" bottom="0.75" header="0.3" footer="0.3"/>
  <pageSetup scale="62" fitToHeight="0" orientation="portrait" r:id="rId1"/>
  <headerFooter>
    <oddHeader>&amp;L&amp;"Arial,Bold"2020-21 &amp;"Arial,Bold Italic"Survey of Allied Dental Education&amp;"Arial,Bold"
Report 1 - Dental Hygiene Education Programs</oddHeader>
  </headerFooter>
  <rowBreaks count="6" manualBreakCount="6">
    <brk id="52" max="7" man="1"/>
    <brk id="91" max="7" man="1"/>
    <brk id="137" max="7" man="1"/>
    <brk id="184" max="7" man="1"/>
    <brk id="234" max="7" man="1"/>
    <brk id="285"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4"/>
  <sheetViews>
    <sheetView zoomScaleNormal="100" workbookViewId="0">
      <pane xSplit="1" ySplit="3" topLeftCell="B4" activePane="bottomRight" state="frozen"/>
      <selection activeCell="L5" sqref="L5"/>
      <selection pane="topRight" activeCell="L5" sqref="L5"/>
      <selection pane="bottomLeft" activeCell="L5" sqref="L5"/>
      <selection pane="bottomRight"/>
    </sheetView>
  </sheetViews>
  <sheetFormatPr defaultColWidth="9.06640625" defaultRowHeight="12.75" x14ac:dyDescent="0.35"/>
  <cols>
    <col min="1" max="1" width="38.06640625" style="1" customWidth="1"/>
    <col min="2" max="13" width="8.53125" style="1" customWidth="1"/>
    <col min="14" max="14" width="9.06640625" style="1" bestFit="1" customWidth="1"/>
    <col min="15" max="15" width="9.06640625" style="1"/>
    <col min="16" max="16" width="10.53125" style="1" bestFit="1" customWidth="1"/>
    <col min="17" max="19" width="9.06640625" style="1"/>
    <col min="20" max="20" width="11.9296875" style="1" bestFit="1" customWidth="1"/>
    <col min="21" max="23" width="9.06640625" style="1"/>
    <col min="24" max="24" width="19.46484375" style="1" customWidth="1"/>
    <col min="25" max="16384" width="9.06640625" style="1"/>
  </cols>
  <sheetData>
    <row r="1" spans="1:26" s="12" customFormat="1" ht="24" customHeight="1" x14ac:dyDescent="0.35">
      <c r="A1" s="71" t="s">
        <v>812</v>
      </c>
    </row>
    <row r="2" spans="1:26" ht="18.75" customHeight="1" thickBot="1" x14ac:dyDescent="0.4">
      <c r="A2" s="184" t="s">
        <v>4</v>
      </c>
      <c r="B2" s="247"/>
      <c r="C2" s="247"/>
      <c r="D2" s="247"/>
      <c r="E2" s="247"/>
      <c r="F2" s="247"/>
      <c r="G2" s="247"/>
      <c r="H2" s="247"/>
      <c r="I2" s="247"/>
      <c r="J2" s="247"/>
      <c r="K2" s="247"/>
      <c r="L2" s="247"/>
      <c r="M2" s="247"/>
    </row>
    <row r="3" spans="1:26" ht="26.25" customHeight="1" thickTop="1" thickBot="1" x14ac:dyDescent="0.4">
      <c r="A3" s="246" t="s">
        <v>751</v>
      </c>
      <c r="B3" s="496" t="s">
        <v>570</v>
      </c>
      <c r="C3" s="497"/>
      <c r="D3" s="497"/>
      <c r="E3" s="497"/>
      <c r="F3" s="497"/>
      <c r="G3" s="497"/>
      <c r="H3" s="500" t="s">
        <v>569</v>
      </c>
      <c r="I3" s="501"/>
      <c r="J3" s="501"/>
      <c r="K3" s="501"/>
      <c r="L3" s="501"/>
      <c r="M3" s="502"/>
      <c r="N3" s="503" t="s">
        <v>571</v>
      </c>
      <c r="O3" s="504"/>
      <c r="P3" s="504"/>
      <c r="Q3" s="504"/>
      <c r="R3" s="504"/>
      <c r="S3" s="505"/>
      <c r="T3" s="494"/>
      <c r="U3" s="495"/>
    </row>
    <row r="4" spans="1:26" ht="26.25" customHeight="1" thickTop="1" thickBot="1" x14ac:dyDescent="0.4">
      <c r="A4" s="245" t="s">
        <v>568</v>
      </c>
      <c r="B4" s="498" t="s">
        <v>557</v>
      </c>
      <c r="C4" s="499"/>
      <c r="D4" s="498" t="s">
        <v>558</v>
      </c>
      <c r="E4" s="499"/>
      <c r="F4" s="498" t="s">
        <v>31</v>
      </c>
      <c r="G4" s="499"/>
      <c r="H4" s="488" t="s">
        <v>557</v>
      </c>
      <c r="I4" s="489"/>
      <c r="J4" s="488" t="s">
        <v>558</v>
      </c>
      <c r="K4" s="489"/>
      <c r="L4" s="488" t="s">
        <v>31</v>
      </c>
      <c r="M4" s="489"/>
      <c r="N4" s="490" t="s">
        <v>557</v>
      </c>
      <c r="O4" s="491"/>
      <c r="P4" s="490" t="s">
        <v>558</v>
      </c>
      <c r="Q4" s="491"/>
      <c r="R4" s="490" t="s">
        <v>31</v>
      </c>
      <c r="S4" s="491"/>
      <c r="T4" s="486" t="s">
        <v>46</v>
      </c>
      <c r="U4" s="487"/>
      <c r="X4" s="39"/>
      <c r="Y4" s="36"/>
      <c r="Z4" s="183"/>
    </row>
    <row r="5" spans="1:26" ht="13.9" thickTop="1" thickBot="1" x14ac:dyDescent="0.4">
      <c r="A5" s="244"/>
      <c r="B5" s="263" t="s">
        <v>47</v>
      </c>
      <c r="C5" s="263" t="s">
        <v>48</v>
      </c>
      <c r="D5" s="263" t="s">
        <v>47</v>
      </c>
      <c r="E5" s="263" t="s">
        <v>48</v>
      </c>
      <c r="F5" s="263" t="s">
        <v>47</v>
      </c>
      <c r="G5" s="263" t="s">
        <v>48</v>
      </c>
      <c r="H5" s="264" t="s">
        <v>47</v>
      </c>
      <c r="I5" s="264" t="s">
        <v>48</v>
      </c>
      <c r="J5" s="264" t="s">
        <v>47</v>
      </c>
      <c r="K5" s="264" t="s">
        <v>48</v>
      </c>
      <c r="L5" s="264" t="s">
        <v>47</v>
      </c>
      <c r="M5" s="264" t="s">
        <v>48</v>
      </c>
      <c r="N5" s="265" t="s">
        <v>47</v>
      </c>
      <c r="O5" s="265" t="s">
        <v>48</v>
      </c>
      <c r="P5" s="265" t="s">
        <v>47</v>
      </c>
      <c r="Q5" s="265" t="s">
        <v>48</v>
      </c>
      <c r="R5" s="265" t="s">
        <v>47</v>
      </c>
      <c r="S5" s="265" t="s">
        <v>48</v>
      </c>
      <c r="T5" s="266" t="s">
        <v>47</v>
      </c>
      <c r="U5" s="266" t="s">
        <v>48</v>
      </c>
      <c r="X5" s="41"/>
      <c r="Y5" s="36"/>
      <c r="Z5" s="44"/>
    </row>
    <row r="6" spans="1:26" ht="14.25" thickTop="1" thickBot="1" x14ac:dyDescent="0.4">
      <c r="A6" s="243" t="s">
        <v>567</v>
      </c>
      <c r="B6" s="267">
        <v>406</v>
      </c>
      <c r="C6" s="268">
        <f>B6/$B$10*100</f>
        <v>87.688984881209507</v>
      </c>
      <c r="D6" s="267">
        <v>6867</v>
      </c>
      <c r="E6" s="262">
        <f>D6/$D$10*100</f>
        <v>94.625878462174455</v>
      </c>
      <c r="F6" s="267">
        <v>0</v>
      </c>
      <c r="G6" s="262">
        <f>F6/$F$10*100</f>
        <v>0</v>
      </c>
      <c r="H6" s="258">
        <v>370</v>
      </c>
      <c r="I6" s="257">
        <f>H6/$H$10*100</f>
        <v>85.648148148148152</v>
      </c>
      <c r="J6" s="258">
        <v>7446</v>
      </c>
      <c r="K6" s="257">
        <f>J6/$J$10*100</f>
        <v>94.528373746350141</v>
      </c>
      <c r="L6" s="258">
        <v>2</v>
      </c>
      <c r="M6" s="257">
        <f>L6/$L$10*100</f>
        <v>8</v>
      </c>
      <c r="N6" s="269">
        <f>SUM(B6,H6)</f>
        <v>776</v>
      </c>
      <c r="O6" s="273">
        <f>N6/$N$10*100</f>
        <v>86.703910614525142</v>
      </c>
      <c r="P6" s="269">
        <f>SUM(D6,J6)</f>
        <v>14313</v>
      </c>
      <c r="Q6" s="273">
        <f>P6/$P$10*100</f>
        <v>94.57512884894939</v>
      </c>
      <c r="R6" s="269">
        <f>SUM(F6,L6)</f>
        <v>2</v>
      </c>
      <c r="S6" s="273">
        <f>R6/$R$10*100</f>
        <v>4</v>
      </c>
      <c r="T6" s="270">
        <f>SUM(N6,P6,R6)</f>
        <v>15091</v>
      </c>
      <c r="U6" s="274">
        <f>T6/$T$10*100</f>
        <v>93.855339262391936</v>
      </c>
      <c r="X6" s="183"/>
      <c r="Y6" s="183"/>
      <c r="Z6" s="44"/>
    </row>
    <row r="7" spans="1:26" ht="14.25" thickTop="1" thickBot="1" x14ac:dyDescent="0.4">
      <c r="A7" s="243" t="s">
        <v>566</v>
      </c>
      <c r="B7" s="267">
        <v>2</v>
      </c>
      <c r="C7" s="268">
        <f>B7/$B$10*100</f>
        <v>0.43196544276457888</v>
      </c>
      <c r="D7" s="267">
        <v>11</v>
      </c>
      <c r="E7" s="262">
        <f>D7/$D$10*100</f>
        <v>0.15157778696431032</v>
      </c>
      <c r="F7" s="267">
        <v>0</v>
      </c>
      <c r="G7" s="262">
        <f>F7/$F$10*100</f>
        <v>0</v>
      </c>
      <c r="H7" s="258">
        <v>0</v>
      </c>
      <c r="I7" s="257">
        <f>H7/$H$10*100</f>
        <v>0</v>
      </c>
      <c r="J7" s="258">
        <v>18</v>
      </c>
      <c r="K7" s="257">
        <f>J7/$J$10*100</f>
        <v>0.22851339342389235</v>
      </c>
      <c r="L7" s="258">
        <v>0</v>
      </c>
      <c r="M7" s="257">
        <f>L7/$L$10*100</f>
        <v>0</v>
      </c>
      <c r="N7" s="269">
        <f>SUM(B7,H7)</f>
        <v>2</v>
      </c>
      <c r="O7" s="273">
        <f>N7/$N$10*100</f>
        <v>0.22346368715083798</v>
      </c>
      <c r="P7" s="269">
        <f>SUM(D7,J7)</f>
        <v>29</v>
      </c>
      <c r="Q7" s="273">
        <f>P7/$P$10*100</f>
        <v>0.19162151447072817</v>
      </c>
      <c r="R7" s="269">
        <f>SUM(F7,L7)</f>
        <v>0</v>
      </c>
      <c r="S7" s="273">
        <f>R7/$R$10*100</f>
        <v>0</v>
      </c>
      <c r="T7" s="270">
        <f>SUM(N7,P7,R7)</f>
        <v>31</v>
      </c>
      <c r="U7" s="274">
        <f>T7/$T$10*100</f>
        <v>0.19279805958081969</v>
      </c>
      <c r="X7" s="43"/>
      <c r="Y7" s="44"/>
      <c r="Z7" s="44"/>
    </row>
    <row r="8" spans="1:26" ht="14.25" thickTop="1" thickBot="1" x14ac:dyDescent="0.4">
      <c r="A8" s="243" t="s">
        <v>31</v>
      </c>
      <c r="B8" s="267">
        <v>42</v>
      </c>
      <c r="C8" s="268">
        <f>B8/$B$10*100</f>
        <v>9.0712742980561565</v>
      </c>
      <c r="D8" s="267">
        <v>275</v>
      </c>
      <c r="E8" s="262">
        <f>D8/$D$10*100</f>
        <v>3.7894446741077581</v>
      </c>
      <c r="F8" s="267">
        <v>25</v>
      </c>
      <c r="G8" s="262">
        <f>F8/$F$10*100</f>
        <v>100</v>
      </c>
      <c r="H8" s="258">
        <v>48</v>
      </c>
      <c r="I8" s="257">
        <f>H8/$H$10*100</f>
        <v>11.111111111111111</v>
      </c>
      <c r="J8" s="258">
        <v>266</v>
      </c>
      <c r="K8" s="257">
        <f>J8/$J$10*100</f>
        <v>3.3769201472641868</v>
      </c>
      <c r="L8" s="258">
        <v>23</v>
      </c>
      <c r="M8" s="257">
        <f>L8/$L$10*100</f>
        <v>92</v>
      </c>
      <c r="N8" s="269">
        <f>SUM(B8,H8)</f>
        <v>90</v>
      </c>
      <c r="O8" s="273">
        <f>N8/$N$10*100</f>
        <v>10.05586592178771</v>
      </c>
      <c r="P8" s="269">
        <f>SUM(D8,J8)</f>
        <v>541</v>
      </c>
      <c r="Q8" s="273">
        <f>P8/$P$10*100</f>
        <v>3.5747323906435842</v>
      </c>
      <c r="R8" s="269">
        <f>SUM(F8,L8)</f>
        <v>48</v>
      </c>
      <c r="S8" s="273">
        <f>R8/$R$10*100</f>
        <v>96</v>
      </c>
      <c r="T8" s="270">
        <f>SUM(N8,P8,R8)</f>
        <v>679</v>
      </c>
      <c r="U8" s="274">
        <f>T8/$T$10*100</f>
        <v>4.2228994340444057</v>
      </c>
      <c r="X8" s="43"/>
      <c r="Y8" s="44"/>
      <c r="Z8" s="44"/>
    </row>
    <row r="9" spans="1:26" ht="14.25" thickTop="1" thickBot="1" x14ac:dyDescent="0.4">
      <c r="A9" s="243" t="s">
        <v>477</v>
      </c>
      <c r="B9" s="267">
        <v>13</v>
      </c>
      <c r="C9" s="268">
        <f>B9/$B$10*100</f>
        <v>2.8077753779697625</v>
      </c>
      <c r="D9" s="267">
        <v>104</v>
      </c>
      <c r="E9" s="262">
        <f>D9/$D$10*100</f>
        <v>1.4330990767534795</v>
      </c>
      <c r="F9" s="267">
        <v>0</v>
      </c>
      <c r="G9" s="262">
        <f>F9/$F$10*100</f>
        <v>0</v>
      </c>
      <c r="H9" s="258">
        <v>14</v>
      </c>
      <c r="I9" s="257">
        <f>H9/$H$10*100</f>
        <v>3.2407407407407405</v>
      </c>
      <c r="J9" s="258">
        <v>147</v>
      </c>
      <c r="K9" s="257">
        <f>J9/$J$10*100</f>
        <v>1.8661927129617875</v>
      </c>
      <c r="L9" s="258">
        <v>0</v>
      </c>
      <c r="M9" s="257">
        <f>L9/$L$10*100</f>
        <v>0</v>
      </c>
      <c r="N9" s="269">
        <f>SUM(B9,H9)</f>
        <v>27</v>
      </c>
      <c r="O9" s="273">
        <f>N9/$N$10*100</f>
        <v>3.016759776536313</v>
      </c>
      <c r="P9" s="269">
        <f>SUM(D9,J9)</f>
        <v>251</v>
      </c>
      <c r="Q9" s="273">
        <f>P9/$P$10*100</f>
        <v>1.6585172459363022</v>
      </c>
      <c r="R9" s="269">
        <f>SUM(F9,L9)</f>
        <v>0</v>
      </c>
      <c r="S9" s="273">
        <f>R9/$R$10*100</f>
        <v>0</v>
      </c>
      <c r="T9" s="270">
        <f>SUM(N9,P9,R9)</f>
        <v>278</v>
      </c>
      <c r="U9" s="274">
        <f>T9/$T$10*100</f>
        <v>1.7289632439828346</v>
      </c>
      <c r="X9" s="43"/>
      <c r="Y9" s="44"/>
      <c r="Z9" s="44"/>
    </row>
    <row r="10" spans="1:26" ht="22.25" customHeight="1" thickTop="1" thickBot="1" x14ac:dyDescent="0.4">
      <c r="A10" s="242" t="s">
        <v>46</v>
      </c>
      <c r="B10" s="249">
        <f>SUM(B6:B9)</f>
        <v>463</v>
      </c>
      <c r="C10" s="271">
        <f>B10/$B$10*100</f>
        <v>100</v>
      </c>
      <c r="D10" s="249">
        <f>SUM(D6:D9)</f>
        <v>7257</v>
      </c>
      <c r="E10" s="248">
        <f>D10/$D$10*100</f>
        <v>100</v>
      </c>
      <c r="F10" s="249">
        <f>SUM(F6:F9)</f>
        <v>25</v>
      </c>
      <c r="G10" s="248">
        <f>F10/$F$10*100</f>
        <v>100</v>
      </c>
      <c r="H10" s="256">
        <f>SUM(H6:H9)</f>
        <v>432</v>
      </c>
      <c r="I10" s="255">
        <f>H10/$H$10*100</f>
        <v>100</v>
      </c>
      <c r="J10" s="256">
        <f>SUM(J6:J9)</f>
        <v>7877</v>
      </c>
      <c r="K10" s="255">
        <f>J10/$J$10*100</f>
        <v>100</v>
      </c>
      <c r="L10" s="256">
        <f>SUM(L6:L9)</f>
        <v>25</v>
      </c>
      <c r="M10" s="255">
        <f>L10/$L$10*100</f>
        <v>100</v>
      </c>
      <c r="N10" s="253">
        <f>SUM(B10,H10)</f>
        <v>895</v>
      </c>
      <c r="O10" s="252">
        <f>N10/$N$10*100</f>
        <v>100</v>
      </c>
      <c r="P10" s="253">
        <f>SUM(D10,J10)</f>
        <v>15134</v>
      </c>
      <c r="Q10" s="252">
        <f>P10/$P$10*100</f>
        <v>100</v>
      </c>
      <c r="R10" s="253">
        <f>SUM(F10,L10)</f>
        <v>50</v>
      </c>
      <c r="S10" s="252">
        <f>R10/$R$10*100</f>
        <v>100</v>
      </c>
      <c r="T10" s="261">
        <f>SUM(N10,P10,R10)</f>
        <v>16079</v>
      </c>
      <c r="U10" s="260">
        <f>T10/$T$10*100</f>
        <v>100</v>
      </c>
      <c r="X10" s="43"/>
      <c r="Y10" s="44"/>
      <c r="Z10" s="44"/>
    </row>
    <row r="11" spans="1:26" ht="28.5" customHeight="1" thickTop="1" thickBot="1" x14ac:dyDescent="0.4">
      <c r="A11" s="245" t="s">
        <v>565</v>
      </c>
      <c r="B11" s="498" t="s">
        <v>557</v>
      </c>
      <c r="C11" s="499"/>
      <c r="D11" s="498" t="s">
        <v>558</v>
      </c>
      <c r="E11" s="499"/>
      <c r="F11" s="498" t="s">
        <v>31</v>
      </c>
      <c r="G11" s="499"/>
      <c r="H11" s="488" t="s">
        <v>557</v>
      </c>
      <c r="I11" s="489"/>
      <c r="J11" s="488" t="s">
        <v>558</v>
      </c>
      <c r="K11" s="489"/>
      <c r="L11" s="488" t="s">
        <v>31</v>
      </c>
      <c r="M11" s="489"/>
      <c r="N11" s="490" t="s">
        <v>557</v>
      </c>
      <c r="O11" s="491"/>
      <c r="P11" s="490" t="s">
        <v>558</v>
      </c>
      <c r="Q11" s="491"/>
      <c r="R11" s="490" t="s">
        <v>31</v>
      </c>
      <c r="S11" s="491"/>
      <c r="T11" s="486" t="s">
        <v>46</v>
      </c>
      <c r="U11" s="487"/>
      <c r="X11" s="43"/>
      <c r="Y11" s="44"/>
      <c r="Z11" s="44"/>
    </row>
    <row r="12" spans="1:26" ht="13.9" thickTop="1" thickBot="1" x14ac:dyDescent="0.4">
      <c r="A12" s="244"/>
      <c r="B12" s="263" t="s">
        <v>47</v>
      </c>
      <c r="C12" s="263" t="s">
        <v>48</v>
      </c>
      <c r="D12" s="263" t="s">
        <v>47</v>
      </c>
      <c r="E12" s="263" t="s">
        <v>48</v>
      </c>
      <c r="F12" s="263" t="s">
        <v>47</v>
      </c>
      <c r="G12" s="263" t="s">
        <v>48</v>
      </c>
      <c r="H12" s="264" t="s">
        <v>47</v>
      </c>
      <c r="I12" s="264" t="s">
        <v>48</v>
      </c>
      <c r="J12" s="264" t="s">
        <v>47</v>
      </c>
      <c r="K12" s="264" t="s">
        <v>48</v>
      </c>
      <c r="L12" s="264" t="s">
        <v>47</v>
      </c>
      <c r="M12" s="264" t="s">
        <v>48</v>
      </c>
      <c r="N12" s="265" t="s">
        <v>47</v>
      </c>
      <c r="O12" s="265" t="s">
        <v>48</v>
      </c>
      <c r="P12" s="265" t="s">
        <v>47</v>
      </c>
      <c r="Q12" s="265" t="s">
        <v>48</v>
      </c>
      <c r="R12" s="265" t="s">
        <v>47</v>
      </c>
      <c r="S12" s="265" t="s">
        <v>48</v>
      </c>
      <c r="T12" s="266" t="s">
        <v>47</v>
      </c>
      <c r="U12" s="266" t="s">
        <v>48</v>
      </c>
      <c r="X12" s="43"/>
      <c r="Y12" s="44"/>
      <c r="Z12" s="44"/>
    </row>
    <row r="13" spans="1:26" ht="14.25" thickTop="1" thickBot="1" x14ac:dyDescent="0.4">
      <c r="A13" s="243" t="s">
        <v>564</v>
      </c>
      <c r="B13" s="267">
        <v>170</v>
      </c>
      <c r="C13" s="262">
        <f>B13/$B$10*100</f>
        <v>36.717062634989198</v>
      </c>
      <c r="D13" s="267">
        <v>3746</v>
      </c>
      <c r="E13" s="262">
        <f t="shared" ref="E13:E19" si="0">D13/$D$10*100</f>
        <v>51.619126360755132</v>
      </c>
      <c r="F13" s="267">
        <v>10</v>
      </c>
      <c r="G13" s="262">
        <f>F13/$F$10*100</f>
        <v>40</v>
      </c>
      <c r="H13" s="258">
        <v>156</v>
      </c>
      <c r="I13" s="257">
        <f t="shared" ref="I13:I19" si="1">H13/$H$10*100</f>
        <v>36.111111111111107</v>
      </c>
      <c r="J13" s="258">
        <v>3575</v>
      </c>
      <c r="K13" s="257">
        <f t="shared" ref="K13:K19" si="2">J13/$J$10*100</f>
        <v>45.385298971689728</v>
      </c>
      <c r="L13" s="258">
        <v>5</v>
      </c>
      <c r="M13" s="257">
        <f t="shared" ref="M13:M19" si="3">L13/$L$10*100</f>
        <v>20</v>
      </c>
      <c r="N13" s="269">
        <f t="shared" ref="N13:N19" si="4">SUM(B13,H13)</f>
        <v>326</v>
      </c>
      <c r="O13" s="273">
        <f t="shared" ref="O13:O19" si="5">N13/$N$10*100</f>
        <v>36.424581005586596</v>
      </c>
      <c r="P13" s="269">
        <f t="shared" ref="P13:P18" si="6">SUM(D13,J13)</f>
        <v>7321</v>
      </c>
      <c r="Q13" s="273">
        <f>P13/$P$10*100</f>
        <v>48.374520946213821</v>
      </c>
      <c r="R13" s="269">
        <f t="shared" ref="R13:R19" si="7">SUM(F13,L13)</f>
        <v>15</v>
      </c>
      <c r="S13" s="273">
        <f t="shared" ref="S13:S19" si="8">R13/$R$10*100</f>
        <v>30</v>
      </c>
      <c r="T13" s="270">
        <f t="shared" ref="T13:T19" si="9">SUM(N13,P13,R13)</f>
        <v>7662</v>
      </c>
      <c r="U13" s="274">
        <f t="shared" ref="U13:U19" si="10">T13/$T$10*100</f>
        <v>47.652217177685181</v>
      </c>
      <c r="X13" s="43"/>
      <c r="Y13" s="44"/>
      <c r="Z13" s="44"/>
    </row>
    <row r="14" spans="1:26" ht="14.25" thickTop="1" thickBot="1" x14ac:dyDescent="0.4">
      <c r="A14" s="243" t="s">
        <v>563</v>
      </c>
      <c r="B14" s="267">
        <v>187</v>
      </c>
      <c r="C14" s="262">
        <f t="shared" ref="C14:C19" si="11">B14/$B$10*100</f>
        <v>40.388768898488117</v>
      </c>
      <c r="D14" s="267">
        <v>2099</v>
      </c>
      <c r="E14" s="262">
        <f t="shared" si="0"/>
        <v>28.923797712553394</v>
      </c>
      <c r="F14" s="267">
        <v>9</v>
      </c>
      <c r="G14" s="262">
        <f t="shared" ref="G14:G19" si="12">F14/$F$10*100</f>
        <v>36</v>
      </c>
      <c r="H14" s="258">
        <v>175</v>
      </c>
      <c r="I14" s="257">
        <f t="shared" si="1"/>
        <v>40.50925925925926</v>
      </c>
      <c r="J14" s="258">
        <v>2646</v>
      </c>
      <c r="K14" s="257">
        <f t="shared" si="2"/>
        <v>33.591468833312177</v>
      </c>
      <c r="L14" s="258">
        <v>12</v>
      </c>
      <c r="M14" s="257">
        <f t="shared" si="3"/>
        <v>48</v>
      </c>
      <c r="N14" s="269">
        <f t="shared" si="4"/>
        <v>362</v>
      </c>
      <c r="O14" s="273">
        <f t="shared" si="5"/>
        <v>40.44692737430168</v>
      </c>
      <c r="P14" s="269">
        <f t="shared" si="6"/>
        <v>4745</v>
      </c>
      <c r="Q14" s="273">
        <f t="shared" ref="Q14:Q19" si="13">P14/$P$10*100</f>
        <v>31.353244350469144</v>
      </c>
      <c r="R14" s="269">
        <f t="shared" si="7"/>
        <v>21</v>
      </c>
      <c r="S14" s="273">
        <f t="shared" si="8"/>
        <v>42</v>
      </c>
      <c r="T14" s="270">
        <f t="shared" si="9"/>
        <v>5128</v>
      </c>
      <c r="U14" s="274">
        <f t="shared" si="10"/>
        <v>31.892530630014303</v>
      </c>
      <c r="X14" s="43"/>
      <c r="Y14" s="44"/>
      <c r="Z14" s="44"/>
    </row>
    <row r="15" spans="1:26" ht="14.25" thickTop="1" thickBot="1" x14ac:dyDescent="0.4">
      <c r="A15" s="243" t="s">
        <v>562</v>
      </c>
      <c r="B15" s="267">
        <v>62</v>
      </c>
      <c r="C15" s="262">
        <f t="shared" si="11"/>
        <v>13.390928725701945</v>
      </c>
      <c r="D15" s="267">
        <v>757</v>
      </c>
      <c r="E15" s="262">
        <f t="shared" si="0"/>
        <v>10.431307702907537</v>
      </c>
      <c r="F15" s="267">
        <v>2</v>
      </c>
      <c r="G15" s="262">
        <f t="shared" si="12"/>
        <v>8</v>
      </c>
      <c r="H15" s="258">
        <v>65</v>
      </c>
      <c r="I15" s="257">
        <f t="shared" si="1"/>
        <v>15.046296296296296</v>
      </c>
      <c r="J15" s="258">
        <v>945</v>
      </c>
      <c r="K15" s="257">
        <f t="shared" si="2"/>
        <v>11.996953154754349</v>
      </c>
      <c r="L15" s="258">
        <v>5</v>
      </c>
      <c r="M15" s="257">
        <f t="shared" si="3"/>
        <v>20</v>
      </c>
      <c r="N15" s="269">
        <f t="shared" si="4"/>
        <v>127</v>
      </c>
      <c r="O15" s="273">
        <f t="shared" si="5"/>
        <v>14.18994413407821</v>
      </c>
      <c r="P15" s="269">
        <f t="shared" si="6"/>
        <v>1702</v>
      </c>
      <c r="Q15" s="273">
        <f t="shared" si="13"/>
        <v>11.246200607902736</v>
      </c>
      <c r="R15" s="269">
        <f t="shared" si="7"/>
        <v>7</v>
      </c>
      <c r="S15" s="273">
        <f t="shared" si="8"/>
        <v>14.000000000000002</v>
      </c>
      <c r="T15" s="270">
        <f t="shared" si="9"/>
        <v>1836</v>
      </c>
      <c r="U15" s="274">
        <f t="shared" si="10"/>
        <v>11.418620560980161</v>
      </c>
      <c r="X15" s="43"/>
      <c r="Y15" s="44"/>
      <c r="Z15" s="44"/>
    </row>
    <row r="16" spans="1:26" ht="14.25" thickTop="1" thickBot="1" x14ac:dyDescent="0.4">
      <c r="A16" s="243" t="s">
        <v>561</v>
      </c>
      <c r="B16" s="267">
        <v>23</v>
      </c>
      <c r="C16" s="262">
        <f t="shared" si="11"/>
        <v>4.967602591792657</v>
      </c>
      <c r="D16" s="267">
        <v>348</v>
      </c>
      <c r="E16" s="262">
        <f t="shared" si="0"/>
        <v>4.795369987598181</v>
      </c>
      <c r="F16" s="267">
        <v>0</v>
      </c>
      <c r="G16" s="262">
        <f t="shared" si="12"/>
        <v>0</v>
      </c>
      <c r="H16" s="258">
        <v>24</v>
      </c>
      <c r="I16" s="257">
        <f t="shared" si="1"/>
        <v>5.5555555555555554</v>
      </c>
      <c r="J16" s="258">
        <v>417</v>
      </c>
      <c r="K16" s="257">
        <f t="shared" si="2"/>
        <v>5.2938936143201731</v>
      </c>
      <c r="L16" s="258">
        <v>1</v>
      </c>
      <c r="M16" s="257">
        <f t="shared" si="3"/>
        <v>4</v>
      </c>
      <c r="N16" s="269">
        <f t="shared" si="4"/>
        <v>47</v>
      </c>
      <c r="O16" s="273">
        <f t="shared" si="5"/>
        <v>5.2513966480446932</v>
      </c>
      <c r="P16" s="269">
        <f t="shared" si="6"/>
        <v>765</v>
      </c>
      <c r="Q16" s="273">
        <f t="shared" si="13"/>
        <v>5.0548433989692079</v>
      </c>
      <c r="R16" s="269">
        <f t="shared" si="7"/>
        <v>1</v>
      </c>
      <c r="S16" s="273">
        <f t="shared" si="8"/>
        <v>2</v>
      </c>
      <c r="T16" s="270">
        <f t="shared" si="9"/>
        <v>813</v>
      </c>
      <c r="U16" s="274">
        <f t="shared" si="10"/>
        <v>5.0562845948131105</v>
      </c>
      <c r="X16" s="43"/>
      <c r="Y16" s="44"/>
      <c r="Z16" s="44"/>
    </row>
    <row r="17" spans="1:26" ht="14.25" thickTop="1" thickBot="1" x14ac:dyDescent="0.4">
      <c r="A17" s="243" t="s">
        <v>560</v>
      </c>
      <c r="B17" s="267">
        <v>19</v>
      </c>
      <c r="C17" s="262">
        <f t="shared" si="11"/>
        <v>4.1036717062634986</v>
      </c>
      <c r="D17" s="267">
        <v>195</v>
      </c>
      <c r="E17" s="262">
        <f t="shared" si="0"/>
        <v>2.6870607689127737</v>
      </c>
      <c r="F17" s="267">
        <v>3</v>
      </c>
      <c r="G17" s="262">
        <f t="shared" si="12"/>
        <v>12</v>
      </c>
      <c r="H17" s="258">
        <v>12</v>
      </c>
      <c r="I17" s="257">
        <f t="shared" si="1"/>
        <v>2.7777777777777777</v>
      </c>
      <c r="J17" s="258">
        <v>243</v>
      </c>
      <c r="K17" s="257">
        <f t="shared" si="2"/>
        <v>3.0849308112225469</v>
      </c>
      <c r="L17" s="258">
        <v>0</v>
      </c>
      <c r="M17" s="257">
        <f t="shared" si="3"/>
        <v>0</v>
      </c>
      <c r="N17" s="269">
        <f t="shared" si="4"/>
        <v>31</v>
      </c>
      <c r="O17" s="273">
        <f t="shared" si="5"/>
        <v>3.4636871508379885</v>
      </c>
      <c r="P17" s="269">
        <f t="shared" si="6"/>
        <v>438</v>
      </c>
      <c r="Q17" s="273">
        <f t="shared" si="13"/>
        <v>2.8941456323509978</v>
      </c>
      <c r="R17" s="269">
        <f t="shared" si="7"/>
        <v>3</v>
      </c>
      <c r="S17" s="273">
        <f t="shared" si="8"/>
        <v>6</v>
      </c>
      <c r="T17" s="270">
        <f t="shared" si="9"/>
        <v>472</v>
      </c>
      <c r="U17" s="274">
        <f t="shared" si="10"/>
        <v>2.9355059394240932</v>
      </c>
      <c r="X17" s="43"/>
      <c r="Y17" s="44"/>
      <c r="Z17" s="44"/>
    </row>
    <row r="18" spans="1:26" ht="14.25" thickTop="1" thickBot="1" x14ac:dyDescent="0.4">
      <c r="A18" s="243" t="s">
        <v>477</v>
      </c>
      <c r="B18" s="267">
        <v>2</v>
      </c>
      <c r="C18" s="262">
        <f t="shared" si="11"/>
        <v>0.43196544276457888</v>
      </c>
      <c r="D18" s="267">
        <v>112</v>
      </c>
      <c r="E18" s="262">
        <f t="shared" si="0"/>
        <v>1.5433374672729778</v>
      </c>
      <c r="F18" s="267">
        <v>1</v>
      </c>
      <c r="G18" s="262">
        <f t="shared" si="12"/>
        <v>4</v>
      </c>
      <c r="H18" s="258">
        <v>0</v>
      </c>
      <c r="I18" s="257">
        <f t="shared" si="1"/>
        <v>0</v>
      </c>
      <c r="J18" s="258">
        <v>51</v>
      </c>
      <c r="K18" s="257">
        <f t="shared" si="2"/>
        <v>0.64745461470102827</v>
      </c>
      <c r="L18" s="258">
        <v>2</v>
      </c>
      <c r="M18" s="257">
        <f t="shared" si="3"/>
        <v>8</v>
      </c>
      <c r="N18" s="269">
        <f t="shared" si="4"/>
        <v>2</v>
      </c>
      <c r="O18" s="273">
        <f t="shared" si="5"/>
        <v>0.22346368715083798</v>
      </c>
      <c r="P18" s="269">
        <f t="shared" si="6"/>
        <v>163</v>
      </c>
      <c r="Q18" s="273">
        <f t="shared" si="13"/>
        <v>1.0770450640940927</v>
      </c>
      <c r="R18" s="269">
        <f t="shared" si="7"/>
        <v>3</v>
      </c>
      <c r="S18" s="273">
        <f t="shared" si="8"/>
        <v>6</v>
      </c>
      <c r="T18" s="270">
        <f t="shared" si="9"/>
        <v>168</v>
      </c>
      <c r="U18" s="274">
        <f t="shared" si="10"/>
        <v>1.0448410970831519</v>
      </c>
      <c r="X18" s="43"/>
      <c r="Y18" s="44"/>
      <c r="Z18" s="44"/>
    </row>
    <row r="19" spans="1:26" ht="22.25" customHeight="1" thickTop="1" thickBot="1" x14ac:dyDescent="0.4">
      <c r="A19" s="242" t="s">
        <v>46</v>
      </c>
      <c r="B19" s="249">
        <f>SUM(B13:B18)</f>
        <v>463</v>
      </c>
      <c r="C19" s="248">
        <f t="shared" si="11"/>
        <v>100</v>
      </c>
      <c r="D19" s="249">
        <f>SUM(D13:D18)</f>
        <v>7257</v>
      </c>
      <c r="E19" s="248">
        <f t="shared" si="0"/>
        <v>100</v>
      </c>
      <c r="F19" s="249">
        <f>SUM(F13:F18)</f>
        <v>25</v>
      </c>
      <c r="G19" s="248">
        <f t="shared" si="12"/>
        <v>100</v>
      </c>
      <c r="H19" s="254">
        <f>SUM(H13:H18)</f>
        <v>432</v>
      </c>
      <c r="I19" s="255">
        <f t="shared" si="1"/>
        <v>100</v>
      </c>
      <c r="J19" s="256">
        <f>SUM(J13:J18)</f>
        <v>7877</v>
      </c>
      <c r="K19" s="255">
        <f t="shared" si="2"/>
        <v>100</v>
      </c>
      <c r="L19" s="254">
        <f>SUM(L13:L18)</f>
        <v>25</v>
      </c>
      <c r="M19" s="255">
        <f t="shared" si="3"/>
        <v>100</v>
      </c>
      <c r="N19" s="253">
        <f t="shared" si="4"/>
        <v>895</v>
      </c>
      <c r="O19" s="252">
        <f t="shared" si="5"/>
        <v>100</v>
      </c>
      <c r="P19" s="253">
        <f t="shared" ref="P19" si="14">SUM(D19,J19)</f>
        <v>15134</v>
      </c>
      <c r="Q19" s="252">
        <f t="shared" si="13"/>
        <v>100</v>
      </c>
      <c r="R19" s="253">
        <f t="shared" si="7"/>
        <v>50</v>
      </c>
      <c r="S19" s="252">
        <f t="shared" si="8"/>
        <v>100</v>
      </c>
      <c r="T19" s="261">
        <f t="shared" si="9"/>
        <v>16079</v>
      </c>
      <c r="U19" s="260">
        <f t="shared" si="10"/>
        <v>100</v>
      </c>
      <c r="X19" s="43"/>
      <c r="Y19" s="44"/>
      <c r="Z19" s="44"/>
    </row>
    <row r="20" spans="1:26" ht="28.5" customHeight="1" thickTop="1" thickBot="1" x14ac:dyDescent="0.4">
      <c r="A20" s="245" t="s">
        <v>559</v>
      </c>
      <c r="B20" s="492" t="s">
        <v>557</v>
      </c>
      <c r="C20" s="493"/>
      <c r="D20" s="492" t="s">
        <v>558</v>
      </c>
      <c r="E20" s="493"/>
      <c r="F20" s="492" t="s">
        <v>31</v>
      </c>
      <c r="G20" s="493"/>
      <c r="H20" s="488" t="s">
        <v>557</v>
      </c>
      <c r="I20" s="489"/>
      <c r="J20" s="488" t="s">
        <v>558</v>
      </c>
      <c r="K20" s="489"/>
      <c r="L20" s="488" t="s">
        <v>31</v>
      </c>
      <c r="M20" s="489"/>
      <c r="N20" s="490" t="s">
        <v>557</v>
      </c>
      <c r="O20" s="491"/>
      <c r="P20" s="490" t="s">
        <v>558</v>
      </c>
      <c r="Q20" s="491"/>
      <c r="R20" s="490" t="s">
        <v>31</v>
      </c>
      <c r="S20" s="491"/>
      <c r="T20" s="486" t="s">
        <v>46</v>
      </c>
      <c r="U20" s="487"/>
      <c r="X20" s="43"/>
      <c r="Y20" s="44"/>
      <c r="Z20" s="44"/>
    </row>
    <row r="21" spans="1:26" ht="13.9" thickTop="1" thickBot="1" x14ac:dyDescent="0.4">
      <c r="A21" s="244"/>
      <c r="B21" s="263" t="s">
        <v>47</v>
      </c>
      <c r="C21" s="263" t="s">
        <v>48</v>
      </c>
      <c r="D21" s="263" t="s">
        <v>47</v>
      </c>
      <c r="E21" s="263" t="s">
        <v>48</v>
      </c>
      <c r="F21" s="263" t="s">
        <v>47</v>
      </c>
      <c r="G21" s="263" t="s">
        <v>48</v>
      </c>
      <c r="H21" s="264" t="s">
        <v>47</v>
      </c>
      <c r="I21" s="264" t="s">
        <v>48</v>
      </c>
      <c r="J21" s="264" t="s">
        <v>47</v>
      </c>
      <c r="K21" s="264" t="s">
        <v>48</v>
      </c>
      <c r="L21" s="264" t="s">
        <v>47</v>
      </c>
      <c r="M21" s="264" t="s">
        <v>48</v>
      </c>
      <c r="N21" s="265" t="s">
        <v>47</v>
      </c>
      <c r="O21" s="265" t="s">
        <v>48</v>
      </c>
      <c r="P21" s="265" t="s">
        <v>47</v>
      </c>
      <c r="Q21" s="265" t="s">
        <v>48</v>
      </c>
      <c r="R21" s="265" t="s">
        <v>47</v>
      </c>
      <c r="S21" s="265" t="s">
        <v>48</v>
      </c>
      <c r="T21" s="266" t="s">
        <v>47</v>
      </c>
      <c r="U21" s="266" t="s">
        <v>48</v>
      </c>
      <c r="X21" s="43"/>
      <c r="Y21" s="44"/>
      <c r="Z21" s="44"/>
    </row>
    <row r="22" spans="1:26" ht="14.25" thickTop="1" thickBot="1" x14ac:dyDescent="0.4">
      <c r="A22" s="243" t="s">
        <v>572</v>
      </c>
      <c r="B22" s="267">
        <v>138</v>
      </c>
      <c r="C22" s="262">
        <f t="shared" ref="C22:C31" si="15">B22/$B$10*100</f>
        <v>29.805615550755938</v>
      </c>
      <c r="D22" s="267">
        <v>1273</v>
      </c>
      <c r="E22" s="262">
        <f t="shared" ref="E22:E31" si="16">D22/$D$10*100</f>
        <v>17.541683891415186</v>
      </c>
      <c r="F22" s="267">
        <v>8</v>
      </c>
      <c r="G22" s="262">
        <f t="shared" ref="G22:G31" si="17">F22/$F$10*100</f>
        <v>32</v>
      </c>
      <c r="H22" s="258">
        <v>122</v>
      </c>
      <c r="I22" s="257">
        <f t="shared" ref="I22:I31" si="18">H22/$H$10*100</f>
        <v>28.240740740740737</v>
      </c>
      <c r="J22" s="259">
        <v>1400</v>
      </c>
      <c r="K22" s="257">
        <f t="shared" ref="K22:K31" si="19">J22/$J$10*100</f>
        <v>17.773263932969403</v>
      </c>
      <c r="L22" s="259">
        <v>9</v>
      </c>
      <c r="M22" s="257">
        <f t="shared" ref="M22:M31" si="20">L22/$L$10*100</f>
        <v>36</v>
      </c>
      <c r="N22" s="272">
        <f t="shared" ref="N22:N31" si="21">SUM(B22,H22)</f>
        <v>260</v>
      </c>
      <c r="O22" s="273">
        <f t="shared" ref="O22:O31" si="22">N22/$N$10*100</f>
        <v>29.050279329608941</v>
      </c>
      <c r="P22" s="269">
        <f>SUM(D22,J22)</f>
        <v>2673</v>
      </c>
      <c r="Q22" s="273">
        <f t="shared" ref="Q22:Q31" si="23">P22/$P$10*100</f>
        <v>17.662217523457116</v>
      </c>
      <c r="R22" s="272">
        <f t="shared" ref="R22:R31" si="24">SUM(F22,L22)</f>
        <v>17</v>
      </c>
      <c r="S22" s="273">
        <f t="shared" ref="S22:S31" si="25">R22/$R$10*100</f>
        <v>34</v>
      </c>
      <c r="T22" s="270">
        <f t="shared" ref="T22:T31" si="26">SUM(N22,P22,R22)</f>
        <v>2950</v>
      </c>
      <c r="U22" s="274">
        <f t="shared" ref="U22:U31" si="27">T22/$T$10*100</f>
        <v>18.346912121400585</v>
      </c>
      <c r="X22" s="43"/>
      <c r="Y22" s="44"/>
      <c r="Z22" s="44"/>
    </row>
    <row r="23" spans="1:26" ht="14.25" thickTop="1" thickBot="1" x14ac:dyDescent="0.4">
      <c r="A23" s="243" t="s">
        <v>556</v>
      </c>
      <c r="B23" s="267">
        <v>152</v>
      </c>
      <c r="C23" s="262">
        <f t="shared" si="15"/>
        <v>32.829373650107989</v>
      </c>
      <c r="D23" s="267">
        <v>4554</v>
      </c>
      <c r="E23" s="262">
        <f t="shared" si="16"/>
        <v>62.75320380322448</v>
      </c>
      <c r="F23" s="267">
        <v>7</v>
      </c>
      <c r="G23" s="262">
        <f t="shared" si="17"/>
        <v>28.000000000000004</v>
      </c>
      <c r="H23" s="258">
        <v>136</v>
      </c>
      <c r="I23" s="257">
        <f t="shared" si="18"/>
        <v>31.481481481481481</v>
      </c>
      <c r="J23" s="259">
        <v>4954</v>
      </c>
      <c r="K23" s="257">
        <f t="shared" si="19"/>
        <v>62.8919639456646</v>
      </c>
      <c r="L23" s="259">
        <v>14</v>
      </c>
      <c r="M23" s="257">
        <f t="shared" si="20"/>
        <v>56.000000000000007</v>
      </c>
      <c r="N23" s="272">
        <f t="shared" si="21"/>
        <v>288</v>
      </c>
      <c r="O23" s="273">
        <f t="shared" si="22"/>
        <v>32.178770949720672</v>
      </c>
      <c r="P23" s="269">
        <f t="shared" ref="P23:P30" si="28">SUM(D23,J23)</f>
        <v>9508</v>
      </c>
      <c r="Q23" s="273">
        <f t="shared" si="23"/>
        <v>62.825426192678734</v>
      </c>
      <c r="R23" s="272">
        <f t="shared" si="24"/>
        <v>21</v>
      </c>
      <c r="S23" s="273">
        <f t="shared" si="25"/>
        <v>42</v>
      </c>
      <c r="T23" s="270">
        <f t="shared" si="26"/>
        <v>9817</v>
      </c>
      <c r="U23" s="274">
        <f t="shared" si="27"/>
        <v>61.054791964674415</v>
      </c>
      <c r="X23" s="43"/>
      <c r="Y23" s="44"/>
      <c r="Z23" s="44"/>
    </row>
    <row r="24" spans="1:26" ht="14.25" thickTop="1" thickBot="1" x14ac:dyDescent="0.4">
      <c r="A24" s="243" t="s">
        <v>555</v>
      </c>
      <c r="B24" s="267">
        <v>67</v>
      </c>
      <c r="C24" s="262">
        <f t="shared" si="15"/>
        <v>14.47084233261339</v>
      </c>
      <c r="D24" s="267">
        <v>405</v>
      </c>
      <c r="E24" s="262">
        <f t="shared" si="16"/>
        <v>5.5808185200496077</v>
      </c>
      <c r="F24" s="267">
        <v>1</v>
      </c>
      <c r="G24" s="262">
        <f t="shared" si="17"/>
        <v>4</v>
      </c>
      <c r="H24" s="258">
        <v>53</v>
      </c>
      <c r="I24" s="257">
        <f t="shared" si="18"/>
        <v>12.268518518518519</v>
      </c>
      <c r="J24" s="259">
        <v>413</v>
      </c>
      <c r="K24" s="257">
        <f t="shared" si="19"/>
        <v>5.243112860225974</v>
      </c>
      <c r="L24" s="259">
        <v>0</v>
      </c>
      <c r="M24" s="257">
        <f t="shared" si="20"/>
        <v>0</v>
      </c>
      <c r="N24" s="272">
        <f t="shared" si="21"/>
        <v>120</v>
      </c>
      <c r="O24" s="273">
        <f t="shared" si="22"/>
        <v>13.407821229050279</v>
      </c>
      <c r="P24" s="269">
        <f t="shared" si="28"/>
        <v>818</v>
      </c>
      <c r="Q24" s="273">
        <f t="shared" si="23"/>
        <v>5.4050482357605389</v>
      </c>
      <c r="R24" s="272">
        <f t="shared" si="24"/>
        <v>1</v>
      </c>
      <c r="S24" s="273">
        <f t="shared" si="25"/>
        <v>2</v>
      </c>
      <c r="T24" s="270">
        <f t="shared" si="26"/>
        <v>939</v>
      </c>
      <c r="U24" s="274">
        <f t="shared" si="27"/>
        <v>5.8399154176254742</v>
      </c>
      <c r="X24" s="43"/>
      <c r="Y24" s="44"/>
      <c r="Z24" s="44"/>
    </row>
    <row r="25" spans="1:26" ht="14.25" thickTop="1" thickBot="1" x14ac:dyDescent="0.4">
      <c r="A25" s="243" t="s">
        <v>573</v>
      </c>
      <c r="B25" s="267">
        <v>2</v>
      </c>
      <c r="C25" s="262">
        <f t="shared" si="15"/>
        <v>0.43196544276457888</v>
      </c>
      <c r="D25" s="267">
        <v>51</v>
      </c>
      <c r="E25" s="262">
        <f t="shared" si="16"/>
        <v>0.70276973956180244</v>
      </c>
      <c r="F25" s="267">
        <v>1</v>
      </c>
      <c r="G25" s="262">
        <f t="shared" si="17"/>
        <v>4</v>
      </c>
      <c r="H25" s="258">
        <v>3</v>
      </c>
      <c r="I25" s="257">
        <f t="shared" si="18"/>
        <v>0.69444444444444442</v>
      </c>
      <c r="J25" s="259">
        <v>55</v>
      </c>
      <c r="K25" s="257">
        <f t="shared" si="19"/>
        <v>0.69823536879522663</v>
      </c>
      <c r="L25" s="259">
        <v>0</v>
      </c>
      <c r="M25" s="257">
        <f t="shared" si="20"/>
        <v>0</v>
      </c>
      <c r="N25" s="272">
        <f t="shared" si="21"/>
        <v>5</v>
      </c>
      <c r="O25" s="273">
        <f t="shared" si="22"/>
        <v>0.55865921787709494</v>
      </c>
      <c r="P25" s="269">
        <f t="shared" si="28"/>
        <v>106</v>
      </c>
      <c r="Q25" s="273">
        <f t="shared" si="23"/>
        <v>0.70040967358266149</v>
      </c>
      <c r="R25" s="272">
        <f t="shared" si="24"/>
        <v>1</v>
      </c>
      <c r="S25" s="273">
        <f t="shared" si="25"/>
        <v>2</v>
      </c>
      <c r="T25" s="270">
        <f t="shared" si="26"/>
        <v>112</v>
      </c>
      <c r="U25" s="274">
        <f t="shared" si="27"/>
        <v>0.69656073138876795</v>
      </c>
      <c r="X25" s="43"/>
      <c r="Y25" s="44"/>
      <c r="Z25" s="44"/>
    </row>
    <row r="26" spans="1:26" ht="14.25" thickTop="1" thickBot="1" x14ac:dyDescent="0.4">
      <c r="A26" s="243" t="s">
        <v>554</v>
      </c>
      <c r="B26" s="267">
        <v>78</v>
      </c>
      <c r="C26" s="262">
        <f t="shared" si="15"/>
        <v>16.846652267818573</v>
      </c>
      <c r="D26" s="267">
        <v>545</v>
      </c>
      <c r="E26" s="262">
        <f t="shared" si="16"/>
        <v>7.5099903541408288</v>
      </c>
      <c r="F26" s="267">
        <v>4</v>
      </c>
      <c r="G26" s="262">
        <f t="shared" si="17"/>
        <v>16</v>
      </c>
      <c r="H26" s="258">
        <v>70</v>
      </c>
      <c r="I26" s="257">
        <f t="shared" si="18"/>
        <v>16.203703703703702</v>
      </c>
      <c r="J26" s="259">
        <v>642</v>
      </c>
      <c r="K26" s="257">
        <f t="shared" si="19"/>
        <v>8.150311032118827</v>
      </c>
      <c r="L26" s="259">
        <v>0</v>
      </c>
      <c r="M26" s="257">
        <f t="shared" si="20"/>
        <v>0</v>
      </c>
      <c r="N26" s="272">
        <f t="shared" si="21"/>
        <v>148</v>
      </c>
      <c r="O26" s="273">
        <f t="shared" si="22"/>
        <v>16.536312849162009</v>
      </c>
      <c r="P26" s="269">
        <f t="shared" si="28"/>
        <v>1187</v>
      </c>
      <c r="Q26" s="273">
        <f t="shared" si="23"/>
        <v>7.8432668164398045</v>
      </c>
      <c r="R26" s="272">
        <f t="shared" si="24"/>
        <v>4</v>
      </c>
      <c r="S26" s="273">
        <f t="shared" si="25"/>
        <v>8</v>
      </c>
      <c r="T26" s="270">
        <f t="shared" si="26"/>
        <v>1339</v>
      </c>
      <c r="U26" s="274">
        <f t="shared" si="27"/>
        <v>8.3276323154425036</v>
      </c>
      <c r="X26" s="43"/>
      <c r="Y26" s="44"/>
      <c r="Z26" s="44"/>
    </row>
    <row r="27" spans="1:26" ht="14.25" thickTop="1" thickBot="1" x14ac:dyDescent="0.4">
      <c r="A27" s="243" t="s">
        <v>574</v>
      </c>
      <c r="B27" s="267">
        <v>3</v>
      </c>
      <c r="C27" s="262">
        <f t="shared" si="15"/>
        <v>0.64794816414686829</v>
      </c>
      <c r="D27" s="267">
        <v>35</v>
      </c>
      <c r="E27" s="262">
        <f t="shared" si="16"/>
        <v>0.48229295852280551</v>
      </c>
      <c r="F27" s="267">
        <v>0</v>
      </c>
      <c r="G27" s="262">
        <f t="shared" si="17"/>
        <v>0</v>
      </c>
      <c r="H27" s="258">
        <v>8</v>
      </c>
      <c r="I27" s="257">
        <f t="shared" si="18"/>
        <v>1.8518518518518516</v>
      </c>
      <c r="J27" s="259">
        <v>64</v>
      </c>
      <c r="K27" s="257">
        <f t="shared" si="19"/>
        <v>0.8124920655071729</v>
      </c>
      <c r="L27" s="259">
        <v>0</v>
      </c>
      <c r="M27" s="257">
        <f t="shared" si="20"/>
        <v>0</v>
      </c>
      <c r="N27" s="272">
        <f t="shared" si="21"/>
        <v>11</v>
      </c>
      <c r="O27" s="273">
        <f t="shared" si="22"/>
        <v>1.2290502793296088</v>
      </c>
      <c r="P27" s="269">
        <f t="shared" si="28"/>
        <v>99</v>
      </c>
      <c r="Q27" s="273">
        <f t="shared" si="23"/>
        <v>0.6541562045724858</v>
      </c>
      <c r="R27" s="272">
        <f t="shared" si="24"/>
        <v>0</v>
      </c>
      <c r="S27" s="273">
        <f t="shared" si="25"/>
        <v>0</v>
      </c>
      <c r="T27" s="270">
        <f t="shared" si="26"/>
        <v>110</v>
      </c>
      <c r="U27" s="274">
        <f t="shared" si="27"/>
        <v>0.68412214689968276</v>
      </c>
      <c r="X27" s="43"/>
      <c r="Y27" s="44"/>
      <c r="Z27" s="44"/>
    </row>
    <row r="28" spans="1:26" ht="14.25" thickTop="1" thickBot="1" x14ac:dyDescent="0.4">
      <c r="A28" s="243" t="s">
        <v>575</v>
      </c>
      <c r="B28" s="267">
        <v>7</v>
      </c>
      <c r="C28" s="262">
        <f t="shared" si="15"/>
        <v>1.5118790496760259</v>
      </c>
      <c r="D28" s="267">
        <v>217</v>
      </c>
      <c r="E28" s="262">
        <f t="shared" si="16"/>
        <v>2.9902163428413946</v>
      </c>
      <c r="F28" s="267">
        <v>3</v>
      </c>
      <c r="G28" s="262">
        <f t="shared" si="17"/>
        <v>12</v>
      </c>
      <c r="H28" s="258">
        <v>20</v>
      </c>
      <c r="I28" s="257">
        <f t="shared" si="18"/>
        <v>4.6296296296296298</v>
      </c>
      <c r="J28" s="259">
        <v>176</v>
      </c>
      <c r="K28" s="257">
        <f t="shared" si="19"/>
        <v>2.2343531801447254</v>
      </c>
      <c r="L28" s="259">
        <v>0</v>
      </c>
      <c r="M28" s="257">
        <f t="shared" si="20"/>
        <v>0</v>
      </c>
      <c r="N28" s="272">
        <f t="shared" si="21"/>
        <v>27</v>
      </c>
      <c r="O28" s="273">
        <f t="shared" si="22"/>
        <v>3.016759776536313</v>
      </c>
      <c r="P28" s="269">
        <f t="shared" si="28"/>
        <v>393</v>
      </c>
      <c r="Q28" s="273">
        <f t="shared" si="23"/>
        <v>2.5968019029998679</v>
      </c>
      <c r="R28" s="272">
        <f t="shared" si="24"/>
        <v>3</v>
      </c>
      <c r="S28" s="273">
        <f t="shared" si="25"/>
        <v>6</v>
      </c>
      <c r="T28" s="270">
        <f t="shared" si="26"/>
        <v>423</v>
      </c>
      <c r="U28" s="274">
        <f t="shared" si="27"/>
        <v>2.6307606194415074</v>
      </c>
      <c r="X28" s="43"/>
      <c r="Y28" s="44"/>
      <c r="Z28" s="44"/>
    </row>
    <row r="29" spans="1:26" ht="14.25" thickTop="1" thickBot="1" x14ac:dyDescent="0.4">
      <c r="A29" s="243" t="s">
        <v>477</v>
      </c>
      <c r="B29" s="267">
        <v>11</v>
      </c>
      <c r="C29" s="262">
        <f t="shared" si="15"/>
        <v>2.3758099352051838</v>
      </c>
      <c r="D29" s="267">
        <v>158</v>
      </c>
      <c r="E29" s="262">
        <f t="shared" si="16"/>
        <v>2.1772082127600938</v>
      </c>
      <c r="F29" s="267">
        <v>1</v>
      </c>
      <c r="G29" s="262">
        <f t="shared" si="17"/>
        <v>4</v>
      </c>
      <c r="H29" s="258">
        <v>10</v>
      </c>
      <c r="I29" s="257">
        <f t="shared" si="18"/>
        <v>2.3148148148148149</v>
      </c>
      <c r="J29" s="259">
        <v>149</v>
      </c>
      <c r="K29" s="257">
        <f t="shared" si="19"/>
        <v>1.8915830900088866</v>
      </c>
      <c r="L29" s="259">
        <v>2</v>
      </c>
      <c r="M29" s="257">
        <f t="shared" si="20"/>
        <v>8</v>
      </c>
      <c r="N29" s="272">
        <f t="shared" si="21"/>
        <v>21</v>
      </c>
      <c r="O29" s="273">
        <f t="shared" si="22"/>
        <v>2.3463687150837989</v>
      </c>
      <c r="P29" s="269">
        <f t="shared" si="28"/>
        <v>307</v>
      </c>
      <c r="Q29" s="273">
        <f t="shared" si="23"/>
        <v>2.0285449980177086</v>
      </c>
      <c r="R29" s="272">
        <f t="shared" si="24"/>
        <v>3</v>
      </c>
      <c r="S29" s="273">
        <f t="shared" si="25"/>
        <v>6</v>
      </c>
      <c r="T29" s="270">
        <f t="shared" si="26"/>
        <v>331</v>
      </c>
      <c r="U29" s="274">
        <f t="shared" si="27"/>
        <v>2.058585732943591</v>
      </c>
      <c r="X29" s="43"/>
      <c r="Y29" s="44"/>
      <c r="Z29" s="44"/>
    </row>
    <row r="30" spans="1:26" ht="14.25" thickTop="1" thickBot="1" x14ac:dyDescent="0.4">
      <c r="A30" s="243" t="s">
        <v>553</v>
      </c>
      <c r="B30" s="267">
        <v>5</v>
      </c>
      <c r="C30" s="262">
        <f t="shared" si="15"/>
        <v>1.079913606911447</v>
      </c>
      <c r="D30" s="267">
        <v>19</v>
      </c>
      <c r="E30" s="262">
        <f t="shared" si="16"/>
        <v>0.26181617748380875</v>
      </c>
      <c r="F30" s="267">
        <v>0</v>
      </c>
      <c r="G30" s="262">
        <f t="shared" si="17"/>
        <v>0</v>
      </c>
      <c r="H30" s="258">
        <v>10</v>
      </c>
      <c r="I30" s="257">
        <f t="shared" si="18"/>
        <v>2.3148148148148149</v>
      </c>
      <c r="J30" s="259">
        <v>24</v>
      </c>
      <c r="K30" s="257">
        <f t="shared" si="19"/>
        <v>0.3046845245651898</v>
      </c>
      <c r="L30" s="259">
        <v>0</v>
      </c>
      <c r="M30" s="257">
        <f t="shared" si="20"/>
        <v>0</v>
      </c>
      <c r="N30" s="272">
        <f t="shared" si="21"/>
        <v>15</v>
      </c>
      <c r="O30" s="273">
        <f t="shared" si="22"/>
        <v>1.6759776536312849</v>
      </c>
      <c r="P30" s="269">
        <f t="shared" si="28"/>
        <v>43</v>
      </c>
      <c r="Q30" s="273">
        <f t="shared" si="23"/>
        <v>0.28412845249107971</v>
      </c>
      <c r="R30" s="272">
        <f t="shared" si="24"/>
        <v>0</v>
      </c>
      <c r="S30" s="273">
        <f t="shared" si="25"/>
        <v>0</v>
      </c>
      <c r="T30" s="270">
        <f t="shared" si="26"/>
        <v>58</v>
      </c>
      <c r="U30" s="274">
        <f t="shared" si="27"/>
        <v>0.36071895018346911</v>
      </c>
      <c r="X30" s="43"/>
      <c r="Y30" s="44"/>
      <c r="Z30" s="44"/>
    </row>
    <row r="31" spans="1:26" ht="22.25" customHeight="1" thickTop="1" thickBot="1" x14ac:dyDescent="0.4">
      <c r="A31" s="242" t="s">
        <v>46</v>
      </c>
      <c r="B31" s="249">
        <f>SUM(B22:B30)</f>
        <v>463</v>
      </c>
      <c r="C31" s="248">
        <f t="shared" si="15"/>
        <v>100</v>
      </c>
      <c r="D31" s="250">
        <f>SUM(D22:D30)</f>
        <v>7257</v>
      </c>
      <c r="E31" s="248">
        <f t="shared" si="16"/>
        <v>100</v>
      </c>
      <c r="F31" s="249">
        <f>SUM(F22:F30)</f>
        <v>25</v>
      </c>
      <c r="G31" s="248">
        <f t="shared" si="17"/>
        <v>100</v>
      </c>
      <c r="H31" s="256">
        <f>SUM(H22:H30)</f>
        <v>432</v>
      </c>
      <c r="I31" s="255">
        <f t="shared" si="18"/>
        <v>100</v>
      </c>
      <c r="J31" s="254">
        <f>SUM(J22:J30)</f>
        <v>7877</v>
      </c>
      <c r="K31" s="255">
        <f t="shared" si="19"/>
        <v>100</v>
      </c>
      <c r="L31" s="254">
        <f>SUM(L22:L30)</f>
        <v>25</v>
      </c>
      <c r="M31" s="255">
        <f t="shared" si="20"/>
        <v>100</v>
      </c>
      <c r="N31" s="251">
        <f t="shared" si="21"/>
        <v>895</v>
      </c>
      <c r="O31" s="252">
        <f t="shared" si="22"/>
        <v>100</v>
      </c>
      <c r="P31" s="253">
        <f t="shared" ref="P31" si="29">SUM(D31,J31)</f>
        <v>15134</v>
      </c>
      <c r="Q31" s="252">
        <f t="shared" si="23"/>
        <v>100</v>
      </c>
      <c r="R31" s="251">
        <f t="shared" si="24"/>
        <v>50</v>
      </c>
      <c r="S31" s="252">
        <f t="shared" si="25"/>
        <v>100</v>
      </c>
      <c r="T31" s="261">
        <f t="shared" si="26"/>
        <v>16079</v>
      </c>
      <c r="U31" s="260">
        <f t="shared" si="27"/>
        <v>100</v>
      </c>
      <c r="X31" s="43"/>
      <c r="Y31" s="44"/>
      <c r="Z31" s="44"/>
    </row>
    <row r="32" spans="1:26" ht="13.5" thickTop="1" x14ac:dyDescent="0.35">
      <c r="X32" s="43"/>
      <c r="Y32" s="44"/>
      <c r="Z32" s="44"/>
    </row>
    <row r="33" spans="1:26" ht="43.5" customHeight="1" x14ac:dyDescent="0.35">
      <c r="A33" s="430" t="s">
        <v>838</v>
      </c>
      <c r="X33" s="43"/>
      <c r="Y33" s="44"/>
      <c r="Z33" s="44"/>
    </row>
    <row r="34" spans="1:26" ht="13.15" x14ac:dyDescent="0.35">
      <c r="A34" s="399" t="s">
        <v>748</v>
      </c>
      <c r="X34" s="43"/>
      <c r="Y34" s="44"/>
      <c r="Z34" s="44"/>
    </row>
  </sheetData>
  <mergeCells count="34">
    <mergeCell ref="D11:E11"/>
    <mergeCell ref="F11:G11"/>
    <mergeCell ref="H11:I11"/>
    <mergeCell ref="B4:C4"/>
    <mergeCell ref="J4:K4"/>
    <mergeCell ref="B11:C11"/>
    <mergeCell ref="J11:K11"/>
    <mergeCell ref="T4:U4"/>
    <mergeCell ref="T3:U3"/>
    <mergeCell ref="P4:Q4"/>
    <mergeCell ref="R4:S4"/>
    <mergeCell ref="B3:G3"/>
    <mergeCell ref="D4:E4"/>
    <mergeCell ref="F4:G4"/>
    <mergeCell ref="H3:M3"/>
    <mergeCell ref="H4:I4"/>
    <mergeCell ref="N3:S3"/>
    <mergeCell ref="L4:M4"/>
    <mergeCell ref="N4:O4"/>
    <mergeCell ref="B20:C20"/>
    <mergeCell ref="D20:E20"/>
    <mergeCell ref="F20:G20"/>
    <mergeCell ref="H20:I20"/>
    <mergeCell ref="J20:K20"/>
    <mergeCell ref="T11:U11"/>
    <mergeCell ref="L20:M20"/>
    <mergeCell ref="N20:O20"/>
    <mergeCell ref="P20:Q20"/>
    <mergeCell ref="R20:S20"/>
    <mergeCell ref="T20:U20"/>
    <mergeCell ref="P11:Q11"/>
    <mergeCell ref="R11:S11"/>
    <mergeCell ref="L11:M11"/>
    <mergeCell ref="N11:O11"/>
  </mergeCells>
  <hyperlinks>
    <hyperlink ref="A2" location="TOC!A1" display="Return to Table of Contents"/>
  </hyperlinks>
  <pageMargins left="0.25" right="0.25" top="0.75" bottom="0.75" header="0.3" footer="0.3"/>
  <pageSetup scale="62" fitToHeight="0" orientation="landscape" r:id="rId1"/>
  <headerFooter>
    <oddHeader>&amp;L&amp;"Arial,Bold"2020-21 &amp;"Arial,Bold Italic"Survey of Allied Dental Education&amp;"Arial,Bold"
Report 1 - Dental Hygiene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4"/>
  <sheetViews>
    <sheetView zoomScaleNormal="100" workbookViewId="0">
      <pane xSplit="1" ySplit="3" topLeftCell="B4" activePane="bottomRight" state="frozen"/>
      <selection activeCell="L5" sqref="L5"/>
      <selection pane="topRight" activeCell="L5" sqref="L5"/>
      <selection pane="bottomLeft" activeCell="L5" sqref="L5"/>
      <selection pane="bottomRight"/>
    </sheetView>
  </sheetViews>
  <sheetFormatPr defaultColWidth="9.06640625" defaultRowHeight="12.75" x14ac:dyDescent="0.35"/>
  <cols>
    <col min="1" max="1" width="38.06640625" style="1" customWidth="1"/>
    <col min="2" max="7" width="8.53125" style="1" customWidth="1"/>
    <col min="8" max="8" width="9.9296875" style="1" customWidth="1"/>
    <col min="9" max="11" width="9.06640625" style="1"/>
    <col min="12" max="12" width="19.46484375" style="1" customWidth="1"/>
    <col min="13" max="16384" width="9.06640625" style="1"/>
  </cols>
  <sheetData>
    <row r="1" spans="1:14" s="12" customFormat="1" ht="24" customHeight="1" x14ac:dyDescent="0.35">
      <c r="A1" s="71" t="s">
        <v>814</v>
      </c>
    </row>
    <row r="2" spans="1:14" ht="15.75" customHeight="1" thickBot="1" x14ac:dyDescent="0.4">
      <c r="A2" s="207" t="s">
        <v>4</v>
      </c>
      <c r="B2" s="247"/>
      <c r="C2" s="247"/>
      <c r="D2" s="247"/>
      <c r="E2" s="247"/>
      <c r="F2" s="247"/>
      <c r="G2" s="247"/>
    </row>
    <row r="3" spans="1:14" ht="26.25" customHeight="1" thickTop="1" thickBot="1" x14ac:dyDescent="0.4">
      <c r="A3" s="246"/>
      <c r="B3" s="496" t="s">
        <v>869</v>
      </c>
      <c r="C3" s="497"/>
      <c r="D3" s="497"/>
      <c r="E3" s="497"/>
      <c r="F3" s="497"/>
      <c r="G3" s="497"/>
      <c r="H3" s="494"/>
      <c r="I3" s="495"/>
    </row>
    <row r="4" spans="1:14" ht="26.25" customHeight="1" thickTop="1" thickBot="1" x14ac:dyDescent="0.4">
      <c r="A4" s="245" t="s">
        <v>568</v>
      </c>
      <c r="B4" s="498" t="s">
        <v>557</v>
      </c>
      <c r="C4" s="499"/>
      <c r="D4" s="498" t="s">
        <v>558</v>
      </c>
      <c r="E4" s="499"/>
      <c r="F4" s="498" t="s">
        <v>31</v>
      </c>
      <c r="G4" s="499"/>
      <c r="H4" s="486" t="s">
        <v>46</v>
      </c>
      <c r="I4" s="487"/>
      <c r="L4" s="39"/>
      <c r="M4" s="36"/>
      <c r="N4" s="205"/>
    </row>
    <row r="5" spans="1:14" ht="13.9" thickTop="1" thickBot="1" x14ac:dyDescent="0.4">
      <c r="A5" s="244"/>
      <c r="B5" s="263" t="s">
        <v>47</v>
      </c>
      <c r="C5" s="263" t="s">
        <v>48</v>
      </c>
      <c r="D5" s="263" t="s">
        <v>47</v>
      </c>
      <c r="E5" s="263" t="s">
        <v>48</v>
      </c>
      <c r="F5" s="263" t="s">
        <v>47</v>
      </c>
      <c r="G5" s="263" t="s">
        <v>48</v>
      </c>
      <c r="H5" s="266" t="s">
        <v>47</v>
      </c>
      <c r="I5" s="266" t="s">
        <v>48</v>
      </c>
      <c r="L5" s="205"/>
      <c r="M5" s="205"/>
      <c r="N5" s="44"/>
    </row>
    <row r="6" spans="1:14" ht="14.25" thickTop="1" thickBot="1" x14ac:dyDescent="0.4">
      <c r="A6" s="243" t="s">
        <v>567</v>
      </c>
      <c r="B6" s="267">
        <v>307</v>
      </c>
      <c r="C6" s="268">
        <f>B6/$B$10*100</f>
        <v>90.560471976401175</v>
      </c>
      <c r="D6" s="267">
        <v>6291</v>
      </c>
      <c r="E6" s="262">
        <f>D6/$D$10*100</f>
        <v>94.758246723904207</v>
      </c>
      <c r="F6" s="267">
        <v>1</v>
      </c>
      <c r="G6" s="262">
        <f>F6/$F$10*100</f>
        <v>4.1666666666666661</v>
      </c>
      <c r="H6" s="270">
        <f>SUM(B6,D6,F6)</f>
        <v>6599</v>
      </c>
      <c r="I6" s="274">
        <f>H6/$H$10*100</f>
        <v>94.244501570979722</v>
      </c>
      <c r="J6" s="56"/>
      <c r="L6" s="43"/>
      <c r="M6" s="44"/>
      <c r="N6" s="44"/>
    </row>
    <row r="7" spans="1:14" ht="14.25" thickTop="1" thickBot="1" x14ac:dyDescent="0.4">
      <c r="A7" s="243" t="s">
        <v>566</v>
      </c>
      <c r="B7" s="267">
        <v>0</v>
      </c>
      <c r="C7" s="268">
        <f>B7/$B$10*100</f>
        <v>0</v>
      </c>
      <c r="D7" s="267">
        <v>22</v>
      </c>
      <c r="E7" s="262">
        <f>D7/$D$10*100</f>
        <v>0.33137520710950447</v>
      </c>
      <c r="F7" s="267">
        <v>0</v>
      </c>
      <c r="G7" s="262">
        <f>F7/$F$10*100</f>
        <v>0</v>
      </c>
      <c r="H7" s="270">
        <f>SUM(B7,D7,F7)</f>
        <v>22</v>
      </c>
      <c r="I7" s="274">
        <f>H7/$H$10*100</f>
        <v>0.31419594401599543</v>
      </c>
      <c r="L7" s="43"/>
      <c r="M7" s="44"/>
      <c r="N7" s="44"/>
    </row>
    <row r="8" spans="1:14" ht="14.25" thickTop="1" thickBot="1" x14ac:dyDescent="0.4">
      <c r="A8" s="243" t="s">
        <v>31</v>
      </c>
      <c r="B8" s="267">
        <v>25</v>
      </c>
      <c r="C8" s="268">
        <f>B8/$B$10*100</f>
        <v>7.3746312684365778</v>
      </c>
      <c r="D8" s="267">
        <v>199</v>
      </c>
      <c r="E8" s="262">
        <f>D8/$D$10*100</f>
        <v>2.9974393733996085</v>
      </c>
      <c r="F8" s="267">
        <v>0</v>
      </c>
      <c r="G8" s="262">
        <f>F8/$F$10*100</f>
        <v>0</v>
      </c>
      <c r="H8" s="270">
        <f>SUM(B8,D8,F8)</f>
        <v>224</v>
      </c>
      <c r="I8" s="274">
        <f>H8/$H$10*100</f>
        <v>3.1990859754355903</v>
      </c>
      <c r="L8" s="43"/>
      <c r="M8" s="44"/>
      <c r="N8" s="44"/>
    </row>
    <row r="9" spans="1:14" ht="14.25" thickTop="1" thickBot="1" x14ac:dyDescent="0.4">
      <c r="A9" s="243" t="s">
        <v>477</v>
      </c>
      <c r="B9" s="267">
        <v>7</v>
      </c>
      <c r="C9" s="268">
        <f>B9/$B$10*100</f>
        <v>2.0648967551622417</v>
      </c>
      <c r="D9" s="267">
        <v>127</v>
      </c>
      <c r="E9" s="262">
        <f>D9/$D$10*100</f>
        <v>1.9129386955866845</v>
      </c>
      <c r="F9" s="267">
        <v>23</v>
      </c>
      <c r="G9" s="262">
        <f>F9/$F$10*100</f>
        <v>95.833333333333343</v>
      </c>
      <c r="H9" s="270">
        <f>SUM(B9,D9,F9)</f>
        <v>157</v>
      </c>
      <c r="I9" s="274">
        <f>H9/$H$10*100</f>
        <v>2.2422165095686943</v>
      </c>
      <c r="L9" s="43"/>
      <c r="M9" s="44"/>
      <c r="N9" s="44"/>
    </row>
    <row r="10" spans="1:14" ht="22.25" customHeight="1" thickTop="1" thickBot="1" x14ac:dyDescent="0.4">
      <c r="A10" s="242" t="s">
        <v>46</v>
      </c>
      <c r="B10" s="249">
        <f>SUM(B6:B9)</f>
        <v>339</v>
      </c>
      <c r="C10" s="271">
        <f>B10/$B$10*100</f>
        <v>100</v>
      </c>
      <c r="D10" s="249">
        <f>SUM(D6:D9)</f>
        <v>6639</v>
      </c>
      <c r="E10" s="248">
        <f>D10/$D$10*100</f>
        <v>100</v>
      </c>
      <c r="F10" s="249">
        <f>SUM(F6:F9)</f>
        <v>24</v>
      </c>
      <c r="G10" s="248">
        <f>F10/$F$10*100</f>
        <v>100</v>
      </c>
      <c r="H10" s="261">
        <f>SUM(B10,D10,F10)</f>
        <v>7002</v>
      </c>
      <c r="I10" s="260">
        <f>H10/$H$10*100</f>
        <v>100</v>
      </c>
      <c r="L10" s="43"/>
      <c r="M10" s="44"/>
      <c r="N10" s="44"/>
    </row>
    <row r="11" spans="1:14" ht="28.5" customHeight="1" thickTop="1" thickBot="1" x14ac:dyDescent="0.4">
      <c r="A11" s="245" t="s">
        <v>565</v>
      </c>
      <c r="B11" s="498" t="s">
        <v>557</v>
      </c>
      <c r="C11" s="499"/>
      <c r="D11" s="498" t="s">
        <v>558</v>
      </c>
      <c r="E11" s="499"/>
      <c r="F11" s="498" t="s">
        <v>31</v>
      </c>
      <c r="G11" s="499"/>
      <c r="H11" s="486" t="s">
        <v>46</v>
      </c>
      <c r="I11" s="487"/>
      <c r="L11" s="43"/>
      <c r="M11" s="44"/>
      <c r="N11" s="44"/>
    </row>
    <row r="12" spans="1:14" ht="13.9" thickTop="1" thickBot="1" x14ac:dyDescent="0.4">
      <c r="A12" s="244"/>
      <c r="B12" s="263" t="s">
        <v>47</v>
      </c>
      <c r="C12" s="263" t="s">
        <v>48</v>
      </c>
      <c r="D12" s="263" t="s">
        <v>47</v>
      </c>
      <c r="E12" s="263" t="s">
        <v>48</v>
      </c>
      <c r="F12" s="263" t="s">
        <v>47</v>
      </c>
      <c r="G12" s="263" t="s">
        <v>48</v>
      </c>
      <c r="H12" s="266" t="s">
        <v>47</v>
      </c>
      <c r="I12" s="266" t="s">
        <v>48</v>
      </c>
      <c r="L12" s="43"/>
      <c r="M12" s="44"/>
      <c r="N12" s="44"/>
    </row>
    <row r="13" spans="1:14" ht="14.25" thickTop="1" thickBot="1" x14ac:dyDescent="0.4">
      <c r="A13" s="243" t="s">
        <v>564</v>
      </c>
      <c r="B13" s="267">
        <v>75</v>
      </c>
      <c r="C13" s="262">
        <f>B13/$B$10*100</f>
        <v>22.123893805309734</v>
      </c>
      <c r="D13" s="267">
        <v>2475</v>
      </c>
      <c r="E13" s="262">
        <f t="shared" ref="E13:E19" si="0">D13/$D$10*100</f>
        <v>37.279710799819249</v>
      </c>
      <c r="F13" s="267">
        <v>4</v>
      </c>
      <c r="G13" s="262">
        <f>F13/$F$10*100</f>
        <v>16.666666666666664</v>
      </c>
      <c r="H13" s="270">
        <f t="shared" ref="H13:H19" si="1">SUM(B13,D13,F13)</f>
        <v>2554</v>
      </c>
      <c r="I13" s="274">
        <f t="shared" ref="I13:I19" si="2">H13/$H$10*100</f>
        <v>36.475292773493287</v>
      </c>
      <c r="L13" s="43"/>
      <c r="M13" s="44"/>
      <c r="N13" s="44"/>
    </row>
    <row r="14" spans="1:14" ht="14.25" thickTop="1" thickBot="1" x14ac:dyDescent="0.4">
      <c r="A14" s="243" t="s">
        <v>563</v>
      </c>
      <c r="B14" s="267">
        <v>158</v>
      </c>
      <c r="C14" s="262">
        <f t="shared" ref="C14:C19" si="3">B14/$B$10*100</f>
        <v>46.607669616519175</v>
      </c>
      <c r="D14" s="267">
        <v>2576</v>
      </c>
      <c r="E14" s="262">
        <f t="shared" si="0"/>
        <v>38.801024250640161</v>
      </c>
      <c r="F14" s="267">
        <v>13</v>
      </c>
      <c r="G14" s="262">
        <f t="shared" ref="G14:G19" si="4">F14/$F$10*100</f>
        <v>54.166666666666664</v>
      </c>
      <c r="H14" s="270">
        <f t="shared" si="1"/>
        <v>2747</v>
      </c>
      <c r="I14" s="274">
        <f t="shared" si="2"/>
        <v>39.231648100542706</v>
      </c>
      <c r="L14" s="43"/>
      <c r="M14" s="44"/>
      <c r="N14" s="44"/>
    </row>
    <row r="15" spans="1:14" ht="14.25" thickTop="1" thickBot="1" x14ac:dyDescent="0.4">
      <c r="A15" s="243" t="s">
        <v>562</v>
      </c>
      <c r="B15" s="267">
        <v>62</v>
      </c>
      <c r="C15" s="262">
        <f t="shared" si="3"/>
        <v>18.289085545722713</v>
      </c>
      <c r="D15" s="267">
        <v>865</v>
      </c>
      <c r="E15" s="262">
        <f t="shared" si="0"/>
        <v>13.029070643169153</v>
      </c>
      <c r="F15" s="267">
        <v>5</v>
      </c>
      <c r="G15" s="262">
        <f t="shared" si="4"/>
        <v>20.833333333333336</v>
      </c>
      <c r="H15" s="270">
        <f t="shared" si="1"/>
        <v>932</v>
      </c>
      <c r="I15" s="274">
        <f t="shared" si="2"/>
        <v>13.31048271922308</v>
      </c>
      <c r="L15" s="43"/>
      <c r="M15" s="44"/>
      <c r="N15" s="44"/>
    </row>
    <row r="16" spans="1:14" ht="14.25" thickTop="1" thickBot="1" x14ac:dyDescent="0.4">
      <c r="A16" s="243" t="s">
        <v>561</v>
      </c>
      <c r="B16" s="267">
        <v>30</v>
      </c>
      <c r="C16" s="262">
        <f t="shared" si="3"/>
        <v>8.8495575221238933</v>
      </c>
      <c r="D16" s="267">
        <v>371</v>
      </c>
      <c r="E16" s="262">
        <f t="shared" si="0"/>
        <v>5.5881909926193707</v>
      </c>
      <c r="F16" s="267">
        <v>1</v>
      </c>
      <c r="G16" s="262">
        <f t="shared" si="4"/>
        <v>4.1666666666666661</v>
      </c>
      <c r="H16" s="270">
        <f t="shared" si="1"/>
        <v>402</v>
      </c>
      <c r="I16" s="274">
        <f t="shared" si="2"/>
        <v>5.7412167952013711</v>
      </c>
      <c r="L16" s="43"/>
      <c r="M16" s="44"/>
      <c r="N16" s="44"/>
    </row>
    <row r="17" spans="1:14" ht="14.25" thickTop="1" thickBot="1" x14ac:dyDescent="0.4">
      <c r="A17" s="243" t="s">
        <v>560</v>
      </c>
      <c r="B17" s="267">
        <v>14</v>
      </c>
      <c r="C17" s="262">
        <f t="shared" si="3"/>
        <v>4.1297935103244834</v>
      </c>
      <c r="D17" s="267">
        <v>199</v>
      </c>
      <c r="E17" s="262">
        <f t="shared" si="0"/>
        <v>2.9974393733996085</v>
      </c>
      <c r="F17" s="267">
        <v>1</v>
      </c>
      <c r="G17" s="262">
        <f t="shared" si="4"/>
        <v>4.1666666666666661</v>
      </c>
      <c r="H17" s="270">
        <f t="shared" si="1"/>
        <v>214</v>
      </c>
      <c r="I17" s="274">
        <f t="shared" si="2"/>
        <v>3.0562696372465012</v>
      </c>
      <c r="L17" s="43"/>
      <c r="M17" s="44"/>
      <c r="N17" s="44"/>
    </row>
    <row r="18" spans="1:14" ht="14.25" thickTop="1" thickBot="1" x14ac:dyDescent="0.4">
      <c r="A18" s="243" t="s">
        <v>477</v>
      </c>
      <c r="B18" s="267">
        <v>0</v>
      </c>
      <c r="C18" s="262">
        <f t="shared" si="3"/>
        <v>0</v>
      </c>
      <c r="D18" s="267">
        <v>153</v>
      </c>
      <c r="E18" s="262">
        <f t="shared" si="0"/>
        <v>2.3045639403524625</v>
      </c>
      <c r="F18" s="267">
        <v>0</v>
      </c>
      <c r="G18" s="262">
        <f t="shared" si="4"/>
        <v>0</v>
      </c>
      <c r="H18" s="270">
        <f t="shared" si="1"/>
        <v>153</v>
      </c>
      <c r="I18" s="274">
        <f t="shared" si="2"/>
        <v>2.1850899742930592</v>
      </c>
      <c r="L18" s="43"/>
      <c r="M18" s="44"/>
      <c r="N18" s="44"/>
    </row>
    <row r="19" spans="1:14" ht="22.25" customHeight="1" thickTop="1" thickBot="1" x14ac:dyDescent="0.4">
      <c r="A19" s="242" t="s">
        <v>46</v>
      </c>
      <c r="B19" s="249">
        <f>SUM(B13:B18)</f>
        <v>339</v>
      </c>
      <c r="C19" s="248">
        <f t="shared" si="3"/>
        <v>100</v>
      </c>
      <c r="D19" s="249">
        <f>SUM(D13:D18)</f>
        <v>6639</v>
      </c>
      <c r="E19" s="248">
        <f t="shared" si="0"/>
        <v>100</v>
      </c>
      <c r="F19" s="249">
        <f>SUM(F13:F18)</f>
        <v>24</v>
      </c>
      <c r="G19" s="248">
        <f t="shared" si="4"/>
        <v>100</v>
      </c>
      <c r="H19" s="261">
        <f t="shared" si="1"/>
        <v>7002</v>
      </c>
      <c r="I19" s="260">
        <f t="shared" si="2"/>
        <v>100</v>
      </c>
      <c r="L19" s="43"/>
      <c r="M19" s="44"/>
      <c r="N19" s="44"/>
    </row>
    <row r="20" spans="1:14" ht="28.5" customHeight="1" thickTop="1" thickBot="1" x14ac:dyDescent="0.4">
      <c r="A20" s="245" t="s">
        <v>559</v>
      </c>
      <c r="B20" s="492" t="s">
        <v>557</v>
      </c>
      <c r="C20" s="493"/>
      <c r="D20" s="492" t="s">
        <v>558</v>
      </c>
      <c r="E20" s="493"/>
      <c r="F20" s="492" t="s">
        <v>31</v>
      </c>
      <c r="G20" s="493"/>
      <c r="H20" s="486" t="s">
        <v>46</v>
      </c>
      <c r="I20" s="487"/>
      <c r="L20" s="43"/>
      <c r="M20" s="44"/>
      <c r="N20" s="44"/>
    </row>
    <row r="21" spans="1:14" ht="13.9" thickTop="1" thickBot="1" x14ac:dyDescent="0.4">
      <c r="A21" s="244"/>
      <c r="B21" s="263" t="s">
        <v>47</v>
      </c>
      <c r="C21" s="263" t="s">
        <v>48</v>
      </c>
      <c r="D21" s="263" t="s">
        <v>47</v>
      </c>
      <c r="E21" s="263" t="s">
        <v>48</v>
      </c>
      <c r="F21" s="263" t="s">
        <v>47</v>
      </c>
      <c r="G21" s="263" t="s">
        <v>48</v>
      </c>
      <c r="H21" s="266" t="s">
        <v>47</v>
      </c>
      <c r="I21" s="266" t="s">
        <v>48</v>
      </c>
      <c r="L21" s="43"/>
      <c r="M21" s="44"/>
      <c r="N21" s="44"/>
    </row>
    <row r="22" spans="1:14" ht="14.25" thickTop="1" thickBot="1" x14ac:dyDescent="0.4">
      <c r="A22" s="243" t="s">
        <v>572</v>
      </c>
      <c r="B22" s="267">
        <v>87</v>
      </c>
      <c r="C22" s="262">
        <f t="shared" ref="C22:C31" si="5">B22/$B$10*100</f>
        <v>25.663716814159294</v>
      </c>
      <c r="D22" s="267">
        <v>1072</v>
      </c>
      <c r="E22" s="262">
        <f t="shared" ref="E22:E31" si="6">D22/$D$10*100</f>
        <v>16.14701009188131</v>
      </c>
      <c r="F22" s="267">
        <v>10</v>
      </c>
      <c r="G22" s="262">
        <f t="shared" ref="G22:G31" si="7">F22/$F$10*100</f>
        <v>41.666666666666671</v>
      </c>
      <c r="H22" s="270">
        <f t="shared" ref="H22:H31" si="8">SUM(B22,D22,F22)</f>
        <v>1169</v>
      </c>
      <c r="I22" s="274">
        <f t="shared" ref="I22:I31" si="9">H22/$H$10*100</f>
        <v>16.695229934304486</v>
      </c>
      <c r="L22" s="43"/>
      <c r="M22" s="44"/>
      <c r="N22" s="44"/>
    </row>
    <row r="23" spans="1:14" ht="14.25" thickTop="1" thickBot="1" x14ac:dyDescent="0.4">
      <c r="A23" s="243" t="s">
        <v>556</v>
      </c>
      <c r="B23" s="267">
        <v>124</v>
      </c>
      <c r="C23" s="262">
        <f t="shared" si="5"/>
        <v>36.578171091445427</v>
      </c>
      <c r="D23" s="267">
        <v>4354</v>
      </c>
      <c r="E23" s="262">
        <f t="shared" si="6"/>
        <v>65.582165988853745</v>
      </c>
      <c r="F23" s="267">
        <v>13</v>
      </c>
      <c r="G23" s="262">
        <f t="shared" si="7"/>
        <v>54.166666666666664</v>
      </c>
      <c r="H23" s="270">
        <f t="shared" si="8"/>
        <v>4491</v>
      </c>
      <c r="I23" s="274">
        <f t="shared" si="9"/>
        <v>64.138817480719794</v>
      </c>
      <c r="L23" s="43"/>
      <c r="M23" s="44"/>
      <c r="N23" s="44"/>
    </row>
    <row r="24" spans="1:14" ht="14.25" thickTop="1" thickBot="1" x14ac:dyDescent="0.4">
      <c r="A24" s="243" t="s">
        <v>555</v>
      </c>
      <c r="B24" s="267">
        <v>43</v>
      </c>
      <c r="C24" s="262">
        <f t="shared" si="5"/>
        <v>12.684365781710916</v>
      </c>
      <c r="D24" s="267">
        <v>265</v>
      </c>
      <c r="E24" s="262">
        <f t="shared" si="6"/>
        <v>3.9915649947281215</v>
      </c>
      <c r="F24" s="267">
        <v>0</v>
      </c>
      <c r="G24" s="262">
        <f t="shared" si="7"/>
        <v>0</v>
      </c>
      <c r="H24" s="270">
        <f t="shared" si="8"/>
        <v>308</v>
      </c>
      <c r="I24" s="274">
        <f t="shared" si="9"/>
        <v>4.3987432162239362</v>
      </c>
      <c r="L24" s="43"/>
      <c r="M24" s="44"/>
      <c r="N24" s="44"/>
    </row>
    <row r="25" spans="1:14" ht="14.25" thickTop="1" thickBot="1" x14ac:dyDescent="0.4">
      <c r="A25" s="243" t="s">
        <v>573</v>
      </c>
      <c r="B25" s="267">
        <v>0</v>
      </c>
      <c r="C25" s="262">
        <f t="shared" si="5"/>
        <v>0</v>
      </c>
      <c r="D25" s="267">
        <v>54</v>
      </c>
      <c r="E25" s="262">
        <f t="shared" si="6"/>
        <v>0.81337550835969274</v>
      </c>
      <c r="F25" s="267">
        <v>0</v>
      </c>
      <c r="G25" s="262">
        <f t="shared" si="7"/>
        <v>0</v>
      </c>
      <c r="H25" s="270">
        <f t="shared" si="8"/>
        <v>54</v>
      </c>
      <c r="I25" s="274">
        <f t="shared" si="9"/>
        <v>0.77120822622107965</v>
      </c>
      <c r="L25" s="43"/>
      <c r="M25" s="44"/>
      <c r="N25" s="44"/>
    </row>
    <row r="26" spans="1:14" ht="14.25" thickTop="1" thickBot="1" x14ac:dyDescent="0.4">
      <c r="A26" s="243" t="s">
        <v>554</v>
      </c>
      <c r="B26" s="267">
        <v>58</v>
      </c>
      <c r="C26" s="262">
        <f t="shared" si="5"/>
        <v>17.10914454277286</v>
      </c>
      <c r="D26" s="267">
        <v>499</v>
      </c>
      <c r="E26" s="262">
        <f t="shared" si="6"/>
        <v>7.516192197620124</v>
      </c>
      <c r="F26" s="267">
        <v>1</v>
      </c>
      <c r="G26" s="262">
        <f t="shared" si="7"/>
        <v>4.1666666666666661</v>
      </c>
      <c r="H26" s="270">
        <f t="shared" si="8"/>
        <v>558</v>
      </c>
      <c r="I26" s="274">
        <f t="shared" si="9"/>
        <v>7.9691516709511561</v>
      </c>
      <c r="L26" s="43"/>
      <c r="M26" s="44"/>
      <c r="N26" s="44"/>
    </row>
    <row r="27" spans="1:14" ht="14.25" thickTop="1" thickBot="1" x14ac:dyDescent="0.4">
      <c r="A27" s="243" t="s">
        <v>574</v>
      </c>
      <c r="B27" s="267">
        <v>4</v>
      </c>
      <c r="C27" s="262">
        <f t="shared" si="5"/>
        <v>1.1799410029498525</v>
      </c>
      <c r="D27" s="267">
        <v>37</v>
      </c>
      <c r="E27" s="262">
        <f t="shared" si="6"/>
        <v>0.55731284832053019</v>
      </c>
      <c r="F27" s="267">
        <v>0</v>
      </c>
      <c r="G27" s="262">
        <f t="shared" si="7"/>
        <v>0</v>
      </c>
      <c r="H27" s="270">
        <f t="shared" si="8"/>
        <v>41</v>
      </c>
      <c r="I27" s="274">
        <f t="shared" si="9"/>
        <v>0.58554698657526416</v>
      </c>
      <c r="L27" s="43"/>
      <c r="M27" s="44"/>
      <c r="N27" s="44"/>
    </row>
    <row r="28" spans="1:14" ht="14.25" thickTop="1" thickBot="1" x14ac:dyDescent="0.4">
      <c r="A28" s="243" t="s">
        <v>575</v>
      </c>
      <c r="B28" s="267">
        <v>11</v>
      </c>
      <c r="C28" s="262">
        <f t="shared" si="5"/>
        <v>3.2448377581120944</v>
      </c>
      <c r="D28" s="267">
        <v>146</v>
      </c>
      <c r="E28" s="262">
        <f t="shared" si="6"/>
        <v>2.199126374453984</v>
      </c>
      <c r="F28" s="267">
        <v>0</v>
      </c>
      <c r="G28" s="262">
        <f t="shared" si="7"/>
        <v>0</v>
      </c>
      <c r="H28" s="270">
        <f t="shared" si="8"/>
        <v>157</v>
      </c>
      <c r="I28" s="274">
        <f t="shared" si="9"/>
        <v>2.2422165095686943</v>
      </c>
      <c r="L28" s="43"/>
      <c r="M28" s="44"/>
      <c r="N28" s="44"/>
    </row>
    <row r="29" spans="1:14" ht="14.25" thickTop="1" thickBot="1" x14ac:dyDescent="0.4">
      <c r="A29" s="243" t="s">
        <v>477</v>
      </c>
      <c r="B29" s="267">
        <v>8</v>
      </c>
      <c r="C29" s="262">
        <f t="shared" si="5"/>
        <v>2.359882005899705</v>
      </c>
      <c r="D29" s="267">
        <v>192</v>
      </c>
      <c r="E29" s="262">
        <f t="shared" si="6"/>
        <v>2.89200180750113</v>
      </c>
      <c r="F29" s="267">
        <v>0</v>
      </c>
      <c r="G29" s="262">
        <f t="shared" si="7"/>
        <v>0</v>
      </c>
      <c r="H29" s="270">
        <f t="shared" si="8"/>
        <v>200</v>
      </c>
      <c r="I29" s="274">
        <f t="shared" si="9"/>
        <v>2.8563267637817766</v>
      </c>
      <c r="L29" s="43"/>
      <c r="M29" s="44"/>
      <c r="N29" s="44"/>
    </row>
    <row r="30" spans="1:14" ht="14.25" thickTop="1" thickBot="1" x14ac:dyDescent="0.4">
      <c r="A30" s="243" t="s">
        <v>553</v>
      </c>
      <c r="B30" s="267">
        <v>4</v>
      </c>
      <c r="C30" s="262">
        <f t="shared" si="5"/>
        <v>1.1799410029498525</v>
      </c>
      <c r="D30" s="267">
        <v>20</v>
      </c>
      <c r="E30" s="262">
        <f t="shared" si="6"/>
        <v>0.30125018828136768</v>
      </c>
      <c r="F30" s="267">
        <v>0</v>
      </c>
      <c r="G30" s="262">
        <f t="shared" si="7"/>
        <v>0</v>
      </c>
      <c r="H30" s="270">
        <f t="shared" si="8"/>
        <v>24</v>
      </c>
      <c r="I30" s="274">
        <f t="shared" si="9"/>
        <v>0.34275921165381323</v>
      </c>
      <c r="L30" s="43"/>
      <c r="M30" s="44"/>
      <c r="N30" s="44"/>
    </row>
    <row r="31" spans="1:14" ht="22.25" customHeight="1" thickTop="1" thickBot="1" x14ac:dyDescent="0.4">
      <c r="A31" s="242" t="s">
        <v>46</v>
      </c>
      <c r="B31" s="249">
        <f>SUM(B22:B30)</f>
        <v>339</v>
      </c>
      <c r="C31" s="248">
        <f t="shared" si="5"/>
        <v>100</v>
      </c>
      <c r="D31" s="250">
        <f>SUM(D22:D30)</f>
        <v>6639</v>
      </c>
      <c r="E31" s="248">
        <f t="shared" si="6"/>
        <v>100</v>
      </c>
      <c r="F31" s="249">
        <f>SUM(F22:F30)</f>
        <v>24</v>
      </c>
      <c r="G31" s="248">
        <f t="shared" si="7"/>
        <v>100</v>
      </c>
      <c r="H31" s="261">
        <f t="shared" si="8"/>
        <v>7002</v>
      </c>
      <c r="I31" s="260">
        <f t="shared" si="9"/>
        <v>100</v>
      </c>
      <c r="L31" s="43"/>
      <c r="M31" s="44"/>
      <c r="N31" s="44"/>
    </row>
    <row r="32" spans="1:14" ht="13.5" thickTop="1" x14ac:dyDescent="0.35">
      <c r="L32" s="43"/>
      <c r="M32" s="44"/>
      <c r="N32" s="44"/>
    </row>
    <row r="33" spans="1:14" ht="34.9" x14ac:dyDescent="0.35">
      <c r="A33" s="430" t="s">
        <v>829</v>
      </c>
      <c r="L33" s="43"/>
      <c r="M33" s="44"/>
      <c r="N33" s="44"/>
    </row>
    <row r="34" spans="1:14" ht="20.25" customHeight="1" x14ac:dyDescent="0.35">
      <c r="A34" s="399" t="s">
        <v>748</v>
      </c>
      <c r="L34" s="43"/>
      <c r="M34" s="44"/>
      <c r="N34" s="44"/>
    </row>
  </sheetData>
  <mergeCells count="14">
    <mergeCell ref="H4:I4"/>
    <mergeCell ref="B11:C11"/>
    <mergeCell ref="D11:E11"/>
    <mergeCell ref="F11:G11"/>
    <mergeCell ref="B3:G3"/>
    <mergeCell ref="H3:I3"/>
    <mergeCell ref="B4:C4"/>
    <mergeCell ref="D4:E4"/>
    <mergeCell ref="F4:G4"/>
    <mergeCell ref="H20:I20"/>
    <mergeCell ref="H11:I11"/>
    <mergeCell ref="B20:C20"/>
    <mergeCell ref="D20:E20"/>
    <mergeCell ref="F20:G20"/>
  </mergeCells>
  <hyperlinks>
    <hyperlink ref="A2" location="TOC!A1" display="Return to Table of Contents"/>
  </hyperlinks>
  <pageMargins left="0.25" right="0.25" top="0.75" bottom="0.75" header="0.3" footer="0.3"/>
  <pageSetup scale="83" orientation="landscape" r:id="rId1"/>
  <headerFooter>
    <oddHeader>&amp;L&amp;"Arial,Bold"2020-21 &amp;"Arial,Bold Italic"Survey of Allied Dental Education&amp;"Arial,Bold"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60"/>
  <sheetViews>
    <sheetView workbookViewId="0"/>
  </sheetViews>
  <sheetFormatPr defaultColWidth="9.06640625" defaultRowHeight="12.75" x14ac:dyDescent="0.35"/>
  <cols>
    <col min="1" max="1" width="23.9296875" style="1" customWidth="1"/>
    <col min="2" max="2" width="17.06640625" style="1" customWidth="1"/>
    <col min="3" max="16384" width="9.06640625" style="1"/>
  </cols>
  <sheetData>
    <row r="1" spans="1:17" ht="13.9" x14ac:dyDescent="0.4">
      <c r="A1" s="46" t="s">
        <v>782</v>
      </c>
    </row>
    <row r="2" spans="1:17" ht="13.5" x14ac:dyDescent="0.35">
      <c r="A2" s="206" t="s">
        <v>4</v>
      </c>
    </row>
    <row r="5" spans="1:17" x14ac:dyDescent="0.35">
      <c r="B5" s="1" t="s">
        <v>576</v>
      </c>
      <c r="C5" s="1" t="s">
        <v>577</v>
      </c>
      <c r="K5" s="56"/>
      <c r="O5" s="279"/>
      <c r="P5" s="280"/>
      <c r="Q5" s="280"/>
    </row>
    <row r="6" spans="1:17" x14ac:dyDescent="0.35">
      <c r="B6" s="1" t="s">
        <v>728</v>
      </c>
      <c r="C6" s="1">
        <v>16079</v>
      </c>
      <c r="O6" s="281"/>
      <c r="P6" s="280"/>
      <c r="Q6" s="280"/>
    </row>
    <row r="7" spans="1:17" x14ac:dyDescent="0.35">
      <c r="B7" s="1" t="s">
        <v>729</v>
      </c>
      <c r="C7" s="1">
        <v>1955</v>
      </c>
      <c r="O7" s="281"/>
      <c r="P7" s="280"/>
      <c r="Q7" s="280"/>
    </row>
    <row r="8" spans="1:17" x14ac:dyDescent="0.35">
      <c r="B8" s="1" t="s">
        <v>730</v>
      </c>
      <c r="C8" s="124">
        <v>48</v>
      </c>
      <c r="E8" s="56"/>
      <c r="O8" s="282"/>
      <c r="P8" s="280"/>
      <c r="Q8" s="280"/>
    </row>
    <row r="9" spans="1:17" ht="13.15" x14ac:dyDescent="0.35">
      <c r="B9" s="1" t="s">
        <v>731</v>
      </c>
      <c r="C9" s="124">
        <v>1322</v>
      </c>
      <c r="O9" s="283"/>
      <c r="P9" s="283"/>
      <c r="Q9" s="280"/>
    </row>
    <row r="10" spans="1:17" ht="13.15" x14ac:dyDescent="0.35">
      <c r="B10" s="284" t="s">
        <v>732</v>
      </c>
      <c r="C10" s="124">
        <v>60</v>
      </c>
      <c r="O10" s="283"/>
      <c r="P10" s="279"/>
      <c r="Q10" s="280"/>
    </row>
    <row r="11" spans="1:17" ht="13.15" x14ac:dyDescent="0.35">
      <c r="C11" s="124"/>
      <c r="O11" s="283"/>
      <c r="P11" s="279"/>
      <c r="Q11" s="280"/>
    </row>
    <row r="12" spans="1:17" ht="13.15" x14ac:dyDescent="0.35">
      <c r="B12" s="284"/>
      <c r="C12" s="124"/>
      <c r="O12" s="283"/>
      <c r="P12" s="279"/>
      <c r="Q12" s="280"/>
    </row>
    <row r="13" spans="1:17" ht="13.15" x14ac:dyDescent="0.35">
      <c r="O13" s="283"/>
      <c r="P13" s="279"/>
      <c r="Q13" s="280"/>
    </row>
    <row r="14" spans="1:17" ht="13.5" thickBot="1" x14ac:dyDescent="0.4">
      <c r="O14" s="283"/>
      <c r="P14" s="279"/>
      <c r="Q14" s="280"/>
    </row>
    <row r="15" spans="1:17" ht="13.15" x14ac:dyDescent="0.35">
      <c r="B15" s="418" t="s">
        <v>446</v>
      </c>
      <c r="C15" s="420" t="s">
        <v>447</v>
      </c>
      <c r="O15" s="281"/>
      <c r="P15" s="280"/>
      <c r="Q15" s="280"/>
    </row>
    <row r="16" spans="1:17" ht="13.15" x14ac:dyDescent="0.35">
      <c r="B16" s="127" t="s">
        <v>873</v>
      </c>
      <c r="C16" s="124">
        <v>16079</v>
      </c>
      <c r="O16" s="281"/>
      <c r="P16" s="280"/>
      <c r="Q16" s="280"/>
    </row>
    <row r="17" spans="1:17" ht="13.15" x14ac:dyDescent="0.35">
      <c r="B17" s="127" t="s">
        <v>874</v>
      </c>
      <c r="C17" s="124">
        <v>1955</v>
      </c>
      <c r="O17" s="280"/>
      <c r="P17" s="280"/>
      <c r="Q17" s="280"/>
    </row>
    <row r="18" spans="1:17" ht="13.15" x14ac:dyDescent="0.35">
      <c r="B18" s="127" t="s">
        <v>875</v>
      </c>
      <c r="C18" s="124">
        <v>48</v>
      </c>
      <c r="O18" s="281"/>
      <c r="P18" s="280"/>
      <c r="Q18" s="280"/>
    </row>
    <row r="19" spans="1:17" ht="13.15" x14ac:dyDescent="0.35">
      <c r="B19" s="127" t="s">
        <v>876</v>
      </c>
      <c r="C19" s="124">
        <v>1322</v>
      </c>
      <c r="O19" s="279"/>
      <c r="P19" s="280"/>
      <c r="Q19" s="280"/>
    </row>
    <row r="20" spans="1:17" ht="13.15" x14ac:dyDescent="0.35">
      <c r="B20" s="127" t="s">
        <v>877</v>
      </c>
      <c r="C20" s="124">
        <v>60</v>
      </c>
      <c r="O20" s="281"/>
      <c r="P20" s="280"/>
      <c r="Q20" s="280"/>
    </row>
    <row r="21" spans="1:17" x14ac:dyDescent="0.35">
      <c r="O21" s="281"/>
      <c r="P21" s="280"/>
      <c r="Q21" s="280"/>
    </row>
    <row r="22" spans="1:17" x14ac:dyDescent="0.35">
      <c r="O22" s="282"/>
      <c r="P22" s="280"/>
      <c r="Q22" s="280"/>
    </row>
    <row r="23" spans="1:17" ht="13.15" x14ac:dyDescent="0.35">
      <c r="O23" s="283"/>
      <c r="P23" s="283"/>
      <c r="Q23" s="280"/>
    </row>
    <row r="24" spans="1:17" ht="13.15" x14ac:dyDescent="0.35">
      <c r="O24" s="283"/>
      <c r="P24" s="279"/>
      <c r="Q24" s="280"/>
    </row>
    <row r="25" spans="1:17" ht="13.15" x14ac:dyDescent="0.35">
      <c r="O25" s="283"/>
      <c r="P25" s="279"/>
      <c r="Q25" s="280"/>
    </row>
    <row r="26" spans="1:17" ht="13.15" x14ac:dyDescent="0.35">
      <c r="O26" s="283"/>
      <c r="P26" s="279"/>
      <c r="Q26" s="280"/>
    </row>
    <row r="27" spans="1:17" ht="13.15" x14ac:dyDescent="0.35">
      <c r="A27" s="18"/>
      <c r="O27" s="283"/>
      <c r="P27" s="279"/>
      <c r="Q27" s="280"/>
    </row>
    <row r="28" spans="1:17" x14ac:dyDescent="0.35">
      <c r="A28" s="392" t="s">
        <v>878</v>
      </c>
    </row>
    <row r="29" spans="1:17" x14ac:dyDescent="0.35">
      <c r="A29" s="396" t="s">
        <v>748</v>
      </c>
    </row>
    <row r="32" spans="1:17" ht="13.9" x14ac:dyDescent="0.4">
      <c r="A32" s="46" t="s">
        <v>783</v>
      </c>
    </row>
    <row r="33" spans="2:5" ht="13.15" x14ac:dyDescent="0.35">
      <c r="D33" s="285"/>
    </row>
    <row r="34" spans="2:5" ht="13.15" x14ac:dyDescent="0.35">
      <c r="D34" s="286"/>
    </row>
    <row r="35" spans="2:5" x14ac:dyDescent="0.35">
      <c r="C35" s="1" t="s">
        <v>577</v>
      </c>
      <c r="D35" s="287"/>
    </row>
    <row r="36" spans="2:5" x14ac:dyDescent="0.35">
      <c r="B36" s="1" t="s">
        <v>733</v>
      </c>
      <c r="C36" s="124">
        <v>16079</v>
      </c>
      <c r="D36" s="287"/>
    </row>
    <row r="37" spans="2:5" x14ac:dyDescent="0.35">
      <c r="B37" s="1" t="s">
        <v>734</v>
      </c>
      <c r="C37" s="288">
        <v>9061</v>
      </c>
    </row>
    <row r="38" spans="2:5" x14ac:dyDescent="0.35">
      <c r="B38" s="1" t="s">
        <v>735</v>
      </c>
      <c r="C38" s="124">
        <v>12141</v>
      </c>
      <c r="E38" s="56"/>
    </row>
    <row r="39" spans="2:5" x14ac:dyDescent="0.35">
      <c r="B39" s="1" t="s">
        <v>736</v>
      </c>
      <c r="C39" s="124">
        <v>10655</v>
      </c>
    </row>
    <row r="40" spans="2:5" ht="13.15" thickBot="1" x14ac:dyDescent="0.4"/>
    <row r="41" spans="2:5" ht="13.15" x14ac:dyDescent="0.35">
      <c r="B41" s="418" t="s">
        <v>446</v>
      </c>
      <c r="C41" s="420" t="s">
        <v>447</v>
      </c>
    </row>
    <row r="42" spans="2:5" ht="13.15" x14ac:dyDescent="0.35">
      <c r="B42" s="127" t="s">
        <v>879</v>
      </c>
      <c r="C42" s="124">
        <v>8750</v>
      </c>
    </row>
    <row r="43" spans="2:5" ht="13.15" x14ac:dyDescent="0.35">
      <c r="B43" s="127" t="s">
        <v>880</v>
      </c>
      <c r="C43" s="124">
        <v>311</v>
      </c>
      <c r="D43" s="1">
        <f>SUM(C42:C43)</f>
        <v>9061</v>
      </c>
    </row>
    <row r="44" spans="2:5" ht="13.15" x14ac:dyDescent="0.35">
      <c r="B44" s="127" t="s">
        <v>881</v>
      </c>
      <c r="C44" s="124">
        <v>12141</v>
      </c>
    </row>
    <row r="45" spans="2:5" ht="13.15" x14ac:dyDescent="0.35">
      <c r="B45" s="127" t="s">
        <v>882</v>
      </c>
      <c r="C45" s="124">
        <v>10655</v>
      </c>
    </row>
    <row r="46" spans="2:5" ht="13.15" x14ac:dyDescent="0.35">
      <c r="B46" s="127"/>
      <c r="C46" s="124"/>
    </row>
    <row r="53" spans="1:1" x14ac:dyDescent="0.35">
      <c r="A53" s="18"/>
    </row>
    <row r="54" spans="1:1" x14ac:dyDescent="0.35">
      <c r="A54" s="57"/>
    </row>
    <row r="59" spans="1:1" x14ac:dyDescent="0.35">
      <c r="A59" s="392" t="s">
        <v>883</v>
      </c>
    </row>
    <row r="60" spans="1:1" x14ac:dyDescent="0.35">
      <c r="A60" s="396" t="s">
        <v>748</v>
      </c>
    </row>
  </sheetData>
  <hyperlinks>
    <hyperlink ref="A2" location="TOC!A1" display="Return to Table of Contents"/>
  </hyperlinks>
  <pageMargins left="0.25" right="0.25" top="0.75" bottom="0.75" header="0.3" footer="0.3"/>
  <pageSetup scale="84" orientation="portrait" r:id="rId1"/>
  <headerFooter>
    <oddHeader>&amp;L&amp;"Arial,Bold"2020-21 &amp;"Arial,Bold Italic"Survey of Allied Dental Education&amp;"Arial,Bold"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5"/>
  <sheetViews>
    <sheetView zoomScaleNormal="100" workbookViewId="0">
      <pane xSplit="2" ySplit="5" topLeftCell="C6"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8.06640625" style="72" customWidth="1"/>
    <col min="2" max="2" width="75" style="72" customWidth="1"/>
    <col min="3" max="9" width="12.9296875" style="72" customWidth="1"/>
    <col min="10" max="10" width="13.53125" style="72" customWidth="1"/>
    <col min="11" max="11" width="12.9296875" style="72" customWidth="1"/>
    <col min="12" max="12" width="12.46484375" style="72" customWidth="1"/>
    <col min="13" max="16384" width="9.06640625" style="72"/>
  </cols>
  <sheetData>
    <row r="1" spans="1:12" ht="30" customHeight="1" x14ac:dyDescent="0.4">
      <c r="A1" s="464" t="s">
        <v>784</v>
      </c>
      <c r="B1" s="464"/>
    </row>
    <row r="2" spans="1:12" ht="21" customHeight="1" x14ac:dyDescent="0.35">
      <c r="A2" s="463" t="s">
        <v>4</v>
      </c>
      <c r="B2" s="463"/>
    </row>
    <row r="3" spans="1:12" x14ac:dyDescent="0.35">
      <c r="A3" s="466" t="s">
        <v>59</v>
      </c>
      <c r="B3" s="481" t="s">
        <v>60</v>
      </c>
      <c r="C3" s="506" t="s">
        <v>578</v>
      </c>
      <c r="D3" s="506" t="s">
        <v>579</v>
      </c>
      <c r="E3" s="506" t="s">
        <v>580</v>
      </c>
      <c r="F3" s="506" t="s">
        <v>581</v>
      </c>
      <c r="G3" s="506" t="s">
        <v>506</v>
      </c>
      <c r="H3" s="506" t="s">
        <v>582</v>
      </c>
      <c r="I3" s="506" t="s">
        <v>583</v>
      </c>
      <c r="J3" s="506" t="s">
        <v>584</v>
      </c>
      <c r="K3" s="506" t="s">
        <v>31</v>
      </c>
      <c r="L3" s="506" t="s">
        <v>585</v>
      </c>
    </row>
    <row r="4" spans="1:12" ht="25.5" customHeight="1" x14ac:dyDescent="0.35">
      <c r="A4" s="466"/>
      <c r="B4" s="481"/>
      <c r="C4" s="506"/>
      <c r="D4" s="506"/>
      <c r="E4" s="506"/>
      <c r="F4" s="506"/>
      <c r="G4" s="506"/>
      <c r="H4" s="506"/>
      <c r="I4" s="506"/>
      <c r="J4" s="506"/>
      <c r="K4" s="506"/>
      <c r="L4" s="506"/>
    </row>
    <row r="5" spans="1:12" ht="21.75" customHeight="1" x14ac:dyDescent="0.35">
      <c r="A5" s="466"/>
      <c r="B5" s="481"/>
      <c r="C5" s="506"/>
      <c r="D5" s="506"/>
      <c r="E5" s="506"/>
      <c r="F5" s="506"/>
      <c r="G5" s="506"/>
      <c r="H5" s="506"/>
      <c r="I5" s="506"/>
      <c r="J5" s="506"/>
      <c r="K5" s="506"/>
      <c r="L5" s="506"/>
    </row>
    <row r="6" spans="1:12" ht="20.2" customHeight="1" x14ac:dyDescent="0.35">
      <c r="A6" s="96" t="s">
        <v>65</v>
      </c>
      <c r="B6" s="97" t="s">
        <v>66</v>
      </c>
      <c r="C6" s="289">
        <v>19</v>
      </c>
      <c r="D6" s="289">
        <v>1</v>
      </c>
      <c r="E6" s="289">
        <v>1</v>
      </c>
      <c r="F6" s="289">
        <v>6</v>
      </c>
      <c r="G6" s="289">
        <v>3</v>
      </c>
      <c r="H6" s="289">
        <v>0</v>
      </c>
      <c r="I6" s="289">
        <v>0</v>
      </c>
      <c r="J6" s="289">
        <v>0</v>
      </c>
      <c r="K6" s="289">
        <v>0</v>
      </c>
      <c r="L6" s="289">
        <v>30</v>
      </c>
    </row>
    <row r="7" spans="1:12" ht="20.2" customHeight="1" x14ac:dyDescent="0.35">
      <c r="A7" s="101" t="s">
        <v>65</v>
      </c>
      <c r="B7" s="102" t="s">
        <v>69</v>
      </c>
      <c r="C7" s="290">
        <v>0</v>
      </c>
      <c r="D7" s="290">
        <v>1</v>
      </c>
      <c r="E7" s="290">
        <v>7</v>
      </c>
      <c r="F7" s="290">
        <v>9</v>
      </c>
      <c r="G7" s="290">
        <v>8</v>
      </c>
      <c r="H7" s="290">
        <v>3</v>
      </c>
      <c r="I7" s="290">
        <v>0</v>
      </c>
      <c r="J7" s="290">
        <v>2</v>
      </c>
      <c r="K7" s="290">
        <v>0</v>
      </c>
      <c r="L7" s="290">
        <v>30</v>
      </c>
    </row>
    <row r="8" spans="1:12" ht="20.2" customHeight="1" x14ac:dyDescent="0.35">
      <c r="A8" s="96" t="s">
        <v>70</v>
      </c>
      <c r="B8" s="97" t="s">
        <v>830</v>
      </c>
      <c r="C8" s="289">
        <v>0</v>
      </c>
      <c r="D8" s="289">
        <v>0</v>
      </c>
      <c r="E8" s="289">
        <v>0</v>
      </c>
      <c r="F8" s="289">
        <v>0</v>
      </c>
      <c r="G8" s="289">
        <v>0</v>
      </c>
      <c r="H8" s="289">
        <v>0</v>
      </c>
      <c r="I8" s="289">
        <v>0</v>
      </c>
      <c r="J8" s="289">
        <v>0</v>
      </c>
      <c r="K8" s="289">
        <v>0</v>
      </c>
      <c r="L8" s="289">
        <v>0</v>
      </c>
    </row>
    <row r="9" spans="1:12" ht="20.2" customHeight="1" x14ac:dyDescent="0.35">
      <c r="A9" s="101" t="s">
        <v>71</v>
      </c>
      <c r="B9" s="102" t="s">
        <v>72</v>
      </c>
      <c r="C9" s="290">
        <v>2</v>
      </c>
      <c r="D9" s="290">
        <v>8</v>
      </c>
      <c r="E9" s="290">
        <v>4</v>
      </c>
      <c r="F9" s="290">
        <v>10</v>
      </c>
      <c r="G9" s="290">
        <v>11</v>
      </c>
      <c r="H9" s="290">
        <v>8</v>
      </c>
      <c r="I9" s="290">
        <v>7</v>
      </c>
      <c r="J9" s="290">
        <v>7</v>
      </c>
      <c r="K9" s="290">
        <v>0</v>
      </c>
      <c r="L9" s="290">
        <v>57</v>
      </c>
    </row>
    <row r="10" spans="1:12" ht="20.2" customHeight="1" x14ac:dyDescent="0.35">
      <c r="A10" s="96" t="s">
        <v>71</v>
      </c>
      <c r="B10" s="97" t="s">
        <v>73</v>
      </c>
      <c r="C10" s="289">
        <v>0</v>
      </c>
      <c r="D10" s="289">
        <v>0</v>
      </c>
      <c r="E10" s="289">
        <v>1</v>
      </c>
      <c r="F10" s="289">
        <v>3</v>
      </c>
      <c r="G10" s="289">
        <v>6</v>
      </c>
      <c r="H10" s="289">
        <v>3</v>
      </c>
      <c r="I10" s="289">
        <v>5</v>
      </c>
      <c r="J10" s="289">
        <v>1</v>
      </c>
      <c r="K10" s="289">
        <v>1</v>
      </c>
      <c r="L10" s="289">
        <v>20</v>
      </c>
    </row>
    <row r="11" spans="1:12" ht="20.2" customHeight="1" x14ac:dyDescent="0.35">
      <c r="A11" s="101" t="s">
        <v>71</v>
      </c>
      <c r="B11" s="102" t="s">
        <v>74</v>
      </c>
      <c r="C11" s="290">
        <v>0</v>
      </c>
      <c r="D11" s="290">
        <v>0</v>
      </c>
      <c r="E11" s="290">
        <v>1</v>
      </c>
      <c r="F11" s="290">
        <v>6</v>
      </c>
      <c r="G11" s="290">
        <v>6</v>
      </c>
      <c r="H11" s="290">
        <v>3</v>
      </c>
      <c r="I11" s="290">
        <v>0</v>
      </c>
      <c r="J11" s="290">
        <v>2</v>
      </c>
      <c r="K11" s="290">
        <v>0</v>
      </c>
      <c r="L11" s="290">
        <v>18</v>
      </c>
    </row>
    <row r="12" spans="1:12" ht="20.2" customHeight="1" x14ac:dyDescent="0.35">
      <c r="A12" s="96" t="s">
        <v>71</v>
      </c>
      <c r="B12" s="97" t="s">
        <v>75</v>
      </c>
      <c r="C12" s="289">
        <v>0</v>
      </c>
      <c r="D12" s="289">
        <v>0</v>
      </c>
      <c r="E12" s="289">
        <v>0</v>
      </c>
      <c r="F12" s="289">
        <v>32</v>
      </c>
      <c r="G12" s="289">
        <v>0</v>
      </c>
      <c r="H12" s="289">
        <v>0</v>
      </c>
      <c r="I12" s="289">
        <v>0</v>
      </c>
      <c r="J12" s="289">
        <v>0</v>
      </c>
      <c r="K12" s="289">
        <v>0</v>
      </c>
      <c r="L12" s="289">
        <v>32</v>
      </c>
    </row>
    <row r="13" spans="1:12" ht="20.2" customHeight="1" x14ac:dyDescent="0.35">
      <c r="A13" s="101" t="s">
        <v>71</v>
      </c>
      <c r="B13" s="102" t="s">
        <v>76</v>
      </c>
      <c r="C13" s="290">
        <v>0</v>
      </c>
      <c r="D13" s="290">
        <v>0</v>
      </c>
      <c r="E13" s="290">
        <v>0</v>
      </c>
      <c r="F13" s="290">
        <v>6</v>
      </c>
      <c r="G13" s="290">
        <v>8</v>
      </c>
      <c r="H13" s="290">
        <v>6</v>
      </c>
      <c r="I13" s="290">
        <v>0</v>
      </c>
      <c r="J13" s="290">
        <v>2</v>
      </c>
      <c r="K13" s="290">
        <v>0</v>
      </c>
      <c r="L13" s="290">
        <v>22</v>
      </c>
    </row>
    <row r="14" spans="1:12" ht="20.2" customHeight="1" x14ac:dyDescent="0.35">
      <c r="A14" s="96" t="s">
        <v>71</v>
      </c>
      <c r="B14" s="97" t="s">
        <v>831</v>
      </c>
      <c r="C14" s="289">
        <v>0</v>
      </c>
      <c r="D14" s="289">
        <v>0</v>
      </c>
      <c r="E14" s="289">
        <v>5</v>
      </c>
      <c r="F14" s="289">
        <v>10</v>
      </c>
      <c r="G14" s="289">
        <v>6</v>
      </c>
      <c r="H14" s="289">
        <v>5</v>
      </c>
      <c r="I14" s="289">
        <v>2</v>
      </c>
      <c r="J14" s="289">
        <v>0</v>
      </c>
      <c r="K14" s="289">
        <v>0</v>
      </c>
      <c r="L14" s="289">
        <v>28</v>
      </c>
    </row>
    <row r="15" spans="1:12" ht="20.2" customHeight="1" x14ac:dyDescent="0.35">
      <c r="A15" s="101" t="s">
        <v>71</v>
      </c>
      <c r="B15" s="102" t="s">
        <v>77</v>
      </c>
      <c r="C15" s="290">
        <v>0</v>
      </c>
      <c r="D15" s="290">
        <v>0</v>
      </c>
      <c r="E15" s="290">
        <v>0</v>
      </c>
      <c r="F15" s="290">
        <v>8</v>
      </c>
      <c r="G15" s="290">
        <v>6</v>
      </c>
      <c r="H15" s="290">
        <v>3</v>
      </c>
      <c r="I15" s="290">
        <v>1</v>
      </c>
      <c r="J15" s="290">
        <v>3</v>
      </c>
      <c r="K15" s="290">
        <v>0</v>
      </c>
      <c r="L15" s="290">
        <v>21</v>
      </c>
    </row>
    <row r="16" spans="1:12" ht="20.2" customHeight="1" x14ac:dyDescent="0.35">
      <c r="A16" s="96" t="s">
        <v>78</v>
      </c>
      <c r="B16" s="97" t="s">
        <v>79</v>
      </c>
      <c r="C16" s="289">
        <v>0</v>
      </c>
      <c r="D16" s="289">
        <v>0</v>
      </c>
      <c r="E16" s="289">
        <v>0</v>
      </c>
      <c r="F16" s="289">
        <v>10</v>
      </c>
      <c r="G16" s="289">
        <v>3</v>
      </c>
      <c r="H16" s="289">
        <v>3</v>
      </c>
      <c r="I16" s="289">
        <v>0</v>
      </c>
      <c r="J16" s="289">
        <v>0</v>
      </c>
      <c r="K16" s="289">
        <v>0</v>
      </c>
      <c r="L16" s="289">
        <v>16</v>
      </c>
    </row>
    <row r="17" spans="1:12" ht="20.2" customHeight="1" x14ac:dyDescent="0.35">
      <c r="A17" s="101" t="s">
        <v>78</v>
      </c>
      <c r="B17" s="102" t="s">
        <v>832</v>
      </c>
      <c r="C17" s="290">
        <v>0</v>
      </c>
      <c r="D17" s="290">
        <v>0</v>
      </c>
      <c r="E17" s="290">
        <v>0</v>
      </c>
      <c r="F17" s="290">
        <v>10</v>
      </c>
      <c r="G17" s="290">
        <v>11</v>
      </c>
      <c r="H17" s="290">
        <v>3</v>
      </c>
      <c r="I17" s="290">
        <v>3</v>
      </c>
      <c r="J17" s="290">
        <v>6</v>
      </c>
      <c r="K17" s="290">
        <v>0</v>
      </c>
      <c r="L17" s="290">
        <v>33</v>
      </c>
    </row>
    <row r="18" spans="1:12" ht="20.2" customHeight="1" x14ac:dyDescent="0.35">
      <c r="A18" s="96" t="s">
        <v>80</v>
      </c>
      <c r="B18" s="97" t="s">
        <v>81</v>
      </c>
      <c r="C18" s="289">
        <v>0</v>
      </c>
      <c r="D18" s="289">
        <v>0</v>
      </c>
      <c r="E18" s="289">
        <v>0</v>
      </c>
      <c r="F18" s="289">
        <v>0</v>
      </c>
      <c r="G18" s="289">
        <v>0</v>
      </c>
      <c r="H18" s="289">
        <v>0</v>
      </c>
      <c r="I18" s="289">
        <v>0</v>
      </c>
      <c r="J18" s="289">
        <v>0</v>
      </c>
      <c r="K18" s="289">
        <v>0</v>
      </c>
      <c r="L18" s="289">
        <v>0</v>
      </c>
    </row>
    <row r="19" spans="1:12" ht="20.2" customHeight="1" x14ac:dyDescent="0.35">
      <c r="A19" s="101" t="s">
        <v>80</v>
      </c>
      <c r="B19" s="102" t="s">
        <v>82</v>
      </c>
      <c r="C19" s="290">
        <v>1</v>
      </c>
      <c r="D19" s="290">
        <v>12</v>
      </c>
      <c r="E19" s="290">
        <v>0</v>
      </c>
      <c r="F19" s="290">
        <v>1</v>
      </c>
      <c r="G19" s="290">
        <v>8</v>
      </c>
      <c r="H19" s="290">
        <v>3</v>
      </c>
      <c r="I19" s="290">
        <v>0</v>
      </c>
      <c r="J19" s="290">
        <v>5</v>
      </c>
      <c r="K19" s="290">
        <v>0</v>
      </c>
      <c r="L19" s="290">
        <v>30</v>
      </c>
    </row>
    <row r="20" spans="1:12" ht="20.2" customHeight="1" x14ac:dyDescent="0.35">
      <c r="A20" s="96" t="s">
        <v>80</v>
      </c>
      <c r="B20" s="97" t="s">
        <v>83</v>
      </c>
      <c r="C20" s="289">
        <v>12</v>
      </c>
      <c r="D20" s="289">
        <v>11</v>
      </c>
      <c r="E20" s="289">
        <v>5</v>
      </c>
      <c r="F20" s="289">
        <v>5</v>
      </c>
      <c r="G20" s="289">
        <v>13</v>
      </c>
      <c r="H20" s="289">
        <v>3</v>
      </c>
      <c r="I20" s="289">
        <v>3</v>
      </c>
      <c r="J20" s="289">
        <v>7</v>
      </c>
      <c r="K20" s="289">
        <v>0</v>
      </c>
      <c r="L20" s="289">
        <v>59</v>
      </c>
    </row>
    <row r="21" spans="1:12" ht="20.2" customHeight="1" x14ac:dyDescent="0.35">
      <c r="A21" s="101" t="s">
        <v>80</v>
      </c>
      <c r="B21" s="102" t="s">
        <v>84</v>
      </c>
      <c r="C21" s="290">
        <v>0</v>
      </c>
      <c r="D21" s="290">
        <v>0</v>
      </c>
      <c r="E21" s="290">
        <v>0</v>
      </c>
      <c r="F21" s="290">
        <v>1</v>
      </c>
      <c r="G21" s="290">
        <v>9</v>
      </c>
      <c r="H21" s="290">
        <v>1</v>
      </c>
      <c r="I21" s="290">
        <v>1</v>
      </c>
      <c r="J21" s="290">
        <v>7</v>
      </c>
      <c r="K21" s="290">
        <v>0</v>
      </c>
      <c r="L21" s="290">
        <v>19</v>
      </c>
    </row>
    <row r="22" spans="1:12" ht="20.2" customHeight="1" x14ac:dyDescent="0.35">
      <c r="A22" s="96" t="s">
        <v>80</v>
      </c>
      <c r="B22" s="97" t="s">
        <v>85</v>
      </c>
      <c r="C22" s="289">
        <v>1</v>
      </c>
      <c r="D22" s="289">
        <v>0</v>
      </c>
      <c r="E22" s="289">
        <v>0</v>
      </c>
      <c r="F22" s="289">
        <v>4</v>
      </c>
      <c r="G22" s="289">
        <v>6</v>
      </c>
      <c r="H22" s="289">
        <v>2</v>
      </c>
      <c r="I22" s="289">
        <v>1</v>
      </c>
      <c r="J22" s="289">
        <v>3</v>
      </c>
      <c r="K22" s="289">
        <v>2</v>
      </c>
      <c r="L22" s="289">
        <v>19</v>
      </c>
    </row>
    <row r="23" spans="1:12" ht="20.2" customHeight="1" x14ac:dyDescent="0.35">
      <c r="A23" s="101" t="s">
        <v>80</v>
      </c>
      <c r="B23" s="102" t="s">
        <v>86</v>
      </c>
      <c r="C23" s="290">
        <v>1</v>
      </c>
      <c r="D23" s="290">
        <v>4</v>
      </c>
      <c r="E23" s="290">
        <v>1</v>
      </c>
      <c r="F23" s="290">
        <v>5</v>
      </c>
      <c r="G23" s="290">
        <v>15</v>
      </c>
      <c r="H23" s="290">
        <v>3</v>
      </c>
      <c r="I23" s="290">
        <v>3</v>
      </c>
      <c r="J23" s="290">
        <v>12</v>
      </c>
      <c r="K23" s="290">
        <v>3</v>
      </c>
      <c r="L23" s="290">
        <v>47</v>
      </c>
    </row>
    <row r="24" spans="1:12" ht="20.2" customHeight="1" x14ac:dyDescent="0.35">
      <c r="A24" s="96" t="s">
        <v>80</v>
      </c>
      <c r="B24" s="97" t="s">
        <v>87</v>
      </c>
      <c r="C24" s="289">
        <v>4</v>
      </c>
      <c r="D24" s="289">
        <v>4</v>
      </c>
      <c r="E24" s="289">
        <v>3</v>
      </c>
      <c r="F24" s="289">
        <v>2</v>
      </c>
      <c r="G24" s="289">
        <v>4</v>
      </c>
      <c r="H24" s="289">
        <v>1</v>
      </c>
      <c r="I24" s="289">
        <v>2</v>
      </c>
      <c r="J24" s="289">
        <v>4</v>
      </c>
      <c r="K24" s="289">
        <v>0</v>
      </c>
      <c r="L24" s="289">
        <v>24</v>
      </c>
    </row>
    <row r="25" spans="1:12" ht="20.2" customHeight="1" x14ac:dyDescent="0.35">
      <c r="A25" s="101" t="s">
        <v>80</v>
      </c>
      <c r="B25" s="102" t="s">
        <v>88</v>
      </c>
      <c r="C25" s="290">
        <v>4</v>
      </c>
      <c r="D25" s="290">
        <v>2</v>
      </c>
      <c r="E25" s="290">
        <v>8</v>
      </c>
      <c r="F25" s="290">
        <v>6</v>
      </c>
      <c r="G25" s="290">
        <v>14</v>
      </c>
      <c r="H25" s="290">
        <v>1</v>
      </c>
      <c r="I25" s="290">
        <v>0</v>
      </c>
      <c r="J25" s="290">
        <v>12</v>
      </c>
      <c r="K25" s="290">
        <v>1</v>
      </c>
      <c r="L25" s="290">
        <v>48</v>
      </c>
    </row>
    <row r="26" spans="1:12" ht="20.2" customHeight="1" x14ac:dyDescent="0.35">
      <c r="A26" s="96" t="s">
        <v>80</v>
      </c>
      <c r="B26" s="97" t="s">
        <v>89</v>
      </c>
      <c r="C26" s="289">
        <v>0</v>
      </c>
      <c r="D26" s="289">
        <v>0</v>
      </c>
      <c r="E26" s="289">
        <v>0</v>
      </c>
      <c r="F26" s="289">
        <v>3</v>
      </c>
      <c r="G26" s="289">
        <v>5</v>
      </c>
      <c r="H26" s="289">
        <v>1</v>
      </c>
      <c r="I26" s="289">
        <v>3</v>
      </c>
      <c r="J26" s="289">
        <v>6</v>
      </c>
      <c r="K26" s="289">
        <v>2</v>
      </c>
      <c r="L26" s="289">
        <v>20</v>
      </c>
    </row>
    <row r="27" spans="1:12" ht="20.2" customHeight="1" x14ac:dyDescent="0.35">
      <c r="A27" s="101" t="s">
        <v>80</v>
      </c>
      <c r="B27" s="102" t="s">
        <v>90</v>
      </c>
      <c r="C27" s="290">
        <v>0</v>
      </c>
      <c r="D27" s="290">
        <v>0</v>
      </c>
      <c r="E27" s="290">
        <v>0</v>
      </c>
      <c r="F27" s="290">
        <v>2</v>
      </c>
      <c r="G27" s="290">
        <v>12</v>
      </c>
      <c r="H27" s="290">
        <v>2</v>
      </c>
      <c r="I27" s="290">
        <v>1</v>
      </c>
      <c r="J27" s="290">
        <v>3</v>
      </c>
      <c r="K27" s="290">
        <v>0</v>
      </c>
      <c r="L27" s="290">
        <v>20</v>
      </c>
    </row>
    <row r="28" spans="1:12" ht="20.2" customHeight="1" x14ac:dyDescent="0.35">
      <c r="A28" s="96" t="s">
        <v>80</v>
      </c>
      <c r="B28" s="97" t="s">
        <v>91</v>
      </c>
      <c r="C28" s="289">
        <v>1</v>
      </c>
      <c r="D28" s="289">
        <v>0</v>
      </c>
      <c r="E28" s="289">
        <v>0</v>
      </c>
      <c r="F28" s="289">
        <v>3</v>
      </c>
      <c r="G28" s="289">
        <v>10</v>
      </c>
      <c r="H28" s="289">
        <v>0</v>
      </c>
      <c r="I28" s="289">
        <v>2</v>
      </c>
      <c r="J28" s="289">
        <v>8</v>
      </c>
      <c r="K28" s="289">
        <v>0</v>
      </c>
      <c r="L28" s="289">
        <v>24</v>
      </c>
    </row>
    <row r="29" spans="1:12" ht="20.2" customHeight="1" x14ac:dyDescent="0.35">
      <c r="A29" s="101" t="s">
        <v>80</v>
      </c>
      <c r="B29" s="102" t="s">
        <v>92</v>
      </c>
      <c r="C29" s="290">
        <v>0</v>
      </c>
      <c r="D29" s="290">
        <v>0</v>
      </c>
      <c r="E29" s="290">
        <v>0</v>
      </c>
      <c r="F29" s="290">
        <v>4</v>
      </c>
      <c r="G29" s="290">
        <v>11</v>
      </c>
      <c r="H29" s="290">
        <v>4</v>
      </c>
      <c r="I29" s="290">
        <v>1</v>
      </c>
      <c r="J29" s="290">
        <v>2</v>
      </c>
      <c r="K29" s="290">
        <v>0</v>
      </c>
      <c r="L29" s="290">
        <v>22</v>
      </c>
    </row>
    <row r="30" spans="1:12" ht="20.2" customHeight="1" x14ac:dyDescent="0.35">
      <c r="A30" s="96" t="s">
        <v>80</v>
      </c>
      <c r="B30" s="97" t="s">
        <v>93</v>
      </c>
      <c r="C30" s="289">
        <v>0</v>
      </c>
      <c r="D30" s="289">
        <v>0</v>
      </c>
      <c r="E30" s="289">
        <v>0</v>
      </c>
      <c r="F30" s="289">
        <v>0</v>
      </c>
      <c r="G30" s="289">
        <v>0</v>
      </c>
      <c r="H30" s="289">
        <v>0</v>
      </c>
      <c r="I30" s="289">
        <v>0</v>
      </c>
      <c r="J30" s="289">
        <v>0</v>
      </c>
      <c r="K30" s="289">
        <v>0</v>
      </c>
      <c r="L30" s="289">
        <v>0</v>
      </c>
    </row>
    <row r="31" spans="1:12" ht="20.2" customHeight="1" x14ac:dyDescent="0.35">
      <c r="A31" s="101" t="s">
        <v>80</v>
      </c>
      <c r="B31" s="102" t="s">
        <v>94</v>
      </c>
      <c r="C31" s="290">
        <v>0</v>
      </c>
      <c r="D31" s="290">
        <v>0</v>
      </c>
      <c r="E31" s="290">
        <v>0</v>
      </c>
      <c r="F31" s="290">
        <v>6</v>
      </c>
      <c r="G31" s="290">
        <v>10</v>
      </c>
      <c r="H31" s="290">
        <v>2</v>
      </c>
      <c r="I31" s="290">
        <v>3</v>
      </c>
      <c r="J31" s="290">
        <v>15</v>
      </c>
      <c r="K31" s="290">
        <v>0</v>
      </c>
      <c r="L31" s="290">
        <v>36</v>
      </c>
    </row>
    <row r="32" spans="1:12" ht="20.2" customHeight="1" x14ac:dyDescent="0.35">
      <c r="A32" s="96" t="s">
        <v>80</v>
      </c>
      <c r="B32" s="97" t="s">
        <v>95</v>
      </c>
      <c r="C32" s="289">
        <v>0</v>
      </c>
      <c r="D32" s="289">
        <v>0</v>
      </c>
      <c r="E32" s="289">
        <v>0</v>
      </c>
      <c r="F32" s="289">
        <v>4</v>
      </c>
      <c r="G32" s="289">
        <v>8</v>
      </c>
      <c r="H32" s="289">
        <v>3</v>
      </c>
      <c r="I32" s="289">
        <v>3</v>
      </c>
      <c r="J32" s="289">
        <v>2</v>
      </c>
      <c r="K32" s="289">
        <v>0</v>
      </c>
      <c r="L32" s="289">
        <v>20</v>
      </c>
    </row>
    <row r="33" spans="1:12" ht="20.2" customHeight="1" x14ac:dyDescent="0.35">
      <c r="A33" s="101" t="s">
        <v>80</v>
      </c>
      <c r="B33" s="102" t="s">
        <v>96</v>
      </c>
      <c r="C33" s="290">
        <v>0</v>
      </c>
      <c r="D33" s="290">
        <v>0</v>
      </c>
      <c r="E33" s="290">
        <v>0</v>
      </c>
      <c r="F33" s="290">
        <v>5</v>
      </c>
      <c r="G33" s="290">
        <v>11</v>
      </c>
      <c r="H33" s="290">
        <v>1</v>
      </c>
      <c r="I33" s="290">
        <v>1</v>
      </c>
      <c r="J33" s="290">
        <v>2</v>
      </c>
      <c r="K33" s="290">
        <v>0</v>
      </c>
      <c r="L33" s="290">
        <v>20</v>
      </c>
    </row>
    <row r="34" spans="1:12" ht="20.2" customHeight="1" x14ac:dyDescent="0.35">
      <c r="A34" s="96" t="s">
        <v>80</v>
      </c>
      <c r="B34" s="97" t="s">
        <v>97</v>
      </c>
      <c r="C34" s="289">
        <v>0</v>
      </c>
      <c r="D34" s="289">
        <v>0</v>
      </c>
      <c r="E34" s="289">
        <v>0</v>
      </c>
      <c r="F34" s="289">
        <v>0</v>
      </c>
      <c r="G34" s="289">
        <v>0</v>
      </c>
      <c r="H34" s="289">
        <v>0</v>
      </c>
      <c r="I34" s="289">
        <v>0</v>
      </c>
      <c r="J34" s="289">
        <v>0</v>
      </c>
      <c r="K34" s="289">
        <v>0</v>
      </c>
      <c r="L34" s="289">
        <v>0</v>
      </c>
    </row>
    <row r="35" spans="1:12" ht="20.2" customHeight="1" x14ac:dyDescent="0.35">
      <c r="A35" s="101" t="s">
        <v>80</v>
      </c>
      <c r="B35" s="102" t="s">
        <v>98</v>
      </c>
      <c r="C35" s="290">
        <v>0</v>
      </c>
      <c r="D35" s="290">
        <v>0</v>
      </c>
      <c r="E35" s="290">
        <v>0</v>
      </c>
      <c r="F35" s="290">
        <v>0</v>
      </c>
      <c r="G35" s="290">
        <v>0</v>
      </c>
      <c r="H35" s="290">
        <v>0</v>
      </c>
      <c r="I35" s="290">
        <v>0</v>
      </c>
      <c r="J35" s="290">
        <v>0</v>
      </c>
      <c r="K35" s="290">
        <v>0</v>
      </c>
      <c r="L35" s="290">
        <v>0</v>
      </c>
    </row>
    <row r="36" spans="1:12" ht="20.2" customHeight="1" x14ac:dyDescent="0.35">
      <c r="A36" s="96" t="s">
        <v>80</v>
      </c>
      <c r="B36" s="97" t="s">
        <v>99</v>
      </c>
      <c r="C36" s="289">
        <v>0</v>
      </c>
      <c r="D36" s="289">
        <v>0</v>
      </c>
      <c r="E36" s="289">
        <v>5</v>
      </c>
      <c r="F36" s="289">
        <v>13</v>
      </c>
      <c r="G36" s="289">
        <v>19</v>
      </c>
      <c r="H36" s="289">
        <v>8</v>
      </c>
      <c r="I36" s="289">
        <v>7</v>
      </c>
      <c r="J36" s="289">
        <v>8</v>
      </c>
      <c r="K36" s="289">
        <v>0</v>
      </c>
      <c r="L36" s="289">
        <v>60</v>
      </c>
    </row>
    <row r="37" spans="1:12" ht="20.2" customHeight="1" x14ac:dyDescent="0.35">
      <c r="A37" s="101" t="s">
        <v>80</v>
      </c>
      <c r="B37" s="102" t="s">
        <v>100</v>
      </c>
      <c r="C37" s="290">
        <v>0</v>
      </c>
      <c r="D37" s="290">
        <v>0</v>
      </c>
      <c r="E37" s="290">
        <v>0</v>
      </c>
      <c r="F37" s="290">
        <v>14</v>
      </c>
      <c r="G37" s="290">
        <v>5</v>
      </c>
      <c r="H37" s="290">
        <v>0</v>
      </c>
      <c r="I37" s="290">
        <v>0</v>
      </c>
      <c r="J37" s="290">
        <v>2</v>
      </c>
      <c r="K37" s="290">
        <v>0</v>
      </c>
      <c r="L37" s="290">
        <v>21</v>
      </c>
    </row>
    <row r="38" spans="1:12" ht="20.2" customHeight="1" x14ac:dyDescent="0.35">
      <c r="A38" s="96" t="s">
        <v>80</v>
      </c>
      <c r="B38" s="97" t="s">
        <v>101</v>
      </c>
      <c r="C38" s="289">
        <v>0</v>
      </c>
      <c r="D38" s="289">
        <v>0</v>
      </c>
      <c r="E38" s="289">
        <v>0</v>
      </c>
      <c r="F38" s="289">
        <v>3</v>
      </c>
      <c r="G38" s="289">
        <v>18</v>
      </c>
      <c r="H38" s="289">
        <v>0</v>
      </c>
      <c r="I38" s="289">
        <v>1</v>
      </c>
      <c r="J38" s="289">
        <v>2</v>
      </c>
      <c r="K38" s="289">
        <v>0</v>
      </c>
      <c r="L38" s="289">
        <v>24</v>
      </c>
    </row>
    <row r="39" spans="1:12" ht="20.2" customHeight="1" x14ac:dyDescent="0.35">
      <c r="A39" s="101" t="s">
        <v>80</v>
      </c>
      <c r="B39" s="102" t="s">
        <v>102</v>
      </c>
      <c r="C39" s="290">
        <v>0</v>
      </c>
      <c r="D39" s="290">
        <v>0</v>
      </c>
      <c r="E39" s="290">
        <v>0</v>
      </c>
      <c r="F39" s="290">
        <v>4</v>
      </c>
      <c r="G39" s="290">
        <v>7</v>
      </c>
      <c r="H39" s="290">
        <v>0</v>
      </c>
      <c r="I39" s="290">
        <v>0</v>
      </c>
      <c r="J39" s="290">
        <v>1</v>
      </c>
      <c r="K39" s="290">
        <v>0</v>
      </c>
      <c r="L39" s="290">
        <v>12</v>
      </c>
    </row>
    <row r="40" spans="1:12" ht="20.2" customHeight="1" x14ac:dyDescent="0.35">
      <c r="A40" s="96" t="s">
        <v>80</v>
      </c>
      <c r="B40" s="97" t="s">
        <v>103</v>
      </c>
      <c r="C40" s="289">
        <v>0</v>
      </c>
      <c r="D40" s="289">
        <v>0</v>
      </c>
      <c r="E40" s="289">
        <v>0</v>
      </c>
      <c r="F40" s="289">
        <v>7</v>
      </c>
      <c r="G40" s="289">
        <v>9</v>
      </c>
      <c r="H40" s="289">
        <v>1</v>
      </c>
      <c r="I40" s="289">
        <v>4</v>
      </c>
      <c r="J40" s="289">
        <v>3</v>
      </c>
      <c r="K40" s="289">
        <v>0</v>
      </c>
      <c r="L40" s="289">
        <v>24</v>
      </c>
    </row>
    <row r="41" spans="1:12" ht="20.2" customHeight="1" x14ac:dyDescent="0.35">
      <c r="A41" s="101" t="s">
        <v>80</v>
      </c>
      <c r="B41" s="102" t="s">
        <v>104</v>
      </c>
      <c r="C41" s="290">
        <v>0</v>
      </c>
      <c r="D41" s="290">
        <v>0</v>
      </c>
      <c r="E41" s="290">
        <v>0</v>
      </c>
      <c r="F41" s="290">
        <v>1</v>
      </c>
      <c r="G41" s="290">
        <v>16</v>
      </c>
      <c r="H41" s="290">
        <v>0</v>
      </c>
      <c r="I41" s="290">
        <v>1</v>
      </c>
      <c r="J41" s="290">
        <v>0</v>
      </c>
      <c r="K41" s="290">
        <v>0</v>
      </c>
      <c r="L41" s="290">
        <v>18</v>
      </c>
    </row>
    <row r="42" spans="1:12" ht="20.2" customHeight="1" x14ac:dyDescent="0.35">
      <c r="A42" s="96" t="s">
        <v>80</v>
      </c>
      <c r="B42" s="97" t="s">
        <v>105</v>
      </c>
      <c r="C42" s="289">
        <v>0</v>
      </c>
      <c r="D42" s="289">
        <v>0</v>
      </c>
      <c r="E42" s="289">
        <v>0</v>
      </c>
      <c r="F42" s="289">
        <v>18</v>
      </c>
      <c r="G42" s="289">
        <v>2</v>
      </c>
      <c r="H42" s="289">
        <v>0</v>
      </c>
      <c r="I42" s="289">
        <v>0</v>
      </c>
      <c r="J42" s="289">
        <v>2</v>
      </c>
      <c r="K42" s="289">
        <v>0</v>
      </c>
      <c r="L42" s="289">
        <v>22</v>
      </c>
    </row>
    <row r="43" spans="1:12" ht="20.2" customHeight="1" x14ac:dyDescent="0.35">
      <c r="A43" s="101" t="s">
        <v>80</v>
      </c>
      <c r="B43" s="102" t="s">
        <v>106</v>
      </c>
      <c r="C43" s="290">
        <v>8</v>
      </c>
      <c r="D43" s="290">
        <v>2</v>
      </c>
      <c r="E43" s="290">
        <v>9</v>
      </c>
      <c r="F43" s="290">
        <v>12</v>
      </c>
      <c r="G43" s="290">
        <v>18</v>
      </c>
      <c r="H43" s="290">
        <v>7</v>
      </c>
      <c r="I43" s="290">
        <v>7</v>
      </c>
      <c r="J43" s="290">
        <v>10</v>
      </c>
      <c r="K43" s="290">
        <v>0</v>
      </c>
      <c r="L43" s="290">
        <v>73</v>
      </c>
    </row>
    <row r="44" spans="1:12" ht="20.2" customHeight="1" x14ac:dyDescent="0.35">
      <c r="A44" s="96" t="s">
        <v>80</v>
      </c>
      <c r="B44" s="97" t="s">
        <v>107</v>
      </c>
      <c r="C44" s="289">
        <v>0</v>
      </c>
      <c r="D44" s="289">
        <v>0</v>
      </c>
      <c r="E44" s="289">
        <v>0</v>
      </c>
      <c r="F44" s="289">
        <v>5</v>
      </c>
      <c r="G44" s="289">
        <v>32</v>
      </c>
      <c r="H44" s="289">
        <v>0</v>
      </c>
      <c r="I44" s="289">
        <v>2</v>
      </c>
      <c r="J44" s="289">
        <v>4</v>
      </c>
      <c r="K44" s="289">
        <v>0</v>
      </c>
      <c r="L44" s="289">
        <v>43</v>
      </c>
    </row>
    <row r="45" spans="1:12" ht="20.2" customHeight="1" x14ac:dyDescent="0.35">
      <c r="A45" s="101" t="s">
        <v>108</v>
      </c>
      <c r="B45" s="102" t="s">
        <v>109</v>
      </c>
      <c r="C45" s="290">
        <v>0</v>
      </c>
      <c r="D45" s="290">
        <v>0</v>
      </c>
      <c r="E45" s="290">
        <v>7</v>
      </c>
      <c r="F45" s="290">
        <v>2</v>
      </c>
      <c r="G45" s="290">
        <v>7</v>
      </c>
      <c r="H45" s="290">
        <v>3</v>
      </c>
      <c r="I45" s="290">
        <v>3</v>
      </c>
      <c r="J45" s="290">
        <v>1</v>
      </c>
      <c r="K45" s="290">
        <v>1</v>
      </c>
      <c r="L45" s="290">
        <v>24</v>
      </c>
    </row>
    <row r="46" spans="1:12" ht="20.2" customHeight="1" x14ac:dyDescent="0.35">
      <c r="A46" s="96" t="s">
        <v>108</v>
      </c>
      <c r="B46" s="97" t="s">
        <v>110</v>
      </c>
      <c r="C46" s="289">
        <v>0</v>
      </c>
      <c r="D46" s="289">
        <v>1</v>
      </c>
      <c r="E46" s="289">
        <v>4</v>
      </c>
      <c r="F46" s="289">
        <v>11</v>
      </c>
      <c r="G46" s="289">
        <v>3</v>
      </c>
      <c r="H46" s="289">
        <v>2</v>
      </c>
      <c r="I46" s="289">
        <v>3</v>
      </c>
      <c r="J46" s="289">
        <v>4</v>
      </c>
      <c r="K46" s="289">
        <v>0</v>
      </c>
      <c r="L46" s="289">
        <v>28</v>
      </c>
    </row>
    <row r="47" spans="1:12" ht="20.2" customHeight="1" x14ac:dyDescent="0.35">
      <c r="A47" s="101" t="s">
        <v>108</v>
      </c>
      <c r="B47" s="102" t="s">
        <v>111</v>
      </c>
      <c r="C47" s="290">
        <v>1</v>
      </c>
      <c r="D47" s="290">
        <v>0</v>
      </c>
      <c r="E47" s="290">
        <v>7</v>
      </c>
      <c r="F47" s="290">
        <v>3</v>
      </c>
      <c r="G47" s="290">
        <v>4</v>
      </c>
      <c r="H47" s="290">
        <v>3</v>
      </c>
      <c r="I47" s="290">
        <v>2</v>
      </c>
      <c r="J47" s="290">
        <v>4</v>
      </c>
      <c r="K47" s="290">
        <v>0</v>
      </c>
      <c r="L47" s="290">
        <v>24</v>
      </c>
    </row>
    <row r="48" spans="1:12" ht="20.2" customHeight="1" x14ac:dyDescent="0.35">
      <c r="A48" s="96" t="s">
        <v>108</v>
      </c>
      <c r="B48" s="97" t="s">
        <v>112</v>
      </c>
      <c r="C48" s="289">
        <v>0</v>
      </c>
      <c r="D48" s="289">
        <v>0</v>
      </c>
      <c r="E48" s="289">
        <v>5</v>
      </c>
      <c r="F48" s="289">
        <v>6</v>
      </c>
      <c r="G48" s="289">
        <v>5</v>
      </c>
      <c r="H48" s="289">
        <v>5</v>
      </c>
      <c r="I48" s="289">
        <v>1</v>
      </c>
      <c r="J48" s="289">
        <v>3</v>
      </c>
      <c r="K48" s="289">
        <v>0</v>
      </c>
      <c r="L48" s="289">
        <v>25</v>
      </c>
    </row>
    <row r="49" spans="1:12" ht="20.2" customHeight="1" x14ac:dyDescent="0.35">
      <c r="A49" s="101" t="s">
        <v>113</v>
      </c>
      <c r="B49" s="102" t="s">
        <v>833</v>
      </c>
      <c r="C49" s="290">
        <v>0</v>
      </c>
      <c r="D49" s="290">
        <v>0</v>
      </c>
      <c r="E49" s="290">
        <v>0</v>
      </c>
      <c r="F49" s="290">
        <v>4</v>
      </c>
      <c r="G49" s="290">
        <v>3</v>
      </c>
      <c r="H49" s="290">
        <v>1</v>
      </c>
      <c r="I49" s="290">
        <v>1</v>
      </c>
      <c r="J49" s="290">
        <v>4</v>
      </c>
      <c r="K49" s="290">
        <v>5</v>
      </c>
      <c r="L49" s="290">
        <v>18</v>
      </c>
    </row>
    <row r="50" spans="1:12" ht="20.2" customHeight="1" x14ac:dyDescent="0.35">
      <c r="A50" s="96" t="s">
        <v>113</v>
      </c>
      <c r="B50" s="97" t="s">
        <v>114</v>
      </c>
      <c r="C50" s="289">
        <v>0</v>
      </c>
      <c r="D50" s="289">
        <v>0</v>
      </c>
      <c r="E50" s="289">
        <v>1</v>
      </c>
      <c r="F50" s="289">
        <v>7</v>
      </c>
      <c r="G50" s="289">
        <v>5</v>
      </c>
      <c r="H50" s="289">
        <v>1</v>
      </c>
      <c r="I50" s="289">
        <v>4</v>
      </c>
      <c r="J50" s="289">
        <v>5</v>
      </c>
      <c r="K50" s="289">
        <v>0</v>
      </c>
      <c r="L50" s="289">
        <v>23</v>
      </c>
    </row>
    <row r="51" spans="1:12" ht="20.2" customHeight="1" x14ac:dyDescent="0.35">
      <c r="A51" s="101" t="s">
        <v>113</v>
      </c>
      <c r="B51" s="102" t="s">
        <v>115</v>
      </c>
      <c r="C51" s="290">
        <v>0</v>
      </c>
      <c r="D51" s="290">
        <v>0</v>
      </c>
      <c r="E51" s="290">
        <v>11</v>
      </c>
      <c r="F51" s="290">
        <v>20</v>
      </c>
      <c r="G51" s="290">
        <v>7</v>
      </c>
      <c r="H51" s="290">
        <v>4</v>
      </c>
      <c r="I51" s="290">
        <v>3</v>
      </c>
      <c r="J51" s="290">
        <v>5</v>
      </c>
      <c r="K51" s="290">
        <v>2</v>
      </c>
      <c r="L51" s="290">
        <v>52</v>
      </c>
    </row>
    <row r="52" spans="1:12" ht="20.2" customHeight="1" x14ac:dyDescent="0.35">
      <c r="A52" s="96" t="s">
        <v>113</v>
      </c>
      <c r="B52" s="97" t="s">
        <v>116</v>
      </c>
      <c r="C52" s="289">
        <v>42</v>
      </c>
      <c r="D52" s="289">
        <v>3</v>
      </c>
      <c r="E52" s="289">
        <v>3</v>
      </c>
      <c r="F52" s="289">
        <v>1</v>
      </c>
      <c r="G52" s="289">
        <v>0</v>
      </c>
      <c r="H52" s="289">
        <v>0</v>
      </c>
      <c r="I52" s="289">
        <v>0</v>
      </c>
      <c r="J52" s="289">
        <v>1</v>
      </c>
      <c r="K52" s="289">
        <v>0</v>
      </c>
      <c r="L52" s="289">
        <v>50</v>
      </c>
    </row>
    <row r="53" spans="1:12" ht="20.2" customHeight="1" x14ac:dyDescent="0.35">
      <c r="A53" s="101" t="s">
        <v>117</v>
      </c>
      <c r="B53" s="102" t="s">
        <v>118</v>
      </c>
      <c r="C53" s="290">
        <v>3</v>
      </c>
      <c r="D53" s="290">
        <v>3</v>
      </c>
      <c r="E53" s="290">
        <v>2</v>
      </c>
      <c r="F53" s="290">
        <v>3</v>
      </c>
      <c r="G53" s="290">
        <v>5</v>
      </c>
      <c r="H53" s="290">
        <v>4</v>
      </c>
      <c r="I53" s="290">
        <v>2</v>
      </c>
      <c r="J53" s="290">
        <v>2</v>
      </c>
      <c r="K53" s="290">
        <v>2</v>
      </c>
      <c r="L53" s="290">
        <v>26</v>
      </c>
    </row>
    <row r="54" spans="1:12" ht="20.2" customHeight="1" x14ac:dyDescent="0.35">
      <c r="A54" s="96" t="s">
        <v>119</v>
      </c>
      <c r="B54" s="97" t="s">
        <v>120</v>
      </c>
      <c r="C54" s="289">
        <v>0</v>
      </c>
      <c r="D54" s="289">
        <v>0</v>
      </c>
      <c r="E54" s="289">
        <v>0</v>
      </c>
      <c r="F54" s="289">
        <v>0</v>
      </c>
      <c r="G54" s="289">
        <v>4</v>
      </c>
      <c r="H54" s="289">
        <v>0</v>
      </c>
      <c r="I54" s="289">
        <v>1</v>
      </c>
      <c r="J54" s="289">
        <v>4</v>
      </c>
      <c r="K54" s="289">
        <v>0</v>
      </c>
      <c r="L54" s="289">
        <v>9</v>
      </c>
    </row>
    <row r="55" spans="1:12" ht="20.2" customHeight="1" x14ac:dyDescent="0.35">
      <c r="A55" s="101" t="s">
        <v>121</v>
      </c>
      <c r="B55" s="102" t="s">
        <v>122</v>
      </c>
      <c r="C55" s="290">
        <v>0</v>
      </c>
      <c r="D55" s="290">
        <v>0</v>
      </c>
      <c r="E55" s="290">
        <v>2</v>
      </c>
      <c r="F55" s="290">
        <v>0</v>
      </c>
      <c r="G55" s="290">
        <v>9</v>
      </c>
      <c r="H55" s="290">
        <v>2</v>
      </c>
      <c r="I55" s="290">
        <v>0</v>
      </c>
      <c r="J55" s="290">
        <v>3</v>
      </c>
      <c r="K55" s="290">
        <v>0</v>
      </c>
      <c r="L55" s="290">
        <v>16</v>
      </c>
    </row>
    <row r="56" spans="1:12" ht="20.2" customHeight="1" x14ac:dyDescent="0.35">
      <c r="A56" s="96" t="s">
        <v>121</v>
      </c>
      <c r="B56" s="97" t="s">
        <v>123</v>
      </c>
      <c r="C56" s="289">
        <v>0</v>
      </c>
      <c r="D56" s="289">
        <v>0</v>
      </c>
      <c r="E56" s="289">
        <v>0</v>
      </c>
      <c r="F56" s="289">
        <v>5</v>
      </c>
      <c r="G56" s="289">
        <v>8</v>
      </c>
      <c r="H56" s="289">
        <v>4</v>
      </c>
      <c r="I56" s="289">
        <v>0</v>
      </c>
      <c r="J56" s="289">
        <v>0</v>
      </c>
      <c r="K56" s="289">
        <v>0</v>
      </c>
      <c r="L56" s="289">
        <v>17</v>
      </c>
    </row>
    <row r="57" spans="1:12" ht="20.2" customHeight="1" x14ac:dyDescent="0.35">
      <c r="A57" s="101" t="s">
        <v>121</v>
      </c>
      <c r="B57" s="102" t="s">
        <v>124</v>
      </c>
      <c r="C57" s="290">
        <v>0</v>
      </c>
      <c r="D57" s="290">
        <v>0</v>
      </c>
      <c r="E57" s="290">
        <v>5</v>
      </c>
      <c r="F57" s="290">
        <v>0</v>
      </c>
      <c r="G57" s="290">
        <v>5</v>
      </c>
      <c r="H57" s="290">
        <v>0</v>
      </c>
      <c r="I57" s="290">
        <v>0</v>
      </c>
      <c r="J57" s="290">
        <v>2</v>
      </c>
      <c r="K57" s="290">
        <v>0</v>
      </c>
      <c r="L57" s="290">
        <v>12</v>
      </c>
    </row>
    <row r="58" spans="1:12" ht="20.2" customHeight="1" x14ac:dyDescent="0.35">
      <c r="A58" s="96" t="s">
        <v>121</v>
      </c>
      <c r="B58" s="97" t="s">
        <v>125</v>
      </c>
      <c r="C58" s="289">
        <v>0</v>
      </c>
      <c r="D58" s="289">
        <v>0</v>
      </c>
      <c r="E58" s="289">
        <v>1</v>
      </c>
      <c r="F58" s="289">
        <v>9</v>
      </c>
      <c r="G58" s="289">
        <v>4</v>
      </c>
      <c r="H58" s="289">
        <v>0</v>
      </c>
      <c r="I58" s="289">
        <v>2</v>
      </c>
      <c r="J58" s="289">
        <v>0</v>
      </c>
      <c r="K58" s="289">
        <v>0</v>
      </c>
      <c r="L58" s="289">
        <v>16</v>
      </c>
    </row>
    <row r="59" spans="1:12" ht="20.2" customHeight="1" x14ac:dyDescent="0.35">
      <c r="A59" s="101" t="s">
        <v>121</v>
      </c>
      <c r="B59" s="102" t="s">
        <v>126</v>
      </c>
      <c r="C59" s="290">
        <v>1</v>
      </c>
      <c r="D59" s="290">
        <v>2</v>
      </c>
      <c r="E59" s="290">
        <v>0</v>
      </c>
      <c r="F59" s="290">
        <v>7</v>
      </c>
      <c r="G59" s="290">
        <v>4</v>
      </c>
      <c r="H59" s="290">
        <v>0</v>
      </c>
      <c r="I59" s="290">
        <v>0</v>
      </c>
      <c r="J59" s="290">
        <v>7</v>
      </c>
      <c r="K59" s="290">
        <v>1</v>
      </c>
      <c r="L59" s="290">
        <v>22</v>
      </c>
    </row>
    <row r="60" spans="1:12" ht="20.2" customHeight="1" x14ac:dyDescent="0.35">
      <c r="A60" s="96" t="s">
        <v>121</v>
      </c>
      <c r="B60" s="97" t="s">
        <v>127</v>
      </c>
      <c r="C60" s="289">
        <v>0</v>
      </c>
      <c r="D60" s="289">
        <v>0</v>
      </c>
      <c r="E60" s="289">
        <v>3</v>
      </c>
      <c r="F60" s="289">
        <v>2</v>
      </c>
      <c r="G60" s="289">
        <v>7</v>
      </c>
      <c r="H60" s="289">
        <v>0</v>
      </c>
      <c r="I60" s="289">
        <v>2</v>
      </c>
      <c r="J60" s="289">
        <v>2</v>
      </c>
      <c r="K60" s="289">
        <v>0</v>
      </c>
      <c r="L60" s="289">
        <v>16</v>
      </c>
    </row>
    <row r="61" spans="1:12" ht="20.2" customHeight="1" x14ac:dyDescent="0.35">
      <c r="A61" s="101" t="s">
        <v>121</v>
      </c>
      <c r="B61" s="102" t="s">
        <v>128</v>
      </c>
      <c r="C61" s="290">
        <v>3</v>
      </c>
      <c r="D61" s="290">
        <v>0</v>
      </c>
      <c r="E61" s="290">
        <v>2</v>
      </c>
      <c r="F61" s="290">
        <v>2</v>
      </c>
      <c r="G61" s="290">
        <v>4</v>
      </c>
      <c r="H61" s="290">
        <v>0</v>
      </c>
      <c r="I61" s="290">
        <v>2</v>
      </c>
      <c r="J61" s="290">
        <v>2</v>
      </c>
      <c r="K61" s="290">
        <v>0</v>
      </c>
      <c r="L61" s="290">
        <v>15</v>
      </c>
    </row>
    <row r="62" spans="1:12" ht="20.2" customHeight="1" x14ac:dyDescent="0.35">
      <c r="A62" s="96" t="s">
        <v>121</v>
      </c>
      <c r="B62" s="97" t="s">
        <v>129</v>
      </c>
      <c r="C62" s="289">
        <v>0</v>
      </c>
      <c r="D62" s="289">
        <v>0</v>
      </c>
      <c r="E62" s="289">
        <v>0</v>
      </c>
      <c r="F62" s="289">
        <v>0</v>
      </c>
      <c r="G62" s="289">
        <v>9</v>
      </c>
      <c r="H62" s="289">
        <v>0</v>
      </c>
      <c r="I62" s="289">
        <v>0</v>
      </c>
      <c r="J62" s="289">
        <v>0</v>
      </c>
      <c r="K62" s="289">
        <v>0</v>
      </c>
      <c r="L62" s="289">
        <v>9</v>
      </c>
    </row>
    <row r="63" spans="1:12" ht="20.2" customHeight="1" x14ac:dyDescent="0.35">
      <c r="A63" s="101" t="s">
        <v>121</v>
      </c>
      <c r="B63" s="102" t="s">
        <v>130</v>
      </c>
      <c r="C63" s="290">
        <v>0</v>
      </c>
      <c r="D63" s="290">
        <v>0</v>
      </c>
      <c r="E63" s="290">
        <v>0</v>
      </c>
      <c r="F63" s="290">
        <v>8</v>
      </c>
      <c r="G63" s="290">
        <v>13</v>
      </c>
      <c r="H63" s="290">
        <v>11</v>
      </c>
      <c r="I63" s="290">
        <v>9</v>
      </c>
      <c r="J63" s="290">
        <v>8</v>
      </c>
      <c r="K63" s="290">
        <v>0</v>
      </c>
      <c r="L63" s="290">
        <v>49</v>
      </c>
    </row>
    <row r="64" spans="1:12" ht="20.2" customHeight="1" x14ac:dyDescent="0.35">
      <c r="A64" s="96" t="s">
        <v>121</v>
      </c>
      <c r="B64" s="97" t="s">
        <v>131</v>
      </c>
      <c r="C64" s="289">
        <v>0</v>
      </c>
      <c r="D64" s="289">
        <v>0</v>
      </c>
      <c r="E64" s="289">
        <v>0</v>
      </c>
      <c r="F64" s="289">
        <v>1</v>
      </c>
      <c r="G64" s="289">
        <v>21</v>
      </c>
      <c r="H64" s="289">
        <v>0</v>
      </c>
      <c r="I64" s="289">
        <v>0</v>
      </c>
      <c r="J64" s="289">
        <v>2</v>
      </c>
      <c r="K64" s="289">
        <v>1</v>
      </c>
      <c r="L64" s="289">
        <v>25</v>
      </c>
    </row>
    <row r="65" spans="1:12" ht="20.2" customHeight="1" x14ac:dyDescent="0.35">
      <c r="A65" s="101" t="s">
        <v>121</v>
      </c>
      <c r="B65" s="102" t="s">
        <v>132</v>
      </c>
      <c r="C65" s="290">
        <v>0</v>
      </c>
      <c r="D65" s="290">
        <v>0</v>
      </c>
      <c r="E65" s="290">
        <v>0</v>
      </c>
      <c r="F65" s="290">
        <v>0</v>
      </c>
      <c r="G65" s="290">
        <v>0</v>
      </c>
      <c r="H65" s="290">
        <v>0</v>
      </c>
      <c r="I65" s="290">
        <v>0</v>
      </c>
      <c r="J65" s="290">
        <v>0</v>
      </c>
      <c r="K65" s="290">
        <v>0</v>
      </c>
      <c r="L65" s="290">
        <v>0</v>
      </c>
    </row>
    <row r="66" spans="1:12" ht="20.2" customHeight="1" x14ac:dyDescent="0.35">
      <c r="A66" s="96" t="s">
        <v>121</v>
      </c>
      <c r="B66" s="97" t="s">
        <v>133</v>
      </c>
      <c r="C66" s="289">
        <v>0</v>
      </c>
      <c r="D66" s="289">
        <v>0</v>
      </c>
      <c r="E66" s="289">
        <v>4</v>
      </c>
      <c r="F66" s="289">
        <v>16</v>
      </c>
      <c r="G66" s="289">
        <v>10</v>
      </c>
      <c r="H66" s="289">
        <v>3</v>
      </c>
      <c r="I66" s="289">
        <v>1</v>
      </c>
      <c r="J66" s="289">
        <v>1</v>
      </c>
      <c r="K66" s="289">
        <v>0</v>
      </c>
      <c r="L66" s="289">
        <v>35</v>
      </c>
    </row>
    <row r="67" spans="1:12" ht="20.2" customHeight="1" x14ac:dyDescent="0.35">
      <c r="A67" s="101" t="s">
        <v>121</v>
      </c>
      <c r="B67" s="102" t="s">
        <v>134</v>
      </c>
      <c r="C67" s="290">
        <v>0</v>
      </c>
      <c r="D67" s="290">
        <v>0</v>
      </c>
      <c r="E67" s="290">
        <v>0</v>
      </c>
      <c r="F67" s="290">
        <v>1</v>
      </c>
      <c r="G67" s="290">
        <v>7</v>
      </c>
      <c r="H67" s="290">
        <v>2</v>
      </c>
      <c r="I67" s="290">
        <v>2</v>
      </c>
      <c r="J67" s="290">
        <v>3</v>
      </c>
      <c r="K67" s="290">
        <v>0</v>
      </c>
      <c r="L67" s="290">
        <v>15</v>
      </c>
    </row>
    <row r="68" spans="1:12" ht="20.2" customHeight="1" x14ac:dyDescent="0.35">
      <c r="A68" s="96" t="s">
        <v>121</v>
      </c>
      <c r="B68" s="97" t="s">
        <v>135</v>
      </c>
      <c r="C68" s="289">
        <v>0</v>
      </c>
      <c r="D68" s="289">
        <v>1</v>
      </c>
      <c r="E68" s="289">
        <v>1</v>
      </c>
      <c r="F68" s="289">
        <v>4</v>
      </c>
      <c r="G68" s="289">
        <v>3</v>
      </c>
      <c r="H68" s="289">
        <v>0</v>
      </c>
      <c r="I68" s="289">
        <v>0</v>
      </c>
      <c r="J68" s="289">
        <v>1</v>
      </c>
      <c r="K68" s="289">
        <v>2</v>
      </c>
      <c r="L68" s="289">
        <v>12</v>
      </c>
    </row>
    <row r="69" spans="1:12" ht="20.2" customHeight="1" x14ac:dyDescent="0.35">
      <c r="A69" s="101" t="s">
        <v>121</v>
      </c>
      <c r="B69" s="102" t="s">
        <v>136</v>
      </c>
      <c r="C69" s="290">
        <v>0</v>
      </c>
      <c r="D69" s="290">
        <v>0</v>
      </c>
      <c r="E69" s="290">
        <v>2</v>
      </c>
      <c r="F69" s="290">
        <v>4</v>
      </c>
      <c r="G69" s="290">
        <v>16</v>
      </c>
      <c r="H69" s="290">
        <v>4</v>
      </c>
      <c r="I69" s="290">
        <v>1</v>
      </c>
      <c r="J69" s="290">
        <v>7</v>
      </c>
      <c r="K69" s="290">
        <v>2</v>
      </c>
      <c r="L69" s="290">
        <v>36</v>
      </c>
    </row>
    <row r="70" spans="1:12" ht="20.2" customHeight="1" x14ac:dyDescent="0.35">
      <c r="A70" s="96" t="s">
        <v>121</v>
      </c>
      <c r="B70" s="97" t="s">
        <v>137</v>
      </c>
      <c r="C70" s="289">
        <v>0</v>
      </c>
      <c r="D70" s="289">
        <v>0</v>
      </c>
      <c r="E70" s="289">
        <v>0</v>
      </c>
      <c r="F70" s="289">
        <v>2</v>
      </c>
      <c r="G70" s="289">
        <v>8</v>
      </c>
      <c r="H70" s="289">
        <v>1</v>
      </c>
      <c r="I70" s="289">
        <v>2</v>
      </c>
      <c r="J70" s="289">
        <v>2</v>
      </c>
      <c r="K70" s="289">
        <v>0</v>
      </c>
      <c r="L70" s="289">
        <v>15</v>
      </c>
    </row>
    <row r="71" spans="1:12" ht="20.2" customHeight="1" x14ac:dyDescent="0.35">
      <c r="A71" s="101" t="s">
        <v>121</v>
      </c>
      <c r="B71" s="102" t="s">
        <v>138</v>
      </c>
      <c r="C71" s="290">
        <v>0</v>
      </c>
      <c r="D71" s="290">
        <v>0</v>
      </c>
      <c r="E71" s="290">
        <v>2</v>
      </c>
      <c r="F71" s="290">
        <v>4</v>
      </c>
      <c r="G71" s="290">
        <v>11</v>
      </c>
      <c r="H71" s="290">
        <v>3</v>
      </c>
      <c r="I71" s="290">
        <v>2</v>
      </c>
      <c r="J71" s="290">
        <v>5</v>
      </c>
      <c r="K71" s="290">
        <v>1</v>
      </c>
      <c r="L71" s="290">
        <v>28</v>
      </c>
    </row>
    <row r="72" spans="1:12" ht="20.2" customHeight="1" x14ac:dyDescent="0.35">
      <c r="A72" s="96" t="s">
        <v>121</v>
      </c>
      <c r="B72" s="97" t="s">
        <v>139</v>
      </c>
      <c r="C72" s="289">
        <v>0</v>
      </c>
      <c r="D72" s="289">
        <v>0</v>
      </c>
      <c r="E72" s="289">
        <v>13</v>
      </c>
      <c r="F72" s="289">
        <v>0</v>
      </c>
      <c r="G72" s="289">
        <v>10</v>
      </c>
      <c r="H72" s="289">
        <v>0</v>
      </c>
      <c r="I72" s="289">
        <v>0</v>
      </c>
      <c r="J72" s="289">
        <v>2</v>
      </c>
      <c r="K72" s="289">
        <v>0</v>
      </c>
      <c r="L72" s="289">
        <v>25</v>
      </c>
    </row>
    <row r="73" spans="1:12" ht="20.2" customHeight="1" x14ac:dyDescent="0.35">
      <c r="A73" s="101" t="s">
        <v>140</v>
      </c>
      <c r="B73" s="102" t="s">
        <v>141</v>
      </c>
      <c r="C73" s="290">
        <v>0</v>
      </c>
      <c r="D73" s="290">
        <v>0</v>
      </c>
      <c r="E73" s="290">
        <v>2</v>
      </c>
      <c r="F73" s="290">
        <v>4</v>
      </c>
      <c r="G73" s="290">
        <v>1</v>
      </c>
      <c r="H73" s="290">
        <v>3</v>
      </c>
      <c r="I73" s="290">
        <v>1</v>
      </c>
      <c r="J73" s="290">
        <v>2</v>
      </c>
      <c r="K73" s="290">
        <v>3</v>
      </c>
      <c r="L73" s="290">
        <v>16</v>
      </c>
    </row>
    <row r="74" spans="1:12" ht="20.2" customHeight="1" x14ac:dyDescent="0.35">
      <c r="A74" s="96" t="s">
        <v>140</v>
      </c>
      <c r="B74" s="97" t="s">
        <v>142</v>
      </c>
      <c r="C74" s="289">
        <v>0</v>
      </c>
      <c r="D74" s="289">
        <v>0</v>
      </c>
      <c r="E74" s="289">
        <v>0</v>
      </c>
      <c r="F74" s="289">
        <v>3</v>
      </c>
      <c r="G74" s="289">
        <v>2</v>
      </c>
      <c r="H74" s="289">
        <v>1</v>
      </c>
      <c r="I74" s="289">
        <v>8</v>
      </c>
      <c r="J74" s="289">
        <v>2</v>
      </c>
      <c r="K74" s="289">
        <v>0</v>
      </c>
      <c r="L74" s="289">
        <v>16</v>
      </c>
    </row>
    <row r="75" spans="1:12" ht="20.2" customHeight="1" x14ac:dyDescent="0.35">
      <c r="A75" s="101" t="s">
        <v>140</v>
      </c>
      <c r="B75" s="102" t="s">
        <v>143</v>
      </c>
      <c r="C75" s="290">
        <v>0</v>
      </c>
      <c r="D75" s="290">
        <v>0</v>
      </c>
      <c r="E75" s="290">
        <v>9</v>
      </c>
      <c r="F75" s="290">
        <v>1</v>
      </c>
      <c r="G75" s="290">
        <v>0</v>
      </c>
      <c r="H75" s="290">
        <v>0</v>
      </c>
      <c r="I75" s="290">
        <v>1</v>
      </c>
      <c r="J75" s="290">
        <v>1</v>
      </c>
      <c r="K75" s="290">
        <v>0</v>
      </c>
      <c r="L75" s="290">
        <v>12</v>
      </c>
    </row>
    <row r="76" spans="1:12" ht="20.2" customHeight="1" x14ac:dyDescent="0.35">
      <c r="A76" s="96" t="s">
        <v>140</v>
      </c>
      <c r="B76" s="97" t="s">
        <v>144</v>
      </c>
      <c r="C76" s="289">
        <v>0</v>
      </c>
      <c r="D76" s="289">
        <v>0</v>
      </c>
      <c r="E76" s="289">
        <v>1</v>
      </c>
      <c r="F76" s="289">
        <v>7</v>
      </c>
      <c r="G76" s="289">
        <v>12</v>
      </c>
      <c r="H76" s="289">
        <v>7</v>
      </c>
      <c r="I76" s="289">
        <v>0</v>
      </c>
      <c r="J76" s="289">
        <v>0</v>
      </c>
      <c r="K76" s="289">
        <v>1</v>
      </c>
      <c r="L76" s="289">
        <v>28</v>
      </c>
    </row>
    <row r="77" spans="1:12" ht="20.2" customHeight="1" x14ac:dyDescent="0.35">
      <c r="A77" s="101" t="s">
        <v>140</v>
      </c>
      <c r="B77" s="102" t="s">
        <v>145</v>
      </c>
      <c r="C77" s="290">
        <v>0</v>
      </c>
      <c r="D77" s="290">
        <v>0</v>
      </c>
      <c r="E77" s="290">
        <v>7</v>
      </c>
      <c r="F77" s="290">
        <v>12</v>
      </c>
      <c r="G77" s="290">
        <v>2</v>
      </c>
      <c r="H77" s="290">
        <v>4</v>
      </c>
      <c r="I77" s="290">
        <v>1</v>
      </c>
      <c r="J77" s="290">
        <v>1</v>
      </c>
      <c r="K77" s="290">
        <v>0</v>
      </c>
      <c r="L77" s="290">
        <v>27</v>
      </c>
    </row>
    <row r="78" spans="1:12" ht="20.2" customHeight="1" x14ac:dyDescent="0.35">
      <c r="A78" s="96" t="s">
        <v>140</v>
      </c>
      <c r="B78" s="97" t="s">
        <v>146</v>
      </c>
      <c r="C78" s="289">
        <v>0</v>
      </c>
      <c r="D78" s="289">
        <v>0</v>
      </c>
      <c r="E78" s="289">
        <v>0</v>
      </c>
      <c r="F78" s="289">
        <v>9</v>
      </c>
      <c r="G78" s="289">
        <v>8</v>
      </c>
      <c r="H78" s="289">
        <v>8</v>
      </c>
      <c r="I78" s="289">
        <v>0</v>
      </c>
      <c r="J78" s="289">
        <v>3</v>
      </c>
      <c r="K78" s="289">
        <v>0</v>
      </c>
      <c r="L78" s="289">
        <v>28</v>
      </c>
    </row>
    <row r="79" spans="1:12" ht="20.2" customHeight="1" x14ac:dyDescent="0.35">
      <c r="A79" s="101" t="s">
        <v>140</v>
      </c>
      <c r="B79" s="102" t="s">
        <v>147</v>
      </c>
      <c r="C79" s="290">
        <v>0</v>
      </c>
      <c r="D79" s="290">
        <v>0</v>
      </c>
      <c r="E79" s="290">
        <v>0</v>
      </c>
      <c r="F79" s="290">
        <v>11</v>
      </c>
      <c r="G79" s="290">
        <v>2</v>
      </c>
      <c r="H79" s="290">
        <v>1</v>
      </c>
      <c r="I79" s="290">
        <v>1</v>
      </c>
      <c r="J79" s="290">
        <v>1</v>
      </c>
      <c r="K79" s="290">
        <v>0</v>
      </c>
      <c r="L79" s="290">
        <v>16</v>
      </c>
    </row>
    <row r="80" spans="1:12" ht="20.2" customHeight="1" x14ac:dyDescent="0.35">
      <c r="A80" s="96" t="s">
        <v>140</v>
      </c>
      <c r="B80" s="97" t="s">
        <v>148</v>
      </c>
      <c r="C80" s="289">
        <v>10</v>
      </c>
      <c r="D80" s="289">
        <v>10</v>
      </c>
      <c r="E80" s="289">
        <v>6</v>
      </c>
      <c r="F80" s="289">
        <v>6</v>
      </c>
      <c r="G80" s="289">
        <v>0</v>
      </c>
      <c r="H80" s="289">
        <v>0</v>
      </c>
      <c r="I80" s="289">
        <v>3</v>
      </c>
      <c r="J80" s="289">
        <v>4</v>
      </c>
      <c r="K80" s="289">
        <v>0</v>
      </c>
      <c r="L80" s="289">
        <v>39</v>
      </c>
    </row>
    <row r="81" spans="1:12" ht="20.2" customHeight="1" x14ac:dyDescent="0.35">
      <c r="A81" s="101" t="s">
        <v>140</v>
      </c>
      <c r="B81" s="102" t="s">
        <v>149</v>
      </c>
      <c r="C81" s="290">
        <v>0</v>
      </c>
      <c r="D81" s="290">
        <v>2</v>
      </c>
      <c r="E81" s="290">
        <v>0</v>
      </c>
      <c r="F81" s="290">
        <v>9</v>
      </c>
      <c r="G81" s="290">
        <v>1</v>
      </c>
      <c r="H81" s="290">
        <v>1</v>
      </c>
      <c r="I81" s="290">
        <v>1</v>
      </c>
      <c r="J81" s="290">
        <v>0</v>
      </c>
      <c r="K81" s="290">
        <v>0</v>
      </c>
      <c r="L81" s="290">
        <v>14</v>
      </c>
    </row>
    <row r="82" spans="1:12" ht="20.2" customHeight="1" x14ac:dyDescent="0.35">
      <c r="A82" s="96" t="s">
        <v>140</v>
      </c>
      <c r="B82" s="97" t="s">
        <v>150</v>
      </c>
      <c r="C82" s="289">
        <v>0</v>
      </c>
      <c r="D82" s="289">
        <v>0</v>
      </c>
      <c r="E82" s="289">
        <v>5</v>
      </c>
      <c r="F82" s="289">
        <v>3</v>
      </c>
      <c r="G82" s="289">
        <v>2</v>
      </c>
      <c r="H82" s="289">
        <v>3</v>
      </c>
      <c r="I82" s="289">
        <v>0</v>
      </c>
      <c r="J82" s="289">
        <v>1</v>
      </c>
      <c r="K82" s="289">
        <v>0</v>
      </c>
      <c r="L82" s="289">
        <v>14</v>
      </c>
    </row>
    <row r="83" spans="1:12" ht="20.2" customHeight="1" x14ac:dyDescent="0.35">
      <c r="A83" s="101" t="s">
        <v>140</v>
      </c>
      <c r="B83" s="102" t="s">
        <v>151</v>
      </c>
      <c r="C83" s="290">
        <v>0</v>
      </c>
      <c r="D83" s="290">
        <v>0</v>
      </c>
      <c r="E83" s="290">
        <v>4</v>
      </c>
      <c r="F83" s="290">
        <v>12</v>
      </c>
      <c r="G83" s="290">
        <v>3</v>
      </c>
      <c r="H83" s="290">
        <v>2</v>
      </c>
      <c r="I83" s="290">
        <v>1</v>
      </c>
      <c r="J83" s="290">
        <v>3</v>
      </c>
      <c r="K83" s="290">
        <v>6</v>
      </c>
      <c r="L83" s="290">
        <v>31</v>
      </c>
    </row>
    <row r="84" spans="1:12" ht="20.2" customHeight="1" x14ac:dyDescent="0.35">
      <c r="A84" s="96" t="s">
        <v>140</v>
      </c>
      <c r="B84" s="97" t="s">
        <v>152</v>
      </c>
      <c r="C84" s="289">
        <v>0</v>
      </c>
      <c r="D84" s="289">
        <v>0</v>
      </c>
      <c r="E84" s="289">
        <v>0</v>
      </c>
      <c r="F84" s="289">
        <v>19</v>
      </c>
      <c r="G84" s="289">
        <v>2</v>
      </c>
      <c r="H84" s="289">
        <v>1</v>
      </c>
      <c r="I84" s="289">
        <v>0</v>
      </c>
      <c r="J84" s="289">
        <v>1</v>
      </c>
      <c r="K84" s="289">
        <v>1</v>
      </c>
      <c r="L84" s="289">
        <v>24</v>
      </c>
    </row>
    <row r="85" spans="1:12" ht="20.2" customHeight="1" x14ac:dyDescent="0.35">
      <c r="A85" s="101" t="s">
        <v>140</v>
      </c>
      <c r="B85" s="102" t="s">
        <v>153</v>
      </c>
      <c r="C85" s="290">
        <v>0</v>
      </c>
      <c r="D85" s="290">
        <v>5</v>
      </c>
      <c r="E85" s="290">
        <v>4</v>
      </c>
      <c r="F85" s="290">
        <v>3</v>
      </c>
      <c r="G85" s="290">
        <v>0</v>
      </c>
      <c r="H85" s="290">
        <v>0</v>
      </c>
      <c r="I85" s="290">
        <v>0</v>
      </c>
      <c r="J85" s="290">
        <v>0</v>
      </c>
      <c r="K85" s="290">
        <v>0</v>
      </c>
      <c r="L85" s="290">
        <v>12</v>
      </c>
    </row>
    <row r="86" spans="1:12" ht="20.2" customHeight="1" x14ac:dyDescent="0.35">
      <c r="A86" s="96" t="s">
        <v>140</v>
      </c>
      <c r="B86" s="97" t="s">
        <v>154</v>
      </c>
      <c r="C86" s="289">
        <v>14</v>
      </c>
      <c r="D86" s="289">
        <v>0</v>
      </c>
      <c r="E86" s="289">
        <v>0</v>
      </c>
      <c r="F86" s="289">
        <v>0</v>
      </c>
      <c r="G86" s="289">
        <v>0</v>
      </c>
      <c r="H86" s="289">
        <v>0</v>
      </c>
      <c r="I86" s="289">
        <v>0</v>
      </c>
      <c r="J86" s="289">
        <v>0</v>
      </c>
      <c r="K86" s="289">
        <v>0</v>
      </c>
      <c r="L86" s="289">
        <v>14</v>
      </c>
    </row>
    <row r="87" spans="1:12" ht="20.2" customHeight="1" x14ac:dyDescent="0.35">
      <c r="A87" s="101" t="s">
        <v>140</v>
      </c>
      <c r="B87" s="102" t="s">
        <v>155</v>
      </c>
      <c r="C87" s="290">
        <v>0</v>
      </c>
      <c r="D87" s="290">
        <v>0</v>
      </c>
      <c r="E87" s="290">
        <v>4</v>
      </c>
      <c r="F87" s="290">
        <v>5</v>
      </c>
      <c r="G87" s="290">
        <v>1</v>
      </c>
      <c r="H87" s="290">
        <v>4</v>
      </c>
      <c r="I87" s="290">
        <v>0</v>
      </c>
      <c r="J87" s="290">
        <v>0</v>
      </c>
      <c r="K87" s="290">
        <v>0</v>
      </c>
      <c r="L87" s="290">
        <v>14</v>
      </c>
    </row>
    <row r="88" spans="1:12" ht="20.2" customHeight="1" x14ac:dyDescent="0.35">
      <c r="A88" s="96" t="s">
        <v>156</v>
      </c>
      <c r="B88" s="97" t="s">
        <v>157</v>
      </c>
      <c r="C88" s="289">
        <v>0</v>
      </c>
      <c r="D88" s="289">
        <v>0</v>
      </c>
      <c r="E88" s="289">
        <v>0</v>
      </c>
      <c r="F88" s="289">
        <v>0</v>
      </c>
      <c r="G88" s="289">
        <v>0</v>
      </c>
      <c r="H88" s="289">
        <v>0</v>
      </c>
      <c r="I88" s="289">
        <v>0</v>
      </c>
      <c r="J88" s="289">
        <v>0</v>
      </c>
      <c r="K88" s="289">
        <v>0</v>
      </c>
      <c r="L88" s="289">
        <v>0</v>
      </c>
    </row>
    <row r="89" spans="1:12" ht="20.2" customHeight="1" x14ac:dyDescent="0.35">
      <c r="A89" s="101" t="s">
        <v>156</v>
      </c>
      <c r="B89" s="102" t="s">
        <v>158</v>
      </c>
      <c r="C89" s="290">
        <v>0</v>
      </c>
      <c r="D89" s="290">
        <v>0</v>
      </c>
      <c r="E89" s="290">
        <v>0</v>
      </c>
      <c r="F89" s="290">
        <v>0</v>
      </c>
      <c r="G89" s="290">
        <v>0</v>
      </c>
      <c r="H89" s="290">
        <v>0</v>
      </c>
      <c r="I89" s="290">
        <v>0</v>
      </c>
      <c r="J89" s="290">
        <v>0</v>
      </c>
      <c r="K89" s="290">
        <v>0</v>
      </c>
      <c r="L89" s="290">
        <v>0</v>
      </c>
    </row>
    <row r="90" spans="1:12" ht="20.2" customHeight="1" x14ac:dyDescent="0.35">
      <c r="A90" s="96" t="s">
        <v>159</v>
      </c>
      <c r="B90" s="97" t="s">
        <v>160</v>
      </c>
      <c r="C90" s="289">
        <v>2</v>
      </c>
      <c r="D90" s="289">
        <v>3</v>
      </c>
      <c r="E90" s="289">
        <v>5</v>
      </c>
      <c r="F90" s="289">
        <v>6</v>
      </c>
      <c r="G90" s="289">
        <v>3</v>
      </c>
      <c r="H90" s="289">
        <v>8</v>
      </c>
      <c r="I90" s="289">
        <v>4</v>
      </c>
      <c r="J90" s="289">
        <v>2</v>
      </c>
      <c r="K90" s="289">
        <v>0</v>
      </c>
      <c r="L90" s="289">
        <v>33</v>
      </c>
    </row>
    <row r="91" spans="1:12" ht="20.2" customHeight="1" x14ac:dyDescent="0.35">
      <c r="A91" s="101" t="s">
        <v>159</v>
      </c>
      <c r="B91" s="102" t="s">
        <v>161</v>
      </c>
      <c r="C91" s="290">
        <v>0</v>
      </c>
      <c r="D91" s="290">
        <v>0</v>
      </c>
      <c r="E91" s="290">
        <v>1</v>
      </c>
      <c r="F91" s="290">
        <v>1</v>
      </c>
      <c r="G91" s="290">
        <v>7</v>
      </c>
      <c r="H91" s="290">
        <v>1</v>
      </c>
      <c r="I91" s="290">
        <v>0</v>
      </c>
      <c r="J91" s="290">
        <v>0</v>
      </c>
      <c r="K91" s="290">
        <v>0</v>
      </c>
      <c r="L91" s="290">
        <v>10</v>
      </c>
    </row>
    <row r="92" spans="1:12" ht="20.2" customHeight="1" x14ac:dyDescent="0.35">
      <c r="A92" s="96" t="s">
        <v>159</v>
      </c>
      <c r="B92" s="97" t="s">
        <v>162</v>
      </c>
      <c r="C92" s="289">
        <v>0</v>
      </c>
      <c r="D92" s="289">
        <v>0</v>
      </c>
      <c r="E92" s="289">
        <v>0</v>
      </c>
      <c r="F92" s="289">
        <v>17</v>
      </c>
      <c r="G92" s="289">
        <v>10</v>
      </c>
      <c r="H92" s="289">
        <v>3</v>
      </c>
      <c r="I92" s="289">
        <v>1</v>
      </c>
      <c r="J92" s="289">
        <v>1</v>
      </c>
      <c r="K92" s="289">
        <v>1</v>
      </c>
      <c r="L92" s="289">
        <v>33</v>
      </c>
    </row>
    <row r="93" spans="1:12" ht="20.2" customHeight="1" x14ac:dyDescent="0.35">
      <c r="A93" s="101" t="s">
        <v>159</v>
      </c>
      <c r="B93" s="102" t="s">
        <v>834</v>
      </c>
      <c r="C93" s="290">
        <v>0</v>
      </c>
      <c r="D93" s="290">
        <v>0</v>
      </c>
      <c r="E93" s="290">
        <v>0</v>
      </c>
      <c r="F93" s="290">
        <v>0</v>
      </c>
      <c r="G93" s="290">
        <v>0</v>
      </c>
      <c r="H93" s="290">
        <v>0</v>
      </c>
      <c r="I93" s="290">
        <v>0</v>
      </c>
      <c r="J93" s="290">
        <v>0</v>
      </c>
      <c r="K93" s="290">
        <v>0</v>
      </c>
      <c r="L93" s="290">
        <v>0</v>
      </c>
    </row>
    <row r="94" spans="1:12" ht="20.2" customHeight="1" x14ac:dyDescent="0.35">
      <c r="A94" s="96" t="s">
        <v>163</v>
      </c>
      <c r="B94" s="97" t="s">
        <v>164</v>
      </c>
      <c r="C94" s="289">
        <v>0</v>
      </c>
      <c r="D94" s="289">
        <v>1</v>
      </c>
      <c r="E94" s="289">
        <v>4</v>
      </c>
      <c r="F94" s="289">
        <v>15</v>
      </c>
      <c r="G94" s="289">
        <v>0</v>
      </c>
      <c r="H94" s="289">
        <v>5</v>
      </c>
      <c r="I94" s="289">
        <v>1</v>
      </c>
      <c r="J94" s="289">
        <v>2</v>
      </c>
      <c r="K94" s="289">
        <v>1</v>
      </c>
      <c r="L94" s="289">
        <v>29</v>
      </c>
    </row>
    <row r="95" spans="1:12" ht="20.2" customHeight="1" x14ac:dyDescent="0.35">
      <c r="A95" s="101" t="s">
        <v>163</v>
      </c>
      <c r="B95" s="102" t="s">
        <v>165</v>
      </c>
      <c r="C95" s="290">
        <v>0</v>
      </c>
      <c r="D95" s="290">
        <v>0</v>
      </c>
      <c r="E95" s="290">
        <v>8</v>
      </c>
      <c r="F95" s="290">
        <v>10</v>
      </c>
      <c r="G95" s="290">
        <v>6</v>
      </c>
      <c r="H95" s="290">
        <v>0</v>
      </c>
      <c r="I95" s="290">
        <v>0</v>
      </c>
      <c r="J95" s="290">
        <v>5</v>
      </c>
      <c r="K95" s="290">
        <v>0</v>
      </c>
      <c r="L95" s="290">
        <v>29</v>
      </c>
    </row>
    <row r="96" spans="1:12" ht="20.2" customHeight="1" x14ac:dyDescent="0.35">
      <c r="A96" s="96" t="s">
        <v>163</v>
      </c>
      <c r="B96" s="97" t="s">
        <v>166</v>
      </c>
      <c r="C96" s="289">
        <v>0</v>
      </c>
      <c r="D96" s="289">
        <v>0</v>
      </c>
      <c r="E96" s="289">
        <v>2</v>
      </c>
      <c r="F96" s="289">
        <v>8</v>
      </c>
      <c r="G96" s="289">
        <v>5</v>
      </c>
      <c r="H96" s="289">
        <v>3</v>
      </c>
      <c r="I96" s="289">
        <v>1</v>
      </c>
      <c r="J96" s="289">
        <v>1</v>
      </c>
      <c r="K96" s="289">
        <v>1</v>
      </c>
      <c r="L96" s="289">
        <v>21</v>
      </c>
    </row>
    <row r="97" spans="1:12" ht="20.2" customHeight="1" x14ac:dyDescent="0.35">
      <c r="A97" s="101" t="s">
        <v>163</v>
      </c>
      <c r="B97" s="102" t="s">
        <v>167</v>
      </c>
      <c r="C97" s="290">
        <v>0</v>
      </c>
      <c r="D97" s="290">
        <v>1</v>
      </c>
      <c r="E97" s="290">
        <v>2</v>
      </c>
      <c r="F97" s="290">
        <v>10</v>
      </c>
      <c r="G97" s="290">
        <v>4</v>
      </c>
      <c r="H97" s="290">
        <v>7</v>
      </c>
      <c r="I97" s="290">
        <v>2</v>
      </c>
      <c r="J97" s="290">
        <v>3</v>
      </c>
      <c r="K97" s="290">
        <v>1</v>
      </c>
      <c r="L97" s="290">
        <v>30</v>
      </c>
    </row>
    <row r="98" spans="1:12" ht="20.2" customHeight="1" x14ac:dyDescent="0.35">
      <c r="A98" s="96" t="s">
        <v>163</v>
      </c>
      <c r="B98" s="97" t="s">
        <v>168</v>
      </c>
      <c r="C98" s="289">
        <v>0</v>
      </c>
      <c r="D98" s="289">
        <v>0</v>
      </c>
      <c r="E98" s="289">
        <v>0</v>
      </c>
      <c r="F98" s="289">
        <v>0</v>
      </c>
      <c r="G98" s="289">
        <v>0</v>
      </c>
      <c r="H98" s="289">
        <v>0</v>
      </c>
      <c r="I98" s="289">
        <v>0</v>
      </c>
      <c r="J98" s="289">
        <v>0</v>
      </c>
      <c r="K98" s="289">
        <v>0</v>
      </c>
      <c r="L98" s="289">
        <v>0</v>
      </c>
    </row>
    <row r="99" spans="1:12" ht="20.2" customHeight="1" x14ac:dyDescent="0.35">
      <c r="A99" s="101" t="s">
        <v>163</v>
      </c>
      <c r="B99" s="102" t="s">
        <v>169</v>
      </c>
      <c r="C99" s="290">
        <v>0</v>
      </c>
      <c r="D99" s="290">
        <v>0</v>
      </c>
      <c r="E99" s="290">
        <v>0</v>
      </c>
      <c r="F99" s="290">
        <v>0</v>
      </c>
      <c r="G99" s="290">
        <v>0</v>
      </c>
      <c r="H99" s="290">
        <v>0</v>
      </c>
      <c r="I99" s="290">
        <v>0</v>
      </c>
      <c r="J99" s="290">
        <v>0</v>
      </c>
      <c r="K99" s="290">
        <v>0</v>
      </c>
      <c r="L99" s="290">
        <v>0</v>
      </c>
    </row>
    <row r="100" spans="1:12" ht="20.2" customHeight="1" x14ac:dyDescent="0.35">
      <c r="A100" s="96" t="s">
        <v>163</v>
      </c>
      <c r="B100" s="97" t="s">
        <v>170</v>
      </c>
      <c r="C100" s="289">
        <v>0</v>
      </c>
      <c r="D100" s="289">
        <v>0</v>
      </c>
      <c r="E100" s="289">
        <v>0</v>
      </c>
      <c r="F100" s="289">
        <v>0</v>
      </c>
      <c r="G100" s="289">
        <v>0</v>
      </c>
      <c r="H100" s="289">
        <v>0</v>
      </c>
      <c r="I100" s="289">
        <v>0</v>
      </c>
      <c r="J100" s="289">
        <v>0</v>
      </c>
      <c r="K100" s="289">
        <v>0</v>
      </c>
      <c r="L100" s="289">
        <v>0</v>
      </c>
    </row>
    <row r="101" spans="1:12" ht="20.2" customHeight="1" x14ac:dyDescent="0.35">
      <c r="A101" s="101" t="s">
        <v>163</v>
      </c>
      <c r="B101" s="102" t="s">
        <v>171</v>
      </c>
      <c r="C101" s="290">
        <v>1</v>
      </c>
      <c r="D101" s="290">
        <v>0</v>
      </c>
      <c r="E101" s="290">
        <v>4</v>
      </c>
      <c r="F101" s="290">
        <v>8</v>
      </c>
      <c r="G101" s="290">
        <v>3</v>
      </c>
      <c r="H101" s="290">
        <v>3</v>
      </c>
      <c r="I101" s="290">
        <v>2</v>
      </c>
      <c r="J101" s="290">
        <v>0</v>
      </c>
      <c r="K101" s="290">
        <v>0</v>
      </c>
      <c r="L101" s="290">
        <v>21</v>
      </c>
    </row>
    <row r="102" spans="1:12" ht="20.2" customHeight="1" x14ac:dyDescent="0.35">
      <c r="A102" s="96" t="s">
        <v>163</v>
      </c>
      <c r="B102" s="97" t="s">
        <v>172</v>
      </c>
      <c r="C102" s="289">
        <v>0</v>
      </c>
      <c r="D102" s="289">
        <v>0</v>
      </c>
      <c r="E102" s="289">
        <v>0</v>
      </c>
      <c r="F102" s="289">
        <v>11</v>
      </c>
      <c r="G102" s="289">
        <v>10</v>
      </c>
      <c r="H102" s="289">
        <v>3</v>
      </c>
      <c r="I102" s="289">
        <v>0</v>
      </c>
      <c r="J102" s="289">
        <v>3</v>
      </c>
      <c r="K102" s="289">
        <v>0</v>
      </c>
      <c r="L102" s="289">
        <v>27</v>
      </c>
    </row>
    <row r="103" spans="1:12" ht="20.2" customHeight="1" x14ac:dyDescent="0.35">
      <c r="A103" s="101" t="s">
        <v>163</v>
      </c>
      <c r="B103" s="102" t="s">
        <v>173</v>
      </c>
      <c r="C103" s="290">
        <v>0</v>
      </c>
      <c r="D103" s="290">
        <v>0</v>
      </c>
      <c r="E103" s="290">
        <v>7</v>
      </c>
      <c r="F103" s="290">
        <v>14</v>
      </c>
      <c r="G103" s="290">
        <v>7</v>
      </c>
      <c r="H103" s="290">
        <v>6</v>
      </c>
      <c r="I103" s="290">
        <v>0</v>
      </c>
      <c r="J103" s="290">
        <v>2</v>
      </c>
      <c r="K103" s="290">
        <v>0</v>
      </c>
      <c r="L103" s="290">
        <v>36</v>
      </c>
    </row>
    <row r="104" spans="1:12" ht="20.2" customHeight="1" x14ac:dyDescent="0.35">
      <c r="A104" s="96" t="s">
        <v>163</v>
      </c>
      <c r="B104" s="97" t="s">
        <v>174</v>
      </c>
      <c r="C104" s="289">
        <v>0</v>
      </c>
      <c r="D104" s="289">
        <v>0</v>
      </c>
      <c r="E104" s="289">
        <v>0</v>
      </c>
      <c r="F104" s="289">
        <v>35</v>
      </c>
      <c r="G104" s="289">
        <v>0</v>
      </c>
      <c r="H104" s="289">
        <v>0</v>
      </c>
      <c r="I104" s="289">
        <v>0</v>
      </c>
      <c r="J104" s="289">
        <v>0</v>
      </c>
      <c r="K104" s="289">
        <v>0</v>
      </c>
      <c r="L104" s="289">
        <v>35</v>
      </c>
    </row>
    <row r="105" spans="1:12" ht="20.2" customHeight="1" x14ac:dyDescent="0.35">
      <c r="A105" s="101" t="s">
        <v>163</v>
      </c>
      <c r="B105" s="102" t="s">
        <v>175</v>
      </c>
      <c r="C105" s="290">
        <v>0</v>
      </c>
      <c r="D105" s="290">
        <v>0</v>
      </c>
      <c r="E105" s="290">
        <v>0</v>
      </c>
      <c r="F105" s="290">
        <v>3</v>
      </c>
      <c r="G105" s="290">
        <v>11</v>
      </c>
      <c r="H105" s="290">
        <v>4</v>
      </c>
      <c r="I105" s="290">
        <v>0</v>
      </c>
      <c r="J105" s="290">
        <v>0</v>
      </c>
      <c r="K105" s="290">
        <v>1</v>
      </c>
      <c r="L105" s="290">
        <v>19</v>
      </c>
    </row>
    <row r="106" spans="1:12" ht="20.2" customHeight="1" x14ac:dyDescent="0.35">
      <c r="A106" s="96" t="s">
        <v>163</v>
      </c>
      <c r="B106" s="97" t="s">
        <v>176</v>
      </c>
      <c r="C106" s="289">
        <v>14</v>
      </c>
      <c r="D106" s="289">
        <v>0</v>
      </c>
      <c r="E106" s="289">
        <v>1</v>
      </c>
      <c r="F106" s="289">
        <v>0</v>
      </c>
      <c r="G106" s="289">
        <v>0</v>
      </c>
      <c r="H106" s="289">
        <v>0</v>
      </c>
      <c r="I106" s="289">
        <v>0</v>
      </c>
      <c r="J106" s="289">
        <v>0</v>
      </c>
      <c r="K106" s="289">
        <v>0</v>
      </c>
      <c r="L106" s="289">
        <v>15</v>
      </c>
    </row>
    <row r="107" spans="1:12" ht="20.2" customHeight="1" x14ac:dyDescent="0.35">
      <c r="A107" s="101" t="s">
        <v>177</v>
      </c>
      <c r="B107" s="102" t="s">
        <v>178</v>
      </c>
      <c r="C107" s="290">
        <v>0</v>
      </c>
      <c r="D107" s="290">
        <v>1</v>
      </c>
      <c r="E107" s="290">
        <v>12</v>
      </c>
      <c r="F107" s="290">
        <v>9</v>
      </c>
      <c r="G107" s="290">
        <v>0</v>
      </c>
      <c r="H107" s="290">
        <v>1</v>
      </c>
      <c r="I107" s="290">
        <v>0</v>
      </c>
      <c r="J107" s="290">
        <v>1</v>
      </c>
      <c r="K107" s="290">
        <v>0</v>
      </c>
      <c r="L107" s="290">
        <v>24</v>
      </c>
    </row>
    <row r="108" spans="1:12" ht="20.2" customHeight="1" x14ac:dyDescent="0.35">
      <c r="A108" s="96" t="s">
        <v>177</v>
      </c>
      <c r="B108" s="97" t="s">
        <v>179</v>
      </c>
      <c r="C108" s="289">
        <v>0</v>
      </c>
      <c r="D108" s="289">
        <v>0</v>
      </c>
      <c r="E108" s="289">
        <v>0</v>
      </c>
      <c r="F108" s="289">
        <v>11</v>
      </c>
      <c r="G108" s="289">
        <v>0</v>
      </c>
      <c r="H108" s="289">
        <v>10</v>
      </c>
      <c r="I108" s="289">
        <v>0</v>
      </c>
      <c r="J108" s="289">
        <v>1</v>
      </c>
      <c r="K108" s="289">
        <v>0</v>
      </c>
      <c r="L108" s="289">
        <v>22</v>
      </c>
    </row>
    <row r="109" spans="1:12" ht="20.2" customHeight="1" x14ac:dyDescent="0.35">
      <c r="A109" s="101" t="s">
        <v>177</v>
      </c>
      <c r="B109" s="102" t="s">
        <v>180</v>
      </c>
      <c r="C109" s="290">
        <v>0</v>
      </c>
      <c r="D109" s="290">
        <v>0</v>
      </c>
      <c r="E109" s="290">
        <v>3</v>
      </c>
      <c r="F109" s="290">
        <v>9</v>
      </c>
      <c r="G109" s="290">
        <v>1</v>
      </c>
      <c r="H109" s="290">
        <v>1</v>
      </c>
      <c r="I109" s="290">
        <v>2</v>
      </c>
      <c r="J109" s="290">
        <v>4</v>
      </c>
      <c r="K109" s="290">
        <v>0</v>
      </c>
      <c r="L109" s="290">
        <v>20</v>
      </c>
    </row>
    <row r="110" spans="1:12" ht="20.2" customHeight="1" x14ac:dyDescent="0.35">
      <c r="A110" s="96" t="s">
        <v>177</v>
      </c>
      <c r="B110" s="97" t="s">
        <v>181</v>
      </c>
      <c r="C110" s="289">
        <v>2</v>
      </c>
      <c r="D110" s="289">
        <v>0</v>
      </c>
      <c r="E110" s="289">
        <v>0</v>
      </c>
      <c r="F110" s="289">
        <v>11</v>
      </c>
      <c r="G110" s="289">
        <v>0</v>
      </c>
      <c r="H110" s="289">
        <v>5</v>
      </c>
      <c r="I110" s="289">
        <v>2</v>
      </c>
      <c r="J110" s="289">
        <v>0</v>
      </c>
      <c r="K110" s="289">
        <v>0</v>
      </c>
      <c r="L110" s="289">
        <v>20</v>
      </c>
    </row>
    <row r="111" spans="1:12" ht="20.2" customHeight="1" x14ac:dyDescent="0.35">
      <c r="A111" s="101" t="s">
        <v>177</v>
      </c>
      <c r="B111" s="102" t="s">
        <v>182</v>
      </c>
      <c r="C111" s="290">
        <v>1</v>
      </c>
      <c r="D111" s="290">
        <v>0</v>
      </c>
      <c r="E111" s="290">
        <v>2</v>
      </c>
      <c r="F111" s="290">
        <v>7</v>
      </c>
      <c r="G111" s="290">
        <v>2</v>
      </c>
      <c r="H111" s="290">
        <v>3</v>
      </c>
      <c r="I111" s="290">
        <v>0</v>
      </c>
      <c r="J111" s="290">
        <v>3</v>
      </c>
      <c r="K111" s="290">
        <v>1</v>
      </c>
      <c r="L111" s="290">
        <v>19</v>
      </c>
    </row>
    <row r="112" spans="1:12" ht="20.2" customHeight="1" x14ac:dyDescent="0.35">
      <c r="A112" s="96" t="s">
        <v>177</v>
      </c>
      <c r="B112" s="97" t="s">
        <v>183</v>
      </c>
      <c r="C112" s="289">
        <v>0</v>
      </c>
      <c r="D112" s="289">
        <v>0</v>
      </c>
      <c r="E112" s="289">
        <v>4</v>
      </c>
      <c r="F112" s="289">
        <v>5</v>
      </c>
      <c r="G112" s="289">
        <v>2</v>
      </c>
      <c r="H112" s="289">
        <v>1</v>
      </c>
      <c r="I112" s="289">
        <v>0</v>
      </c>
      <c r="J112" s="289">
        <v>0</v>
      </c>
      <c r="K112" s="289">
        <v>4</v>
      </c>
      <c r="L112" s="289">
        <v>16</v>
      </c>
    </row>
    <row r="113" spans="1:12" ht="20.2" customHeight="1" x14ac:dyDescent="0.35">
      <c r="A113" s="101" t="s">
        <v>177</v>
      </c>
      <c r="B113" s="102" t="s">
        <v>184</v>
      </c>
      <c r="C113" s="290">
        <v>0</v>
      </c>
      <c r="D113" s="290">
        <v>0</v>
      </c>
      <c r="E113" s="290">
        <v>1</v>
      </c>
      <c r="F113" s="290">
        <v>16</v>
      </c>
      <c r="G113" s="290">
        <v>2</v>
      </c>
      <c r="H113" s="290">
        <v>3</v>
      </c>
      <c r="I113" s="290">
        <v>1</v>
      </c>
      <c r="J113" s="290">
        <v>1</v>
      </c>
      <c r="K113" s="290">
        <v>0</v>
      </c>
      <c r="L113" s="290">
        <v>24</v>
      </c>
    </row>
    <row r="114" spans="1:12" ht="20.2" customHeight="1" x14ac:dyDescent="0.35">
      <c r="A114" s="96" t="s">
        <v>185</v>
      </c>
      <c r="B114" s="97" t="s">
        <v>186</v>
      </c>
      <c r="C114" s="289">
        <v>0</v>
      </c>
      <c r="D114" s="289">
        <v>3</v>
      </c>
      <c r="E114" s="289">
        <v>2</v>
      </c>
      <c r="F114" s="289">
        <v>4</v>
      </c>
      <c r="G114" s="289">
        <v>8</v>
      </c>
      <c r="H114" s="289">
        <v>4</v>
      </c>
      <c r="I114" s="289">
        <v>1</v>
      </c>
      <c r="J114" s="289">
        <v>2</v>
      </c>
      <c r="K114" s="289">
        <v>0</v>
      </c>
      <c r="L114" s="289">
        <v>24</v>
      </c>
    </row>
    <row r="115" spans="1:12" ht="20.2" customHeight="1" x14ac:dyDescent="0.35">
      <c r="A115" s="101" t="s">
        <v>185</v>
      </c>
      <c r="B115" s="102" t="s">
        <v>187</v>
      </c>
      <c r="C115" s="290">
        <v>0</v>
      </c>
      <c r="D115" s="290">
        <v>0</v>
      </c>
      <c r="E115" s="290">
        <v>4</v>
      </c>
      <c r="F115" s="290">
        <v>7</v>
      </c>
      <c r="G115" s="290">
        <v>4</v>
      </c>
      <c r="H115" s="290">
        <v>2</v>
      </c>
      <c r="I115" s="290">
        <v>3</v>
      </c>
      <c r="J115" s="290">
        <v>0</v>
      </c>
      <c r="K115" s="290">
        <v>0</v>
      </c>
      <c r="L115" s="290">
        <v>20</v>
      </c>
    </row>
    <row r="116" spans="1:12" ht="20.2" customHeight="1" x14ac:dyDescent="0.35">
      <c r="A116" s="96" t="s">
        <v>185</v>
      </c>
      <c r="B116" s="97" t="s">
        <v>188</v>
      </c>
      <c r="C116" s="289">
        <v>0</v>
      </c>
      <c r="D116" s="289">
        <v>0</v>
      </c>
      <c r="E116" s="289">
        <v>8</v>
      </c>
      <c r="F116" s="289">
        <v>6</v>
      </c>
      <c r="G116" s="289">
        <v>0</v>
      </c>
      <c r="H116" s="289">
        <v>0</v>
      </c>
      <c r="I116" s="289">
        <v>0</v>
      </c>
      <c r="J116" s="289">
        <v>1</v>
      </c>
      <c r="K116" s="289">
        <v>0</v>
      </c>
      <c r="L116" s="289">
        <v>15</v>
      </c>
    </row>
    <row r="117" spans="1:12" ht="20.2" customHeight="1" x14ac:dyDescent="0.35">
      <c r="A117" s="101" t="s">
        <v>185</v>
      </c>
      <c r="B117" s="102" t="s">
        <v>189</v>
      </c>
      <c r="C117" s="290">
        <v>0</v>
      </c>
      <c r="D117" s="290">
        <v>0</v>
      </c>
      <c r="E117" s="290">
        <v>0</v>
      </c>
      <c r="F117" s="290">
        <v>0</v>
      </c>
      <c r="G117" s="290">
        <v>0</v>
      </c>
      <c r="H117" s="290">
        <v>0</v>
      </c>
      <c r="I117" s="290">
        <v>0</v>
      </c>
      <c r="J117" s="290">
        <v>0</v>
      </c>
      <c r="K117" s="290">
        <v>0</v>
      </c>
      <c r="L117" s="290">
        <v>0</v>
      </c>
    </row>
    <row r="118" spans="1:12" ht="20.2" customHeight="1" x14ac:dyDescent="0.35">
      <c r="A118" s="96" t="s">
        <v>185</v>
      </c>
      <c r="B118" s="97" t="s">
        <v>190</v>
      </c>
      <c r="C118" s="289">
        <v>0</v>
      </c>
      <c r="D118" s="289">
        <v>0</v>
      </c>
      <c r="E118" s="289">
        <v>0</v>
      </c>
      <c r="F118" s="289">
        <v>3</v>
      </c>
      <c r="G118" s="289">
        <v>2</v>
      </c>
      <c r="H118" s="289">
        <v>5</v>
      </c>
      <c r="I118" s="289">
        <v>5</v>
      </c>
      <c r="J118" s="289">
        <v>1</v>
      </c>
      <c r="K118" s="289">
        <v>3</v>
      </c>
      <c r="L118" s="289">
        <v>19</v>
      </c>
    </row>
    <row r="119" spans="1:12" ht="20.2" customHeight="1" x14ac:dyDescent="0.35">
      <c r="A119" s="101" t="s">
        <v>185</v>
      </c>
      <c r="B119" s="102" t="s">
        <v>191</v>
      </c>
      <c r="C119" s="290">
        <v>0</v>
      </c>
      <c r="D119" s="290">
        <v>1</v>
      </c>
      <c r="E119" s="290">
        <v>0</v>
      </c>
      <c r="F119" s="290">
        <v>2</v>
      </c>
      <c r="G119" s="290">
        <v>9</v>
      </c>
      <c r="H119" s="290">
        <v>3</v>
      </c>
      <c r="I119" s="290">
        <v>1</v>
      </c>
      <c r="J119" s="290">
        <v>3</v>
      </c>
      <c r="K119" s="290">
        <v>0</v>
      </c>
      <c r="L119" s="290">
        <v>19</v>
      </c>
    </row>
    <row r="120" spans="1:12" ht="20.2" customHeight="1" x14ac:dyDescent="0.35">
      <c r="A120" s="96" t="s">
        <v>192</v>
      </c>
      <c r="B120" s="97" t="s">
        <v>193</v>
      </c>
      <c r="C120" s="289">
        <v>0</v>
      </c>
      <c r="D120" s="289">
        <v>0</v>
      </c>
      <c r="E120" s="289">
        <v>0</v>
      </c>
      <c r="F120" s="289">
        <v>3</v>
      </c>
      <c r="G120" s="289">
        <v>0</v>
      </c>
      <c r="H120" s="289">
        <v>12</v>
      </c>
      <c r="I120" s="289">
        <v>0</v>
      </c>
      <c r="J120" s="289">
        <v>0</v>
      </c>
      <c r="K120" s="289">
        <v>0</v>
      </c>
      <c r="L120" s="289">
        <v>15</v>
      </c>
    </row>
    <row r="121" spans="1:12" ht="20.2" customHeight="1" x14ac:dyDescent="0.35">
      <c r="A121" s="101" t="s">
        <v>192</v>
      </c>
      <c r="B121" s="102" t="s">
        <v>194</v>
      </c>
      <c r="C121" s="290">
        <v>3</v>
      </c>
      <c r="D121" s="290">
        <v>0</v>
      </c>
      <c r="E121" s="290">
        <v>1</v>
      </c>
      <c r="F121" s="290">
        <v>2</v>
      </c>
      <c r="G121" s="290">
        <v>4</v>
      </c>
      <c r="H121" s="290">
        <v>1</v>
      </c>
      <c r="I121" s="290">
        <v>2</v>
      </c>
      <c r="J121" s="290">
        <v>3</v>
      </c>
      <c r="K121" s="290">
        <v>0</v>
      </c>
      <c r="L121" s="290">
        <v>16</v>
      </c>
    </row>
    <row r="122" spans="1:12" ht="20.2" customHeight="1" x14ac:dyDescent="0.35">
      <c r="A122" s="96" t="s">
        <v>192</v>
      </c>
      <c r="B122" s="97" t="s">
        <v>195</v>
      </c>
      <c r="C122" s="289">
        <v>0</v>
      </c>
      <c r="D122" s="289">
        <v>0</v>
      </c>
      <c r="E122" s="289">
        <v>0</v>
      </c>
      <c r="F122" s="289">
        <v>0</v>
      </c>
      <c r="G122" s="289">
        <v>0</v>
      </c>
      <c r="H122" s="289">
        <v>0</v>
      </c>
      <c r="I122" s="289">
        <v>0</v>
      </c>
      <c r="J122" s="289">
        <v>0</v>
      </c>
      <c r="K122" s="289">
        <v>0</v>
      </c>
      <c r="L122" s="289">
        <v>0</v>
      </c>
    </row>
    <row r="123" spans="1:12" ht="20.2" customHeight="1" x14ac:dyDescent="0.35">
      <c r="A123" s="101" t="s">
        <v>192</v>
      </c>
      <c r="B123" s="102" t="s">
        <v>196</v>
      </c>
      <c r="C123" s="290">
        <v>0</v>
      </c>
      <c r="D123" s="290">
        <v>0</v>
      </c>
      <c r="E123" s="290">
        <v>1</v>
      </c>
      <c r="F123" s="290">
        <v>15</v>
      </c>
      <c r="G123" s="290">
        <v>13</v>
      </c>
      <c r="H123" s="290">
        <v>4</v>
      </c>
      <c r="I123" s="290">
        <v>1</v>
      </c>
      <c r="J123" s="290">
        <v>2</v>
      </c>
      <c r="K123" s="290">
        <v>0</v>
      </c>
      <c r="L123" s="290">
        <v>36</v>
      </c>
    </row>
    <row r="124" spans="1:12" ht="20.2" customHeight="1" x14ac:dyDescent="0.35">
      <c r="A124" s="96" t="s">
        <v>197</v>
      </c>
      <c r="B124" s="97" t="s">
        <v>198</v>
      </c>
      <c r="C124" s="289">
        <v>0</v>
      </c>
      <c r="D124" s="289">
        <v>0</v>
      </c>
      <c r="E124" s="289">
        <v>1</v>
      </c>
      <c r="F124" s="289">
        <v>6</v>
      </c>
      <c r="G124" s="289">
        <v>5</v>
      </c>
      <c r="H124" s="289">
        <v>1</v>
      </c>
      <c r="I124" s="289">
        <v>1</v>
      </c>
      <c r="J124" s="289">
        <v>2</v>
      </c>
      <c r="K124" s="289">
        <v>0</v>
      </c>
      <c r="L124" s="289">
        <v>16</v>
      </c>
    </row>
    <row r="125" spans="1:12" ht="20.2" customHeight="1" x14ac:dyDescent="0.35">
      <c r="A125" s="101" t="s">
        <v>197</v>
      </c>
      <c r="B125" s="102" t="s">
        <v>199</v>
      </c>
      <c r="C125" s="290">
        <v>0</v>
      </c>
      <c r="D125" s="290">
        <v>0</v>
      </c>
      <c r="E125" s="290">
        <v>0</v>
      </c>
      <c r="F125" s="290">
        <v>4</v>
      </c>
      <c r="G125" s="290">
        <v>7</v>
      </c>
      <c r="H125" s="290">
        <v>7</v>
      </c>
      <c r="I125" s="290">
        <v>0</v>
      </c>
      <c r="J125" s="290">
        <v>6</v>
      </c>
      <c r="K125" s="290">
        <v>0</v>
      </c>
      <c r="L125" s="290">
        <v>24</v>
      </c>
    </row>
    <row r="126" spans="1:12" ht="20.2" customHeight="1" x14ac:dyDescent="0.35">
      <c r="A126" s="96" t="s">
        <v>197</v>
      </c>
      <c r="B126" s="97" t="s">
        <v>200</v>
      </c>
      <c r="C126" s="289">
        <v>0</v>
      </c>
      <c r="D126" s="289">
        <v>0</v>
      </c>
      <c r="E126" s="289">
        <v>0</v>
      </c>
      <c r="F126" s="289">
        <v>22</v>
      </c>
      <c r="G126" s="289">
        <v>5</v>
      </c>
      <c r="H126" s="289">
        <v>0</v>
      </c>
      <c r="I126" s="289">
        <v>0</v>
      </c>
      <c r="J126" s="289">
        <v>3</v>
      </c>
      <c r="K126" s="289">
        <v>0</v>
      </c>
      <c r="L126" s="289">
        <v>30</v>
      </c>
    </row>
    <row r="127" spans="1:12" ht="20.2" customHeight="1" x14ac:dyDescent="0.35">
      <c r="A127" s="101" t="s">
        <v>197</v>
      </c>
      <c r="B127" s="102" t="s">
        <v>201</v>
      </c>
      <c r="C127" s="290">
        <v>0</v>
      </c>
      <c r="D127" s="290">
        <v>0</v>
      </c>
      <c r="E127" s="290">
        <v>13</v>
      </c>
      <c r="F127" s="290">
        <v>9</v>
      </c>
      <c r="G127" s="290">
        <v>5</v>
      </c>
      <c r="H127" s="290">
        <v>1</v>
      </c>
      <c r="I127" s="290">
        <v>0</v>
      </c>
      <c r="J127" s="290">
        <v>0</v>
      </c>
      <c r="K127" s="290">
        <v>0</v>
      </c>
      <c r="L127" s="290">
        <v>28</v>
      </c>
    </row>
    <row r="128" spans="1:12" ht="20.2" customHeight="1" x14ac:dyDescent="0.35">
      <c r="A128" s="96" t="s">
        <v>202</v>
      </c>
      <c r="B128" s="97" t="s">
        <v>203</v>
      </c>
      <c r="C128" s="289">
        <v>0</v>
      </c>
      <c r="D128" s="289">
        <v>0</v>
      </c>
      <c r="E128" s="289">
        <v>0</v>
      </c>
      <c r="F128" s="289">
        <v>9</v>
      </c>
      <c r="G128" s="289">
        <v>7</v>
      </c>
      <c r="H128" s="289">
        <v>13</v>
      </c>
      <c r="I128" s="289">
        <v>1</v>
      </c>
      <c r="J128" s="289">
        <v>7</v>
      </c>
      <c r="K128" s="289">
        <v>1</v>
      </c>
      <c r="L128" s="289">
        <v>38</v>
      </c>
    </row>
    <row r="129" spans="1:12" ht="20.2" customHeight="1" x14ac:dyDescent="0.35">
      <c r="A129" s="101" t="s">
        <v>202</v>
      </c>
      <c r="B129" s="102" t="s">
        <v>204</v>
      </c>
      <c r="C129" s="290">
        <v>0</v>
      </c>
      <c r="D129" s="290">
        <v>0</v>
      </c>
      <c r="E129" s="290">
        <v>0</v>
      </c>
      <c r="F129" s="290">
        <v>3</v>
      </c>
      <c r="G129" s="290">
        <v>3</v>
      </c>
      <c r="H129" s="290">
        <v>5</v>
      </c>
      <c r="I129" s="290">
        <v>2</v>
      </c>
      <c r="J129" s="290">
        <v>0</v>
      </c>
      <c r="K129" s="290">
        <v>0</v>
      </c>
      <c r="L129" s="290">
        <v>13</v>
      </c>
    </row>
    <row r="130" spans="1:12" ht="20.2" customHeight="1" x14ac:dyDescent="0.35">
      <c r="A130" s="96" t="s">
        <v>202</v>
      </c>
      <c r="B130" s="97" t="s">
        <v>205</v>
      </c>
      <c r="C130" s="289">
        <v>0</v>
      </c>
      <c r="D130" s="289">
        <v>0</v>
      </c>
      <c r="E130" s="289">
        <v>0</v>
      </c>
      <c r="F130" s="289">
        <v>6</v>
      </c>
      <c r="G130" s="289">
        <v>2</v>
      </c>
      <c r="H130" s="289">
        <v>13</v>
      </c>
      <c r="I130" s="289">
        <v>7</v>
      </c>
      <c r="J130" s="289">
        <v>2</v>
      </c>
      <c r="K130" s="289">
        <v>0</v>
      </c>
      <c r="L130" s="289">
        <v>30</v>
      </c>
    </row>
    <row r="131" spans="1:12" ht="20.2" customHeight="1" x14ac:dyDescent="0.35">
      <c r="A131" s="101" t="s">
        <v>206</v>
      </c>
      <c r="B131" s="102" t="s">
        <v>207</v>
      </c>
      <c r="C131" s="290">
        <v>13</v>
      </c>
      <c r="D131" s="290">
        <v>3</v>
      </c>
      <c r="E131" s="290">
        <v>1</v>
      </c>
      <c r="F131" s="290">
        <v>1</v>
      </c>
      <c r="G131" s="290">
        <v>0</v>
      </c>
      <c r="H131" s="290">
        <v>1</v>
      </c>
      <c r="I131" s="290">
        <v>1</v>
      </c>
      <c r="J131" s="290">
        <v>2</v>
      </c>
      <c r="K131" s="290">
        <v>0</v>
      </c>
      <c r="L131" s="290">
        <v>22</v>
      </c>
    </row>
    <row r="132" spans="1:12" ht="20.2" customHeight="1" x14ac:dyDescent="0.35">
      <c r="A132" s="96" t="s">
        <v>206</v>
      </c>
      <c r="B132" s="97" t="s">
        <v>208</v>
      </c>
      <c r="C132" s="289">
        <v>36</v>
      </c>
      <c r="D132" s="289">
        <v>0</v>
      </c>
      <c r="E132" s="289">
        <v>0</v>
      </c>
      <c r="F132" s="289">
        <v>0</v>
      </c>
      <c r="G132" s="289">
        <v>0</v>
      </c>
      <c r="H132" s="289">
        <v>0</v>
      </c>
      <c r="I132" s="289">
        <v>0</v>
      </c>
      <c r="J132" s="289">
        <v>0</v>
      </c>
      <c r="K132" s="289">
        <v>0</v>
      </c>
      <c r="L132" s="289">
        <v>36</v>
      </c>
    </row>
    <row r="133" spans="1:12" ht="20.2" customHeight="1" x14ac:dyDescent="0.35">
      <c r="A133" s="101" t="s">
        <v>209</v>
      </c>
      <c r="B133" s="102" t="s">
        <v>210</v>
      </c>
      <c r="C133" s="290">
        <v>0</v>
      </c>
      <c r="D133" s="290">
        <v>0</v>
      </c>
      <c r="E133" s="290">
        <v>4</v>
      </c>
      <c r="F133" s="290">
        <v>7</v>
      </c>
      <c r="G133" s="290">
        <v>4</v>
      </c>
      <c r="H133" s="290">
        <v>3</v>
      </c>
      <c r="I133" s="290">
        <v>0</v>
      </c>
      <c r="J133" s="290">
        <v>1</v>
      </c>
      <c r="K133" s="290">
        <v>1</v>
      </c>
      <c r="L133" s="290">
        <v>20</v>
      </c>
    </row>
    <row r="134" spans="1:12" ht="20.2" customHeight="1" x14ac:dyDescent="0.35">
      <c r="A134" s="96" t="s">
        <v>209</v>
      </c>
      <c r="B134" s="97" t="s">
        <v>211</v>
      </c>
      <c r="C134" s="289">
        <v>0</v>
      </c>
      <c r="D134" s="289">
        <v>0</v>
      </c>
      <c r="E134" s="289">
        <v>2</v>
      </c>
      <c r="F134" s="289">
        <v>5</v>
      </c>
      <c r="G134" s="289">
        <v>0</v>
      </c>
      <c r="H134" s="289">
        <v>5</v>
      </c>
      <c r="I134" s="289">
        <v>5</v>
      </c>
      <c r="J134" s="289">
        <v>1</v>
      </c>
      <c r="K134" s="289">
        <v>1</v>
      </c>
      <c r="L134" s="289">
        <v>19</v>
      </c>
    </row>
    <row r="135" spans="1:12" ht="20.2" customHeight="1" x14ac:dyDescent="0.35">
      <c r="A135" s="101" t="s">
        <v>209</v>
      </c>
      <c r="B135" s="102" t="s">
        <v>212</v>
      </c>
      <c r="C135" s="290">
        <v>26</v>
      </c>
      <c r="D135" s="290">
        <v>0</v>
      </c>
      <c r="E135" s="290">
        <v>2</v>
      </c>
      <c r="F135" s="290">
        <v>0</v>
      </c>
      <c r="G135" s="290">
        <v>1</v>
      </c>
      <c r="H135" s="290">
        <v>0</v>
      </c>
      <c r="I135" s="290">
        <v>0</v>
      </c>
      <c r="J135" s="290">
        <v>4</v>
      </c>
      <c r="K135" s="290">
        <v>0</v>
      </c>
      <c r="L135" s="290">
        <v>33</v>
      </c>
    </row>
    <row r="136" spans="1:12" ht="20.2" customHeight="1" x14ac:dyDescent="0.35">
      <c r="A136" s="96" t="s">
        <v>209</v>
      </c>
      <c r="B136" s="97" t="s">
        <v>213</v>
      </c>
      <c r="C136" s="289">
        <v>5</v>
      </c>
      <c r="D136" s="289">
        <v>1</v>
      </c>
      <c r="E136" s="289">
        <v>4</v>
      </c>
      <c r="F136" s="289">
        <v>0</v>
      </c>
      <c r="G136" s="289">
        <v>5</v>
      </c>
      <c r="H136" s="289">
        <v>0</v>
      </c>
      <c r="I136" s="289">
        <v>0</v>
      </c>
      <c r="J136" s="289">
        <v>4</v>
      </c>
      <c r="K136" s="289">
        <v>1</v>
      </c>
      <c r="L136" s="289">
        <v>20</v>
      </c>
    </row>
    <row r="137" spans="1:12" ht="20.2" customHeight="1" x14ac:dyDescent="0.35">
      <c r="A137" s="101" t="s">
        <v>209</v>
      </c>
      <c r="B137" s="102" t="s">
        <v>214</v>
      </c>
      <c r="C137" s="290">
        <v>2</v>
      </c>
      <c r="D137" s="290">
        <v>1</v>
      </c>
      <c r="E137" s="290">
        <v>2</v>
      </c>
      <c r="F137" s="290">
        <v>2</v>
      </c>
      <c r="G137" s="290">
        <v>1</v>
      </c>
      <c r="H137" s="290">
        <v>0</v>
      </c>
      <c r="I137" s="290">
        <v>4</v>
      </c>
      <c r="J137" s="290">
        <v>4</v>
      </c>
      <c r="K137" s="290">
        <v>0</v>
      </c>
      <c r="L137" s="290">
        <v>16</v>
      </c>
    </row>
    <row r="138" spans="1:12" ht="20.2" customHeight="1" x14ac:dyDescent="0.35">
      <c r="A138" s="96" t="s">
        <v>209</v>
      </c>
      <c r="B138" s="97" t="s">
        <v>215</v>
      </c>
      <c r="C138" s="289">
        <v>0</v>
      </c>
      <c r="D138" s="289">
        <v>0</v>
      </c>
      <c r="E138" s="289">
        <v>3</v>
      </c>
      <c r="F138" s="289">
        <v>7</v>
      </c>
      <c r="G138" s="289">
        <v>7</v>
      </c>
      <c r="H138" s="289">
        <v>8</v>
      </c>
      <c r="I138" s="289">
        <v>2</v>
      </c>
      <c r="J138" s="289">
        <v>3</v>
      </c>
      <c r="K138" s="289">
        <v>0</v>
      </c>
      <c r="L138" s="289">
        <v>30</v>
      </c>
    </row>
    <row r="139" spans="1:12" ht="20.2" customHeight="1" x14ac:dyDescent="0.35">
      <c r="A139" s="101" t="s">
        <v>209</v>
      </c>
      <c r="B139" s="102" t="s">
        <v>216</v>
      </c>
      <c r="C139" s="290">
        <v>0</v>
      </c>
      <c r="D139" s="290">
        <v>0</v>
      </c>
      <c r="E139" s="290">
        <v>0</v>
      </c>
      <c r="F139" s="290">
        <v>5</v>
      </c>
      <c r="G139" s="290">
        <v>3</v>
      </c>
      <c r="H139" s="290">
        <v>0</v>
      </c>
      <c r="I139" s="290">
        <v>0</v>
      </c>
      <c r="J139" s="290">
        <v>6</v>
      </c>
      <c r="K139" s="290">
        <v>0</v>
      </c>
      <c r="L139" s="290">
        <v>14</v>
      </c>
    </row>
    <row r="140" spans="1:12" ht="20.2" customHeight="1" x14ac:dyDescent="0.35">
      <c r="A140" s="96" t="s">
        <v>217</v>
      </c>
      <c r="B140" s="97" t="s">
        <v>218</v>
      </c>
      <c r="C140" s="289">
        <v>2</v>
      </c>
      <c r="D140" s="289">
        <v>3</v>
      </c>
      <c r="E140" s="289">
        <v>0</v>
      </c>
      <c r="F140" s="289">
        <v>2</v>
      </c>
      <c r="G140" s="289">
        <v>1</v>
      </c>
      <c r="H140" s="289">
        <v>9</v>
      </c>
      <c r="I140" s="289">
        <v>5</v>
      </c>
      <c r="J140" s="289">
        <v>0</v>
      </c>
      <c r="K140" s="289">
        <v>0</v>
      </c>
      <c r="L140" s="289">
        <v>22</v>
      </c>
    </row>
    <row r="141" spans="1:12" ht="20.2" customHeight="1" x14ac:dyDescent="0.35">
      <c r="A141" s="101" t="s">
        <v>217</v>
      </c>
      <c r="B141" s="102" t="s">
        <v>219</v>
      </c>
      <c r="C141" s="290">
        <v>0</v>
      </c>
      <c r="D141" s="290">
        <v>1</v>
      </c>
      <c r="E141" s="290">
        <v>6</v>
      </c>
      <c r="F141" s="290">
        <v>2</v>
      </c>
      <c r="G141" s="290">
        <v>5</v>
      </c>
      <c r="H141" s="290">
        <v>5</v>
      </c>
      <c r="I141" s="290">
        <v>0</v>
      </c>
      <c r="J141" s="290">
        <v>4</v>
      </c>
      <c r="K141" s="290">
        <v>0</v>
      </c>
      <c r="L141" s="290">
        <v>23</v>
      </c>
    </row>
    <row r="142" spans="1:12" ht="20.2" customHeight="1" x14ac:dyDescent="0.35">
      <c r="A142" s="96" t="s">
        <v>217</v>
      </c>
      <c r="B142" s="97" t="s">
        <v>220</v>
      </c>
      <c r="C142" s="289">
        <v>24</v>
      </c>
      <c r="D142" s="289">
        <v>6</v>
      </c>
      <c r="E142" s="289">
        <v>7</v>
      </c>
      <c r="F142" s="289">
        <v>14</v>
      </c>
      <c r="G142" s="289">
        <v>7</v>
      </c>
      <c r="H142" s="289">
        <v>4</v>
      </c>
      <c r="I142" s="289">
        <v>4</v>
      </c>
      <c r="J142" s="289">
        <v>11</v>
      </c>
      <c r="K142" s="289">
        <v>1</v>
      </c>
      <c r="L142" s="289">
        <v>78</v>
      </c>
    </row>
    <row r="143" spans="1:12" ht="20.2" customHeight="1" x14ac:dyDescent="0.35">
      <c r="A143" s="101" t="s">
        <v>217</v>
      </c>
      <c r="B143" s="102" t="s">
        <v>221</v>
      </c>
      <c r="C143" s="290">
        <v>0</v>
      </c>
      <c r="D143" s="290">
        <v>2</v>
      </c>
      <c r="E143" s="290">
        <v>3</v>
      </c>
      <c r="F143" s="290">
        <v>3</v>
      </c>
      <c r="G143" s="290">
        <v>5</v>
      </c>
      <c r="H143" s="290">
        <v>3</v>
      </c>
      <c r="I143" s="290">
        <v>4</v>
      </c>
      <c r="J143" s="290">
        <v>3</v>
      </c>
      <c r="K143" s="290">
        <v>0</v>
      </c>
      <c r="L143" s="290">
        <v>23</v>
      </c>
    </row>
    <row r="144" spans="1:12" ht="20.2" customHeight="1" x14ac:dyDescent="0.35">
      <c r="A144" s="96" t="s">
        <v>217</v>
      </c>
      <c r="B144" s="97" t="s">
        <v>222</v>
      </c>
      <c r="C144" s="289">
        <v>3</v>
      </c>
      <c r="D144" s="289">
        <v>0</v>
      </c>
      <c r="E144" s="289">
        <v>1</v>
      </c>
      <c r="F144" s="289">
        <v>0</v>
      </c>
      <c r="G144" s="289">
        <v>1</v>
      </c>
      <c r="H144" s="289">
        <v>0</v>
      </c>
      <c r="I144" s="289">
        <v>0</v>
      </c>
      <c r="J144" s="289">
        <v>1</v>
      </c>
      <c r="K144" s="289">
        <v>8</v>
      </c>
      <c r="L144" s="289">
        <v>14</v>
      </c>
    </row>
    <row r="145" spans="1:12" ht="20.2" customHeight="1" x14ac:dyDescent="0.35">
      <c r="A145" s="101" t="s">
        <v>217</v>
      </c>
      <c r="B145" s="102" t="s">
        <v>223</v>
      </c>
      <c r="C145" s="290">
        <v>1</v>
      </c>
      <c r="D145" s="290">
        <v>0</v>
      </c>
      <c r="E145" s="290">
        <v>1</v>
      </c>
      <c r="F145" s="290">
        <v>4</v>
      </c>
      <c r="G145" s="290">
        <v>2</v>
      </c>
      <c r="H145" s="290">
        <v>3</v>
      </c>
      <c r="I145" s="290">
        <v>0</v>
      </c>
      <c r="J145" s="290">
        <v>3</v>
      </c>
      <c r="K145" s="290">
        <v>0</v>
      </c>
      <c r="L145" s="290">
        <v>14</v>
      </c>
    </row>
    <row r="146" spans="1:12" ht="20.2" customHeight="1" x14ac:dyDescent="0.35">
      <c r="A146" s="96" t="s">
        <v>217</v>
      </c>
      <c r="B146" s="97" t="s">
        <v>224</v>
      </c>
      <c r="C146" s="289">
        <v>20</v>
      </c>
      <c r="D146" s="289">
        <v>4</v>
      </c>
      <c r="E146" s="289">
        <v>0</v>
      </c>
      <c r="F146" s="289">
        <v>0</v>
      </c>
      <c r="G146" s="289">
        <v>0</v>
      </c>
      <c r="H146" s="289">
        <v>0</v>
      </c>
      <c r="I146" s="289">
        <v>0</v>
      </c>
      <c r="J146" s="289">
        <v>0</v>
      </c>
      <c r="K146" s="289">
        <v>0</v>
      </c>
      <c r="L146" s="289">
        <v>24</v>
      </c>
    </row>
    <row r="147" spans="1:12" ht="20.2" customHeight="1" x14ac:dyDescent="0.35">
      <c r="A147" s="101" t="s">
        <v>217</v>
      </c>
      <c r="B147" s="102" t="s">
        <v>225</v>
      </c>
      <c r="C147" s="290">
        <v>0</v>
      </c>
      <c r="D147" s="290">
        <v>0</v>
      </c>
      <c r="E147" s="290">
        <v>2</v>
      </c>
      <c r="F147" s="290">
        <v>10</v>
      </c>
      <c r="G147" s="290">
        <v>0</v>
      </c>
      <c r="H147" s="290">
        <v>1</v>
      </c>
      <c r="I147" s="290">
        <v>2</v>
      </c>
      <c r="J147" s="290">
        <v>5</v>
      </c>
      <c r="K147" s="290">
        <v>0</v>
      </c>
      <c r="L147" s="290">
        <v>20</v>
      </c>
    </row>
    <row r="148" spans="1:12" ht="20.2" customHeight="1" x14ac:dyDescent="0.35">
      <c r="A148" s="96" t="s">
        <v>226</v>
      </c>
      <c r="B148" s="97" t="s">
        <v>227</v>
      </c>
      <c r="C148" s="289">
        <v>0</v>
      </c>
      <c r="D148" s="289">
        <v>0</v>
      </c>
      <c r="E148" s="289">
        <v>0</v>
      </c>
      <c r="F148" s="289">
        <v>14</v>
      </c>
      <c r="G148" s="289">
        <v>4</v>
      </c>
      <c r="H148" s="289">
        <v>1</v>
      </c>
      <c r="I148" s="289">
        <v>5</v>
      </c>
      <c r="J148" s="289">
        <v>4</v>
      </c>
      <c r="K148" s="289">
        <v>0</v>
      </c>
      <c r="L148" s="289">
        <v>28</v>
      </c>
    </row>
    <row r="149" spans="1:12" ht="20.2" customHeight="1" x14ac:dyDescent="0.35">
      <c r="A149" s="101" t="s">
        <v>226</v>
      </c>
      <c r="B149" s="102" t="s">
        <v>228</v>
      </c>
      <c r="C149" s="290">
        <v>0</v>
      </c>
      <c r="D149" s="290">
        <v>1</v>
      </c>
      <c r="E149" s="290">
        <v>3</v>
      </c>
      <c r="F149" s="290">
        <v>10</v>
      </c>
      <c r="G149" s="290">
        <v>3</v>
      </c>
      <c r="H149" s="290">
        <v>1</v>
      </c>
      <c r="I149" s="290">
        <v>1</v>
      </c>
      <c r="J149" s="290">
        <v>0</v>
      </c>
      <c r="K149" s="290">
        <v>0</v>
      </c>
      <c r="L149" s="290">
        <v>19</v>
      </c>
    </row>
    <row r="150" spans="1:12" ht="20.2" customHeight="1" x14ac:dyDescent="0.35">
      <c r="A150" s="96" t="s">
        <v>226</v>
      </c>
      <c r="B150" s="97" t="s">
        <v>229</v>
      </c>
      <c r="C150" s="289">
        <v>0</v>
      </c>
      <c r="D150" s="289">
        <v>0</v>
      </c>
      <c r="E150" s="289">
        <v>0</v>
      </c>
      <c r="F150" s="289">
        <v>40</v>
      </c>
      <c r="G150" s="289">
        <v>0</v>
      </c>
      <c r="H150" s="289">
        <v>0</v>
      </c>
      <c r="I150" s="289">
        <v>0</v>
      </c>
      <c r="J150" s="289">
        <v>0</v>
      </c>
      <c r="K150" s="289">
        <v>0</v>
      </c>
      <c r="L150" s="289">
        <v>40</v>
      </c>
    </row>
    <row r="151" spans="1:12" ht="20.2" customHeight="1" x14ac:dyDescent="0.35">
      <c r="A151" s="101" t="s">
        <v>226</v>
      </c>
      <c r="B151" s="102" t="s">
        <v>230</v>
      </c>
      <c r="C151" s="290">
        <v>0</v>
      </c>
      <c r="D151" s="290">
        <v>0</v>
      </c>
      <c r="E151" s="290">
        <v>2</v>
      </c>
      <c r="F151" s="290">
        <v>3</v>
      </c>
      <c r="G151" s="290">
        <v>8</v>
      </c>
      <c r="H151" s="290">
        <v>2</v>
      </c>
      <c r="I151" s="290">
        <v>1</v>
      </c>
      <c r="J151" s="290">
        <v>0</v>
      </c>
      <c r="K151" s="290">
        <v>0</v>
      </c>
      <c r="L151" s="290">
        <v>16</v>
      </c>
    </row>
    <row r="152" spans="1:12" ht="20.2" customHeight="1" x14ac:dyDescent="0.35">
      <c r="A152" s="96" t="s">
        <v>226</v>
      </c>
      <c r="B152" s="97" t="s">
        <v>231</v>
      </c>
      <c r="C152" s="289">
        <v>0</v>
      </c>
      <c r="D152" s="289">
        <v>0</v>
      </c>
      <c r="E152" s="289">
        <v>0</v>
      </c>
      <c r="F152" s="289">
        <v>0</v>
      </c>
      <c r="G152" s="289">
        <v>0</v>
      </c>
      <c r="H152" s="289">
        <v>0</v>
      </c>
      <c r="I152" s="289">
        <v>0</v>
      </c>
      <c r="J152" s="289">
        <v>0</v>
      </c>
      <c r="K152" s="289">
        <v>0</v>
      </c>
      <c r="L152" s="289">
        <v>0</v>
      </c>
    </row>
    <row r="153" spans="1:12" ht="20.2" customHeight="1" x14ac:dyDescent="0.35">
      <c r="A153" s="101" t="s">
        <v>226</v>
      </c>
      <c r="B153" s="102" t="s">
        <v>232</v>
      </c>
      <c r="C153" s="290">
        <v>1</v>
      </c>
      <c r="D153" s="290">
        <v>0</v>
      </c>
      <c r="E153" s="290">
        <v>6</v>
      </c>
      <c r="F153" s="290">
        <v>4</v>
      </c>
      <c r="G153" s="290">
        <v>3</v>
      </c>
      <c r="H153" s="290">
        <v>3</v>
      </c>
      <c r="I153" s="290">
        <v>2</v>
      </c>
      <c r="J153" s="290">
        <v>3</v>
      </c>
      <c r="K153" s="290">
        <v>1</v>
      </c>
      <c r="L153" s="290">
        <v>23</v>
      </c>
    </row>
    <row r="154" spans="1:12" ht="20.2" customHeight="1" x14ac:dyDescent="0.35">
      <c r="A154" s="96" t="s">
        <v>226</v>
      </c>
      <c r="B154" s="97" t="s">
        <v>233</v>
      </c>
      <c r="C154" s="289">
        <v>0</v>
      </c>
      <c r="D154" s="289">
        <v>0</v>
      </c>
      <c r="E154" s="289">
        <v>0</v>
      </c>
      <c r="F154" s="289">
        <v>5</v>
      </c>
      <c r="G154" s="289">
        <v>2</v>
      </c>
      <c r="H154" s="289">
        <v>1</v>
      </c>
      <c r="I154" s="289">
        <v>1</v>
      </c>
      <c r="J154" s="289">
        <v>1</v>
      </c>
      <c r="K154" s="289">
        <v>0</v>
      </c>
      <c r="L154" s="289">
        <v>10</v>
      </c>
    </row>
    <row r="155" spans="1:12" ht="20.2" customHeight="1" x14ac:dyDescent="0.35">
      <c r="A155" s="101" t="s">
        <v>226</v>
      </c>
      <c r="B155" s="102" t="s">
        <v>234</v>
      </c>
      <c r="C155" s="290">
        <v>0</v>
      </c>
      <c r="D155" s="290">
        <v>0</v>
      </c>
      <c r="E155" s="290">
        <v>4</v>
      </c>
      <c r="F155" s="290">
        <v>11</v>
      </c>
      <c r="G155" s="290">
        <v>5</v>
      </c>
      <c r="H155" s="290">
        <v>0</v>
      </c>
      <c r="I155" s="290">
        <v>1</v>
      </c>
      <c r="J155" s="290">
        <v>3</v>
      </c>
      <c r="K155" s="290">
        <v>0</v>
      </c>
      <c r="L155" s="290">
        <v>24</v>
      </c>
    </row>
    <row r="156" spans="1:12" ht="20.2" customHeight="1" x14ac:dyDescent="0.35">
      <c r="A156" s="96" t="s">
        <v>226</v>
      </c>
      <c r="B156" s="97" t="s">
        <v>235</v>
      </c>
      <c r="C156" s="289">
        <v>0</v>
      </c>
      <c r="D156" s="289">
        <v>0</v>
      </c>
      <c r="E156" s="289">
        <v>0</v>
      </c>
      <c r="F156" s="289">
        <v>0</v>
      </c>
      <c r="G156" s="289">
        <v>0</v>
      </c>
      <c r="H156" s="289">
        <v>0</v>
      </c>
      <c r="I156" s="289">
        <v>0</v>
      </c>
      <c r="J156" s="289">
        <v>0</v>
      </c>
      <c r="K156" s="289">
        <v>0</v>
      </c>
      <c r="L156" s="289">
        <v>0</v>
      </c>
    </row>
    <row r="157" spans="1:12" ht="20.2" customHeight="1" x14ac:dyDescent="0.35">
      <c r="A157" s="101" t="s">
        <v>226</v>
      </c>
      <c r="B157" s="102" t="s">
        <v>236</v>
      </c>
      <c r="C157" s="290">
        <v>1</v>
      </c>
      <c r="D157" s="290">
        <v>0</v>
      </c>
      <c r="E157" s="290">
        <v>0</v>
      </c>
      <c r="F157" s="290">
        <v>4</v>
      </c>
      <c r="G157" s="290">
        <v>5</v>
      </c>
      <c r="H157" s="290">
        <v>5</v>
      </c>
      <c r="I157" s="290">
        <v>1</v>
      </c>
      <c r="J157" s="290">
        <v>6</v>
      </c>
      <c r="K157" s="290">
        <v>1</v>
      </c>
      <c r="L157" s="290">
        <v>23</v>
      </c>
    </row>
    <row r="158" spans="1:12" ht="20.2" customHeight="1" x14ac:dyDescent="0.35">
      <c r="A158" s="96" t="s">
        <v>226</v>
      </c>
      <c r="B158" s="97" t="s">
        <v>237</v>
      </c>
      <c r="C158" s="289">
        <v>0</v>
      </c>
      <c r="D158" s="289">
        <v>0</v>
      </c>
      <c r="E158" s="289">
        <v>0</v>
      </c>
      <c r="F158" s="289">
        <v>16</v>
      </c>
      <c r="G158" s="289">
        <v>0</v>
      </c>
      <c r="H158" s="289">
        <v>0</v>
      </c>
      <c r="I158" s="289">
        <v>0</v>
      </c>
      <c r="J158" s="289">
        <v>3</v>
      </c>
      <c r="K158" s="289">
        <v>4</v>
      </c>
      <c r="L158" s="289">
        <v>23</v>
      </c>
    </row>
    <row r="159" spans="1:12" ht="20.2" customHeight="1" x14ac:dyDescent="0.35">
      <c r="A159" s="101" t="s">
        <v>226</v>
      </c>
      <c r="B159" s="102" t="s">
        <v>238</v>
      </c>
      <c r="C159" s="290">
        <v>0</v>
      </c>
      <c r="D159" s="290">
        <v>0</v>
      </c>
      <c r="E159" s="290">
        <v>0</v>
      </c>
      <c r="F159" s="290">
        <v>7</v>
      </c>
      <c r="G159" s="290">
        <v>9</v>
      </c>
      <c r="H159" s="290">
        <v>4</v>
      </c>
      <c r="I159" s="290">
        <v>4</v>
      </c>
      <c r="J159" s="290">
        <v>5</v>
      </c>
      <c r="K159" s="290">
        <v>3</v>
      </c>
      <c r="L159" s="290">
        <v>32</v>
      </c>
    </row>
    <row r="160" spans="1:12" ht="20.2" customHeight="1" x14ac:dyDescent="0.35">
      <c r="A160" s="96" t="s">
        <v>226</v>
      </c>
      <c r="B160" s="97" t="s">
        <v>239</v>
      </c>
      <c r="C160" s="289">
        <v>0</v>
      </c>
      <c r="D160" s="289">
        <v>0</v>
      </c>
      <c r="E160" s="289">
        <v>0</v>
      </c>
      <c r="F160" s="289">
        <v>4</v>
      </c>
      <c r="G160" s="289">
        <v>4</v>
      </c>
      <c r="H160" s="289">
        <v>2</v>
      </c>
      <c r="I160" s="289">
        <v>2</v>
      </c>
      <c r="J160" s="289">
        <v>0</v>
      </c>
      <c r="K160" s="289">
        <v>0</v>
      </c>
      <c r="L160" s="289">
        <v>12</v>
      </c>
    </row>
    <row r="161" spans="1:12" ht="20.2" customHeight="1" x14ac:dyDescent="0.35">
      <c r="A161" s="101" t="s">
        <v>240</v>
      </c>
      <c r="B161" s="102" t="s">
        <v>241</v>
      </c>
      <c r="C161" s="290">
        <v>0</v>
      </c>
      <c r="D161" s="290">
        <v>0</v>
      </c>
      <c r="E161" s="290">
        <v>0</v>
      </c>
      <c r="F161" s="290">
        <v>0</v>
      </c>
      <c r="G161" s="290">
        <v>6</v>
      </c>
      <c r="H161" s="290">
        <v>5</v>
      </c>
      <c r="I161" s="290">
        <v>1</v>
      </c>
      <c r="J161" s="290">
        <v>0</v>
      </c>
      <c r="K161" s="290">
        <v>0</v>
      </c>
      <c r="L161" s="290">
        <v>12</v>
      </c>
    </row>
    <row r="162" spans="1:12" ht="20.2" customHeight="1" x14ac:dyDescent="0.35">
      <c r="A162" s="96" t="s">
        <v>240</v>
      </c>
      <c r="B162" s="97" t="s">
        <v>242</v>
      </c>
      <c r="C162" s="289">
        <v>6</v>
      </c>
      <c r="D162" s="289">
        <v>27</v>
      </c>
      <c r="E162" s="289">
        <v>0</v>
      </c>
      <c r="F162" s="289">
        <v>0</v>
      </c>
      <c r="G162" s="289">
        <v>9</v>
      </c>
      <c r="H162" s="289">
        <v>0</v>
      </c>
      <c r="I162" s="289">
        <v>0</v>
      </c>
      <c r="J162" s="289">
        <v>8</v>
      </c>
      <c r="K162" s="289">
        <v>3</v>
      </c>
      <c r="L162" s="289">
        <v>53</v>
      </c>
    </row>
    <row r="163" spans="1:12" ht="20.2" customHeight="1" x14ac:dyDescent="0.35">
      <c r="A163" s="101" t="s">
        <v>240</v>
      </c>
      <c r="B163" s="102" t="s">
        <v>243</v>
      </c>
      <c r="C163" s="290">
        <v>0</v>
      </c>
      <c r="D163" s="290">
        <v>0</v>
      </c>
      <c r="E163" s="290">
        <v>2</v>
      </c>
      <c r="F163" s="290">
        <v>5</v>
      </c>
      <c r="G163" s="290">
        <v>8</v>
      </c>
      <c r="H163" s="290">
        <v>3</v>
      </c>
      <c r="I163" s="290">
        <v>0</v>
      </c>
      <c r="J163" s="290">
        <v>2</v>
      </c>
      <c r="K163" s="290">
        <v>0</v>
      </c>
      <c r="L163" s="290">
        <v>20</v>
      </c>
    </row>
    <row r="164" spans="1:12" ht="20.2" customHeight="1" x14ac:dyDescent="0.35">
      <c r="A164" s="96" t="s">
        <v>240</v>
      </c>
      <c r="B164" s="97" t="s">
        <v>244</v>
      </c>
      <c r="C164" s="289">
        <v>0</v>
      </c>
      <c r="D164" s="289">
        <v>0</v>
      </c>
      <c r="E164" s="289">
        <v>9</v>
      </c>
      <c r="F164" s="289">
        <v>2</v>
      </c>
      <c r="G164" s="289">
        <v>4</v>
      </c>
      <c r="H164" s="289">
        <v>2</v>
      </c>
      <c r="I164" s="289">
        <v>1</v>
      </c>
      <c r="J164" s="289">
        <v>1</v>
      </c>
      <c r="K164" s="289">
        <v>0</v>
      </c>
      <c r="L164" s="289">
        <v>19</v>
      </c>
    </row>
    <row r="165" spans="1:12" ht="20.2" customHeight="1" x14ac:dyDescent="0.35">
      <c r="A165" s="101" t="s">
        <v>240</v>
      </c>
      <c r="B165" s="102" t="s">
        <v>245</v>
      </c>
      <c r="C165" s="290">
        <v>0</v>
      </c>
      <c r="D165" s="290">
        <v>0</v>
      </c>
      <c r="E165" s="290">
        <v>0</v>
      </c>
      <c r="F165" s="290">
        <v>24</v>
      </c>
      <c r="G165" s="290">
        <v>0</v>
      </c>
      <c r="H165" s="290">
        <v>0</v>
      </c>
      <c r="I165" s="290">
        <v>0</v>
      </c>
      <c r="J165" s="290">
        <v>0</v>
      </c>
      <c r="K165" s="290">
        <v>0</v>
      </c>
      <c r="L165" s="290">
        <v>24</v>
      </c>
    </row>
    <row r="166" spans="1:12" ht="20.2" customHeight="1" x14ac:dyDescent="0.35">
      <c r="A166" s="96" t="s">
        <v>240</v>
      </c>
      <c r="B166" s="97" t="s">
        <v>246</v>
      </c>
      <c r="C166" s="289">
        <v>0</v>
      </c>
      <c r="D166" s="289">
        <v>0</v>
      </c>
      <c r="E166" s="289">
        <v>0</v>
      </c>
      <c r="F166" s="289">
        <v>9</v>
      </c>
      <c r="G166" s="289">
        <v>1</v>
      </c>
      <c r="H166" s="289">
        <v>3</v>
      </c>
      <c r="I166" s="289">
        <v>1</v>
      </c>
      <c r="J166" s="289">
        <v>5</v>
      </c>
      <c r="K166" s="289">
        <v>1</v>
      </c>
      <c r="L166" s="289">
        <v>20</v>
      </c>
    </row>
    <row r="167" spans="1:12" ht="20.2" customHeight="1" x14ac:dyDescent="0.35">
      <c r="A167" s="101" t="s">
        <v>240</v>
      </c>
      <c r="B167" s="102" t="s">
        <v>247</v>
      </c>
      <c r="C167" s="290">
        <v>0</v>
      </c>
      <c r="D167" s="290">
        <v>0</v>
      </c>
      <c r="E167" s="290">
        <v>1</v>
      </c>
      <c r="F167" s="290">
        <v>9</v>
      </c>
      <c r="G167" s="290">
        <v>3</v>
      </c>
      <c r="H167" s="290">
        <v>1</v>
      </c>
      <c r="I167" s="290">
        <v>1</v>
      </c>
      <c r="J167" s="290">
        <v>1</v>
      </c>
      <c r="K167" s="290">
        <v>0</v>
      </c>
      <c r="L167" s="290">
        <v>16</v>
      </c>
    </row>
    <row r="168" spans="1:12" ht="20.2" customHeight="1" x14ac:dyDescent="0.35">
      <c r="A168" s="96" t="s">
        <v>240</v>
      </c>
      <c r="B168" s="97" t="s">
        <v>248</v>
      </c>
      <c r="C168" s="289">
        <v>0</v>
      </c>
      <c r="D168" s="289">
        <v>0</v>
      </c>
      <c r="E168" s="289">
        <v>0</v>
      </c>
      <c r="F168" s="289">
        <v>9</v>
      </c>
      <c r="G168" s="289">
        <v>5</v>
      </c>
      <c r="H168" s="289">
        <v>0</v>
      </c>
      <c r="I168" s="289">
        <v>0</v>
      </c>
      <c r="J168" s="289">
        <v>0</v>
      </c>
      <c r="K168" s="289">
        <v>0</v>
      </c>
      <c r="L168" s="289">
        <v>14</v>
      </c>
    </row>
    <row r="169" spans="1:12" ht="20.2" customHeight="1" x14ac:dyDescent="0.35">
      <c r="A169" s="101" t="s">
        <v>240</v>
      </c>
      <c r="B169" s="102" t="s">
        <v>249</v>
      </c>
      <c r="C169" s="290">
        <v>0</v>
      </c>
      <c r="D169" s="290">
        <v>0</v>
      </c>
      <c r="E169" s="290">
        <v>1</v>
      </c>
      <c r="F169" s="290">
        <v>13</v>
      </c>
      <c r="G169" s="290">
        <v>3</v>
      </c>
      <c r="H169" s="290">
        <v>3</v>
      </c>
      <c r="I169" s="290">
        <v>5</v>
      </c>
      <c r="J169" s="290">
        <v>3</v>
      </c>
      <c r="K169" s="290">
        <v>0</v>
      </c>
      <c r="L169" s="290">
        <v>28</v>
      </c>
    </row>
    <row r="170" spans="1:12" ht="20.2" customHeight="1" x14ac:dyDescent="0.35">
      <c r="A170" s="96" t="s">
        <v>250</v>
      </c>
      <c r="B170" s="97" t="s">
        <v>251</v>
      </c>
      <c r="C170" s="289">
        <v>0</v>
      </c>
      <c r="D170" s="289">
        <v>0</v>
      </c>
      <c r="E170" s="289">
        <v>9</v>
      </c>
      <c r="F170" s="289">
        <v>0</v>
      </c>
      <c r="G170" s="289">
        <v>5</v>
      </c>
      <c r="H170" s="289">
        <v>0</v>
      </c>
      <c r="I170" s="289">
        <v>0</v>
      </c>
      <c r="J170" s="289">
        <v>0</v>
      </c>
      <c r="K170" s="289">
        <v>0</v>
      </c>
      <c r="L170" s="289">
        <v>14</v>
      </c>
    </row>
    <row r="171" spans="1:12" ht="20.2" customHeight="1" x14ac:dyDescent="0.35">
      <c r="A171" s="101" t="s">
        <v>250</v>
      </c>
      <c r="B171" s="102" t="s">
        <v>252</v>
      </c>
      <c r="C171" s="290">
        <v>0</v>
      </c>
      <c r="D171" s="290">
        <v>0</v>
      </c>
      <c r="E171" s="290">
        <v>0</v>
      </c>
      <c r="F171" s="290">
        <v>2</v>
      </c>
      <c r="G171" s="290">
        <v>4</v>
      </c>
      <c r="H171" s="290">
        <v>2</v>
      </c>
      <c r="I171" s="290">
        <v>0</v>
      </c>
      <c r="J171" s="290">
        <v>2</v>
      </c>
      <c r="K171" s="290">
        <v>0</v>
      </c>
      <c r="L171" s="290">
        <v>10</v>
      </c>
    </row>
    <row r="172" spans="1:12" ht="20.2" customHeight="1" x14ac:dyDescent="0.35">
      <c r="A172" s="96" t="s">
        <v>250</v>
      </c>
      <c r="B172" s="97" t="s">
        <v>253</v>
      </c>
      <c r="C172" s="289">
        <v>0</v>
      </c>
      <c r="D172" s="289">
        <v>0</v>
      </c>
      <c r="E172" s="289">
        <v>6</v>
      </c>
      <c r="F172" s="289">
        <v>9</v>
      </c>
      <c r="G172" s="289">
        <v>2</v>
      </c>
      <c r="H172" s="289">
        <v>2</v>
      </c>
      <c r="I172" s="289">
        <v>0</v>
      </c>
      <c r="J172" s="289">
        <v>1</v>
      </c>
      <c r="K172" s="289">
        <v>0</v>
      </c>
      <c r="L172" s="289">
        <v>20</v>
      </c>
    </row>
    <row r="173" spans="1:12" ht="20.2" customHeight="1" x14ac:dyDescent="0.35">
      <c r="A173" s="101" t="s">
        <v>250</v>
      </c>
      <c r="B173" s="102" t="s">
        <v>254</v>
      </c>
      <c r="C173" s="290">
        <v>0</v>
      </c>
      <c r="D173" s="290">
        <v>0</v>
      </c>
      <c r="E173" s="290">
        <v>0</v>
      </c>
      <c r="F173" s="290">
        <v>2</v>
      </c>
      <c r="G173" s="290">
        <v>11</v>
      </c>
      <c r="H173" s="290">
        <v>1</v>
      </c>
      <c r="I173" s="290">
        <v>1</v>
      </c>
      <c r="J173" s="290">
        <v>0</v>
      </c>
      <c r="K173" s="290">
        <v>0</v>
      </c>
      <c r="L173" s="290">
        <v>15</v>
      </c>
    </row>
    <row r="174" spans="1:12" ht="20.2" customHeight="1" x14ac:dyDescent="0.35">
      <c r="A174" s="96" t="s">
        <v>250</v>
      </c>
      <c r="B174" s="97" t="s">
        <v>255</v>
      </c>
      <c r="C174" s="289">
        <v>0</v>
      </c>
      <c r="D174" s="289">
        <v>0</v>
      </c>
      <c r="E174" s="289">
        <v>0</v>
      </c>
      <c r="F174" s="289">
        <v>13</v>
      </c>
      <c r="G174" s="289">
        <v>5</v>
      </c>
      <c r="H174" s="289">
        <v>1</v>
      </c>
      <c r="I174" s="289">
        <v>0</v>
      </c>
      <c r="J174" s="289">
        <v>1</v>
      </c>
      <c r="K174" s="289">
        <v>0</v>
      </c>
      <c r="L174" s="289">
        <v>20</v>
      </c>
    </row>
    <row r="175" spans="1:12" ht="20.2" customHeight="1" x14ac:dyDescent="0.35">
      <c r="A175" s="101" t="s">
        <v>256</v>
      </c>
      <c r="B175" s="102" t="s">
        <v>257</v>
      </c>
      <c r="C175" s="290">
        <v>2</v>
      </c>
      <c r="D175" s="290">
        <v>2</v>
      </c>
      <c r="E175" s="290">
        <v>2</v>
      </c>
      <c r="F175" s="290">
        <v>7</v>
      </c>
      <c r="G175" s="290">
        <v>7</v>
      </c>
      <c r="H175" s="290">
        <v>1</v>
      </c>
      <c r="I175" s="290">
        <v>1</v>
      </c>
      <c r="J175" s="290">
        <v>2</v>
      </c>
      <c r="K175" s="290">
        <v>0</v>
      </c>
      <c r="L175" s="290">
        <v>24</v>
      </c>
    </row>
    <row r="176" spans="1:12" ht="20.2" customHeight="1" x14ac:dyDescent="0.35">
      <c r="A176" s="96" t="s">
        <v>256</v>
      </c>
      <c r="B176" s="97" t="s">
        <v>258</v>
      </c>
      <c r="C176" s="289">
        <v>1</v>
      </c>
      <c r="D176" s="289">
        <v>0</v>
      </c>
      <c r="E176" s="289">
        <v>0</v>
      </c>
      <c r="F176" s="289">
        <v>13</v>
      </c>
      <c r="G176" s="289">
        <v>6</v>
      </c>
      <c r="H176" s="289">
        <v>7</v>
      </c>
      <c r="I176" s="289">
        <v>1</v>
      </c>
      <c r="J176" s="289">
        <v>2</v>
      </c>
      <c r="K176" s="289">
        <v>0</v>
      </c>
      <c r="L176" s="289">
        <v>30</v>
      </c>
    </row>
    <row r="177" spans="1:12" ht="20.2" customHeight="1" x14ac:dyDescent="0.35">
      <c r="A177" s="101" t="s">
        <v>256</v>
      </c>
      <c r="B177" s="102" t="s">
        <v>259</v>
      </c>
      <c r="C177" s="290">
        <v>0</v>
      </c>
      <c r="D177" s="290">
        <v>0</v>
      </c>
      <c r="E177" s="290">
        <v>2</v>
      </c>
      <c r="F177" s="290">
        <v>3</v>
      </c>
      <c r="G177" s="290">
        <v>9</v>
      </c>
      <c r="H177" s="290">
        <v>0</v>
      </c>
      <c r="I177" s="290">
        <v>1</v>
      </c>
      <c r="J177" s="290">
        <v>4</v>
      </c>
      <c r="K177" s="290">
        <v>1</v>
      </c>
      <c r="L177" s="290">
        <v>20</v>
      </c>
    </row>
    <row r="178" spans="1:12" ht="20.2" customHeight="1" x14ac:dyDescent="0.35">
      <c r="A178" s="96" t="s">
        <v>256</v>
      </c>
      <c r="B178" s="97" t="s">
        <v>835</v>
      </c>
      <c r="C178" s="289">
        <v>0</v>
      </c>
      <c r="D178" s="289">
        <v>0</v>
      </c>
      <c r="E178" s="289">
        <v>2</v>
      </c>
      <c r="F178" s="289">
        <v>4</v>
      </c>
      <c r="G178" s="289">
        <v>2</v>
      </c>
      <c r="H178" s="289">
        <v>2</v>
      </c>
      <c r="I178" s="289">
        <v>1</v>
      </c>
      <c r="J178" s="289">
        <v>3</v>
      </c>
      <c r="K178" s="289">
        <v>2</v>
      </c>
      <c r="L178" s="289">
        <v>16</v>
      </c>
    </row>
    <row r="179" spans="1:12" ht="20.2" customHeight="1" x14ac:dyDescent="0.35">
      <c r="A179" s="101" t="s">
        <v>256</v>
      </c>
      <c r="B179" s="102" t="s">
        <v>260</v>
      </c>
      <c r="C179" s="290">
        <v>0</v>
      </c>
      <c r="D179" s="290">
        <v>0</v>
      </c>
      <c r="E179" s="290">
        <v>0</v>
      </c>
      <c r="F179" s="290">
        <v>5</v>
      </c>
      <c r="G179" s="290">
        <v>5</v>
      </c>
      <c r="H179" s="290">
        <v>0</v>
      </c>
      <c r="I179" s="290">
        <v>0</v>
      </c>
      <c r="J179" s="290">
        <v>0</v>
      </c>
      <c r="K179" s="290">
        <v>0</v>
      </c>
      <c r="L179" s="290">
        <v>10</v>
      </c>
    </row>
    <row r="180" spans="1:12" ht="20.2" customHeight="1" x14ac:dyDescent="0.35">
      <c r="A180" s="96" t="s">
        <v>256</v>
      </c>
      <c r="B180" s="97" t="s">
        <v>261</v>
      </c>
      <c r="C180" s="289">
        <v>0</v>
      </c>
      <c r="D180" s="289">
        <v>0</v>
      </c>
      <c r="E180" s="289">
        <v>0</v>
      </c>
      <c r="F180" s="289">
        <v>5</v>
      </c>
      <c r="G180" s="289">
        <v>20</v>
      </c>
      <c r="H180" s="289">
        <v>2</v>
      </c>
      <c r="I180" s="289">
        <v>0</v>
      </c>
      <c r="J180" s="289">
        <v>4</v>
      </c>
      <c r="K180" s="289">
        <v>0</v>
      </c>
      <c r="L180" s="289">
        <v>31</v>
      </c>
    </row>
    <row r="181" spans="1:12" ht="20.2" customHeight="1" x14ac:dyDescent="0.35">
      <c r="A181" s="101" t="s">
        <v>262</v>
      </c>
      <c r="B181" s="102" t="s">
        <v>263</v>
      </c>
      <c r="C181" s="290">
        <v>0</v>
      </c>
      <c r="D181" s="290">
        <v>0</v>
      </c>
      <c r="E181" s="290">
        <v>8</v>
      </c>
      <c r="F181" s="290">
        <v>0</v>
      </c>
      <c r="G181" s="290">
        <v>5</v>
      </c>
      <c r="H181" s="290">
        <v>0</v>
      </c>
      <c r="I181" s="290">
        <v>0</v>
      </c>
      <c r="J181" s="290">
        <v>5</v>
      </c>
      <c r="K181" s="290">
        <v>0</v>
      </c>
      <c r="L181" s="290">
        <v>18</v>
      </c>
    </row>
    <row r="182" spans="1:12" ht="20.2" customHeight="1" x14ac:dyDescent="0.35">
      <c r="A182" s="96" t="s">
        <v>264</v>
      </c>
      <c r="B182" s="97" t="s">
        <v>265</v>
      </c>
      <c r="C182" s="289">
        <v>0</v>
      </c>
      <c r="D182" s="289">
        <v>0</v>
      </c>
      <c r="E182" s="289">
        <v>0</v>
      </c>
      <c r="F182" s="289">
        <v>14</v>
      </c>
      <c r="G182" s="289">
        <v>0</v>
      </c>
      <c r="H182" s="289">
        <v>0</v>
      </c>
      <c r="I182" s="289">
        <v>1</v>
      </c>
      <c r="J182" s="289">
        <v>0</v>
      </c>
      <c r="K182" s="289">
        <v>0</v>
      </c>
      <c r="L182" s="289">
        <v>15</v>
      </c>
    </row>
    <row r="183" spans="1:12" ht="20.2" customHeight="1" x14ac:dyDescent="0.35">
      <c r="A183" s="101" t="s">
        <v>264</v>
      </c>
      <c r="B183" s="102" t="s">
        <v>266</v>
      </c>
      <c r="C183" s="290">
        <v>0</v>
      </c>
      <c r="D183" s="290">
        <v>0</v>
      </c>
      <c r="E183" s="290">
        <v>0</v>
      </c>
      <c r="F183" s="290">
        <v>11</v>
      </c>
      <c r="G183" s="290">
        <v>4</v>
      </c>
      <c r="H183" s="290">
        <v>5</v>
      </c>
      <c r="I183" s="290">
        <v>1</v>
      </c>
      <c r="J183" s="290">
        <v>3</v>
      </c>
      <c r="K183" s="290">
        <v>0</v>
      </c>
      <c r="L183" s="290">
        <v>24</v>
      </c>
    </row>
    <row r="184" spans="1:12" ht="20.2" customHeight="1" x14ac:dyDescent="0.35">
      <c r="A184" s="96" t="s">
        <v>267</v>
      </c>
      <c r="B184" s="97" t="s">
        <v>268</v>
      </c>
      <c r="C184" s="289">
        <v>0</v>
      </c>
      <c r="D184" s="289">
        <v>0</v>
      </c>
      <c r="E184" s="289">
        <v>0</v>
      </c>
      <c r="F184" s="289">
        <v>6</v>
      </c>
      <c r="G184" s="289">
        <v>7</v>
      </c>
      <c r="H184" s="289">
        <v>1</v>
      </c>
      <c r="I184" s="289">
        <v>2</v>
      </c>
      <c r="J184" s="289">
        <v>3</v>
      </c>
      <c r="K184" s="289">
        <v>1</v>
      </c>
      <c r="L184" s="289">
        <v>20</v>
      </c>
    </row>
    <row r="185" spans="1:12" ht="20.2" customHeight="1" x14ac:dyDescent="0.35">
      <c r="A185" s="101" t="s">
        <v>267</v>
      </c>
      <c r="B185" s="102" t="s">
        <v>269</v>
      </c>
      <c r="C185" s="290">
        <v>0</v>
      </c>
      <c r="D185" s="290">
        <v>0</v>
      </c>
      <c r="E185" s="290">
        <v>0</v>
      </c>
      <c r="F185" s="290">
        <v>0</v>
      </c>
      <c r="G185" s="290">
        <v>11</v>
      </c>
      <c r="H185" s="290">
        <v>0</v>
      </c>
      <c r="I185" s="290">
        <v>0</v>
      </c>
      <c r="J185" s="290">
        <v>3</v>
      </c>
      <c r="K185" s="290">
        <v>0</v>
      </c>
      <c r="L185" s="290">
        <v>14</v>
      </c>
    </row>
    <row r="186" spans="1:12" ht="20.2" customHeight="1" x14ac:dyDescent="0.35">
      <c r="A186" s="96" t="s">
        <v>270</v>
      </c>
      <c r="B186" s="97" t="s">
        <v>271</v>
      </c>
      <c r="C186" s="289">
        <v>0</v>
      </c>
      <c r="D186" s="289">
        <v>26</v>
      </c>
      <c r="E186" s="289">
        <v>4</v>
      </c>
      <c r="F186" s="289">
        <v>4</v>
      </c>
      <c r="G186" s="289">
        <v>1</v>
      </c>
      <c r="H186" s="289">
        <v>0</v>
      </c>
      <c r="I186" s="289">
        <v>0</v>
      </c>
      <c r="J186" s="289">
        <v>0</v>
      </c>
      <c r="K186" s="289">
        <v>0</v>
      </c>
      <c r="L186" s="289">
        <v>35</v>
      </c>
    </row>
    <row r="187" spans="1:12" ht="20.2" customHeight="1" x14ac:dyDescent="0.35">
      <c r="A187" s="101" t="s">
        <v>272</v>
      </c>
      <c r="B187" s="102" t="s">
        <v>273</v>
      </c>
      <c r="C187" s="290">
        <v>0</v>
      </c>
      <c r="D187" s="290">
        <v>7</v>
      </c>
      <c r="E187" s="290">
        <v>10</v>
      </c>
      <c r="F187" s="290">
        <v>20</v>
      </c>
      <c r="G187" s="290">
        <v>5</v>
      </c>
      <c r="H187" s="290">
        <v>0</v>
      </c>
      <c r="I187" s="290">
        <v>0</v>
      </c>
      <c r="J187" s="290">
        <v>5</v>
      </c>
      <c r="K187" s="290">
        <v>0</v>
      </c>
      <c r="L187" s="290">
        <v>47</v>
      </c>
    </row>
    <row r="188" spans="1:12" ht="20.2" customHeight="1" x14ac:dyDescent="0.35">
      <c r="A188" s="96" t="s">
        <v>272</v>
      </c>
      <c r="B188" s="97" t="s">
        <v>274</v>
      </c>
      <c r="C188" s="289">
        <v>1</v>
      </c>
      <c r="D188" s="289">
        <v>0</v>
      </c>
      <c r="E188" s="289">
        <v>1</v>
      </c>
      <c r="F188" s="289">
        <v>3</v>
      </c>
      <c r="G188" s="289">
        <v>4</v>
      </c>
      <c r="H188" s="289">
        <v>2</v>
      </c>
      <c r="I188" s="289">
        <v>5</v>
      </c>
      <c r="J188" s="289">
        <v>4</v>
      </c>
      <c r="K188" s="289">
        <v>0</v>
      </c>
      <c r="L188" s="289">
        <v>20</v>
      </c>
    </row>
    <row r="189" spans="1:12" ht="20.2" customHeight="1" x14ac:dyDescent="0.35">
      <c r="A189" s="101" t="s">
        <v>272</v>
      </c>
      <c r="B189" s="102" t="s">
        <v>275</v>
      </c>
      <c r="C189" s="290">
        <v>3</v>
      </c>
      <c r="D189" s="290">
        <v>15</v>
      </c>
      <c r="E189" s="290">
        <v>14</v>
      </c>
      <c r="F189" s="290">
        <v>12</v>
      </c>
      <c r="G189" s="290">
        <v>15</v>
      </c>
      <c r="H189" s="290">
        <v>2</v>
      </c>
      <c r="I189" s="290">
        <v>1</v>
      </c>
      <c r="J189" s="290">
        <v>6</v>
      </c>
      <c r="K189" s="290">
        <v>0</v>
      </c>
      <c r="L189" s="290">
        <v>68</v>
      </c>
    </row>
    <row r="190" spans="1:12" ht="20.2" customHeight="1" x14ac:dyDescent="0.35">
      <c r="A190" s="96" t="s">
        <v>272</v>
      </c>
      <c r="B190" s="97" t="s">
        <v>276</v>
      </c>
      <c r="C190" s="289">
        <v>1</v>
      </c>
      <c r="D190" s="289">
        <v>1</v>
      </c>
      <c r="E190" s="289">
        <v>1</v>
      </c>
      <c r="F190" s="289">
        <v>9</v>
      </c>
      <c r="G190" s="289">
        <v>8</v>
      </c>
      <c r="H190" s="289">
        <v>1</v>
      </c>
      <c r="I190" s="289">
        <v>2</v>
      </c>
      <c r="J190" s="289">
        <v>7</v>
      </c>
      <c r="K190" s="289">
        <v>0</v>
      </c>
      <c r="L190" s="289">
        <v>30</v>
      </c>
    </row>
    <row r="191" spans="1:12" ht="20.2" customHeight="1" x14ac:dyDescent="0.35">
      <c r="A191" s="101" t="s">
        <v>272</v>
      </c>
      <c r="B191" s="102" t="s">
        <v>277</v>
      </c>
      <c r="C191" s="290">
        <v>0</v>
      </c>
      <c r="D191" s="290">
        <v>0</v>
      </c>
      <c r="E191" s="290">
        <v>0</v>
      </c>
      <c r="F191" s="290">
        <v>14</v>
      </c>
      <c r="G191" s="290">
        <v>7</v>
      </c>
      <c r="H191" s="290">
        <v>0</v>
      </c>
      <c r="I191" s="290">
        <v>0</v>
      </c>
      <c r="J191" s="290">
        <v>3</v>
      </c>
      <c r="K191" s="290">
        <v>0</v>
      </c>
      <c r="L191" s="290">
        <v>24</v>
      </c>
    </row>
    <row r="192" spans="1:12" ht="20.2" customHeight="1" x14ac:dyDescent="0.35">
      <c r="A192" s="96" t="s">
        <v>278</v>
      </c>
      <c r="B192" s="97" t="s">
        <v>279</v>
      </c>
      <c r="C192" s="289">
        <v>0</v>
      </c>
      <c r="D192" s="289">
        <v>0</v>
      </c>
      <c r="E192" s="289">
        <v>0</v>
      </c>
      <c r="F192" s="289">
        <v>4</v>
      </c>
      <c r="G192" s="289">
        <v>0</v>
      </c>
      <c r="H192" s="289">
        <v>0</v>
      </c>
      <c r="I192" s="289">
        <v>1</v>
      </c>
      <c r="J192" s="289">
        <v>0</v>
      </c>
      <c r="K192" s="289">
        <v>1</v>
      </c>
      <c r="L192" s="289">
        <v>6</v>
      </c>
    </row>
    <row r="193" spans="1:12" ht="20.2" customHeight="1" x14ac:dyDescent="0.35">
      <c r="A193" s="101" t="s">
        <v>278</v>
      </c>
      <c r="B193" s="102" t="s">
        <v>280</v>
      </c>
      <c r="C193" s="290">
        <v>2</v>
      </c>
      <c r="D193" s="290">
        <v>6</v>
      </c>
      <c r="E193" s="290">
        <v>5</v>
      </c>
      <c r="F193" s="290">
        <v>7</v>
      </c>
      <c r="G193" s="290">
        <v>4</v>
      </c>
      <c r="H193" s="290">
        <v>1</v>
      </c>
      <c r="I193" s="290">
        <v>1</v>
      </c>
      <c r="J193" s="290">
        <v>0</v>
      </c>
      <c r="K193" s="290">
        <v>0</v>
      </c>
      <c r="L193" s="290">
        <v>26</v>
      </c>
    </row>
    <row r="194" spans="1:12" ht="20.2" customHeight="1" x14ac:dyDescent="0.35">
      <c r="A194" s="96" t="s">
        <v>278</v>
      </c>
      <c r="B194" s="97" t="s">
        <v>281</v>
      </c>
      <c r="C194" s="289">
        <v>0</v>
      </c>
      <c r="D194" s="289">
        <v>0</v>
      </c>
      <c r="E194" s="289">
        <v>0</v>
      </c>
      <c r="F194" s="289">
        <v>6</v>
      </c>
      <c r="G194" s="289">
        <v>3</v>
      </c>
      <c r="H194" s="289">
        <v>0</v>
      </c>
      <c r="I194" s="289">
        <v>0</v>
      </c>
      <c r="J194" s="289">
        <v>3</v>
      </c>
      <c r="K194" s="289">
        <v>0</v>
      </c>
      <c r="L194" s="289">
        <v>12</v>
      </c>
    </row>
    <row r="195" spans="1:12" ht="20.2" customHeight="1" x14ac:dyDescent="0.35">
      <c r="A195" s="101" t="s">
        <v>278</v>
      </c>
      <c r="B195" s="102" t="s">
        <v>282</v>
      </c>
      <c r="C195" s="290">
        <v>0</v>
      </c>
      <c r="D195" s="290">
        <v>0</v>
      </c>
      <c r="E195" s="290">
        <v>0</v>
      </c>
      <c r="F195" s="290">
        <v>1</v>
      </c>
      <c r="G195" s="290">
        <v>8</v>
      </c>
      <c r="H195" s="290">
        <v>5</v>
      </c>
      <c r="I195" s="290">
        <v>8</v>
      </c>
      <c r="J195" s="290">
        <v>1</v>
      </c>
      <c r="K195" s="290">
        <v>0</v>
      </c>
      <c r="L195" s="290">
        <v>23</v>
      </c>
    </row>
    <row r="196" spans="1:12" ht="20.2" customHeight="1" x14ac:dyDescent="0.35">
      <c r="A196" s="96" t="s">
        <v>283</v>
      </c>
      <c r="B196" s="97" t="s">
        <v>284</v>
      </c>
      <c r="C196" s="289">
        <v>0</v>
      </c>
      <c r="D196" s="289">
        <v>6</v>
      </c>
      <c r="E196" s="289">
        <v>17</v>
      </c>
      <c r="F196" s="289">
        <v>15</v>
      </c>
      <c r="G196" s="289">
        <v>3</v>
      </c>
      <c r="H196" s="289">
        <v>0</v>
      </c>
      <c r="I196" s="289">
        <v>0</v>
      </c>
      <c r="J196" s="289">
        <v>3</v>
      </c>
      <c r="K196" s="289">
        <v>2</v>
      </c>
      <c r="L196" s="289">
        <v>46</v>
      </c>
    </row>
    <row r="197" spans="1:12" ht="20.2" customHeight="1" x14ac:dyDescent="0.35">
      <c r="A197" s="101" t="s">
        <v>283</v>
      </c>
      <c r="B197" s="102" t="s">
        <v>285</v>
      </c>
      <c r="C197" s="290">
        <v>9</v>
      </c>
      <c r="D197" s="290">
        <v>0</v>
      </c>
      <c r="E197" s="290">
        <v>4</v>
      </c>
      <c r="F197" s="290">
        <v>14</v>
      </c>
      <c r="G197" s="290">
        <v>4</v>
      </c>
      <c r="H197" s="290">
        <v>4</v>
      </c>
      <c r="I197" s="290">
        <v>3</v>
      </c>
      <c r="J197" s="290">
        <v>9</v>
      </c>
      <c r="K197" s="290">
        <v>1</v>
      </c>
      <c r="L197" s="290">
        <v>48</v>
      </c>
    </row>
    <row r="198" spans="1:12" ht="20.2" customHeight="1" x14ac:dyDescent="0.35">
      <c r="A198" s="96" t="s">
        <v>283</v>
      </c>
      <c r="B198" s="97" t="s">
        <v>286</v>
      </c>
      <c r="C198" s="289">
        <v>16</v>
      </c>
      <c r="D198" s="289">
        <v>0</v>
      </c>
      <c r="E198" s="289">
        <v>1</v>
      </c>
      <c r="F198" s="289">
        <v>9</v>
      </c>
      <c r="G198" s="289">
        <v>7</v>
      </c>
      <c r="H198" s="289">
        <v>5</v>
      </c>
      <c r="I198" s="289">
        <v>4</v>
      </c>
      <c r="J198" s="289">
        <v>10</v>
      </c>
      <c r="K198" s="289">
        <v>0</v>
      </c>
      <c r="L198" s="289">
        <v>52</v>
      </c>
    </row>
    <row r="199" spans="1:12" ht="20.2" customHeight="1" x14ac:dyDescent="0.35">
      <c r="A199" s="101" t="s">
        <v>283</v>
      </c>
      <c r="B199" s="102" t="s">
        <v>287</v>
      </c>
      <c r="C199" s="290">
        <v>1</v>
      </c>
      <c r="D199" s="290">
        <v>3</v>
      </c>
      <c r="E199" s="290">
        <v>7</v>
      </c>
      <c r="F199" s="290">
        <v>18</v>
      </c>
      <c r="G199" s="290">
        <v>4</v>
      </c>
      <c r="H199" s="290">
        <v>4</v>
      </c>
      <c r="I199" s="290">
        <v>3</v>
      </c>
      <c r="J199" s="290">
        <v>6</v>
      </c>
      <c r="K199" s="290">
        <v>3</v>
      </c>
      <c r="L199" s="290">
        <v>49</v>
      </c>
    </row>
    <row r="200" spans="1:12" ht="20.2" customHeight="1" x14ac:dyDescent="0.35">
      <c r="A200" s="96" t="s">
        <v>283</v>
      </c>
      <c r="B200" s="97" t="s">
        <v>288</v>
      </c>
      <c r="C200" s="289">
        <v>2</v>
      </c>
      <c r="D200" s="289">
        <v>2</v>
      </c>
      <c r="E200" s="289">
        <v>5</v>
      </c>
      <c r="F200" s="289">
        <v>7</v>
      </c>
      <c r="G200" s="289">
        <v>8</v>
      </c>
      <c r="H200" s="289">
        <v>4</v>
      </c>
      <c r="I200" s="289">
        <v>0</v>
      </c>
      <c r="J200" s="289">
        <v>7</v>
      </c>
      <c r="K200" s="289">
        <v>0</v>
      </c>
      <c r="L200" s="289">
        <v>35</v>
      </c>
    </row>
    <row r="201" spans="1:12" ht="20.2" customHeight="1" x14ac:dyDescent="0.35">
      <c r="A201" s="101" t="s">
        <v>283</v>
      </c>
      <c r="B201" s="102" t="s">
        <v>289</v>
      </c>
      <c r="C201" s="290">
        <v>0</v>
      </c>
      <c r="D201" s="290">
        <v>0</v>
      </c>
      <c r="E201" s="290">
        <v>9</v>
      </c>
      <c r="F201" s="290">
        <v>20</v>
      </c>
      <c r="G201" s="290">
        <v>3</v>
      </c>
      <c r="H201" s="290">
        <v>1</v>
      </c>
      <c r="I201" s="290">
        <v>2</v>
      </c>
      <c r="J201" s="290">
        <v>11</v>
      </c>
      <c r="K201" s="290">
        <v>0</v>
      </c>
      <c r="L201" s="290">
        <v>46</v>
      </c>
    </row>
    <row r="202" spans="1:12" ht="20.2" customHeight="1" x14ac:dyDescent="0.35">
      <c r="A202" s="96" t="s">
        <v>283</v>
      </c>
      <c r="B202" s="97" t="s">
        <v>290</v>
      </c>
      <c r="C202" s="289">
        <v>10</v>
      </c>
      <c r="D202" s="289">
        <v>0</v>
      </c>
      <c r="E202" s="289">
        <v>1</v>
      </c>
      <c r="F202" s="289">
        <v>4</v>
      </c>
      <c r="G202" s="289">
        <v>9</v>
      </c>
      <c r="H202" s="289">
        <v>3</v>
      </c>
      <c r="I202" s="289">
        <v>3</v>
      </c>
      <c r="J202" s="289">
        <v>25</v>
      </c>
      <c r="K202" s="289">
        <v>3</v>
      </c>
      <c r="L202" s="289">
        <v>58</v>
      </c>
    </row>
    <row r="203" spans="1:12" ht="20.2" customHeight="1" x14ac:dyDescent="0.35">
      <c r="A203" s="101" t="s">
        <v>283</v>
      </c>
      <c r="B203" s="102" t="s">
        <v>291</v>
      </c>
      <c r="C203" s="290">
        <v>0</v>
      </c>
      <c r="D203" s="290">
        <v>0</v>
      </c>
      <c r="E203" s="290">
        <v>1</v>
      </c>
      <c r="F203" s="290">
        <v>7</v>
      </c>
      <c r="G203" s="290">
        <v>4</v>
      </c>
      <c r="H203" s="290">
        <v>4</v>
      </c>
      <c r="I203" s="290">
        <v>0</v>
      </c>
      <c r="J203" s="290">
        <v>4</v>
      </c>
      <c r="K203" s="290">
        <v>0</v>
      </c>
      <c r="L203" s="290">
        <v>20</v>
      </c>
    </row>
    <row r="204" spans="1:12" ht="20.2" customHeight="1" x14ac:dyDescent="0.35">
      <c r="A204" s="96" t="s">
        <v>283</v>
      </c>
      <c r="B204" s="97" t="s">
        <v>292</v>
      </c>
      <c r="C204" s="289">
        <v>1</v>
      </c>
      <c r="D204" s="289">
        <v>1</v>
      </c>
      <c r="E204" s="289">
        <v>4</v>
      </c>
      <c r="F204" s="289">
        <v>7</v>
      </c>
      <c r="G204" s="289">
        <v>19</v>
      </c>
      <c r="H204" s="289">
        <v>6</v>
      </c>
      <c r="I204" s="289">
        <v>2</v>
      </c>
      <c r="J204" s="289">
        <v>23</v>
      </c>
      <c r="K204" s="289">
        <v>17</v>
      </c>
      <c r="L204" s="289">
        <v>80</v>
      </c>
    </row>
    <row r="205" spans="1:12" ht="20.2" customHeight="1" x14ac:dyDescent="0.35">
      <c r="A205" s="101" t="s">
        <v>283</v>
      </c>
      <c r="B205" s="102" t="s">
        <v>293</v>
      </c>
      <c r="C205" s="290">
        <v>5</v>
      </c>
      <c r="D205" s="290">
        <v>1</v>
      </c>
      <c r="E205" s="290">
        <v>15</v>
      </c>
      <c r="F205" s="290">
        <v>9</v>
      </c>
      <c r="G205" s="290">
        <v>7</v>
      </c>
      <c r="H205" s="290">
        <v>0</v>
      </c>
      <c r="I205" s="290">
        <v>1</v>
      </c>
      <c r="J205" s="290">
        <v>2</v>
      </c>
      <c r="K205" s="290">
        <v>1</v>
      </c>
      <c r="L205" s="290">
        <v>41</v>
      </c>
    </row>
    <row r="206" spans="1:12" ht="20.2" customHeight="1" x14ac:dyDescent="0.35">
      <c r="A206" s="96" t="s">
        <v>294</v>
      </c>
      <c r="B206" s="97" t="s">
        <v>295</v>
      </c>
      <c r="C206" s="289">
        <v>0</v>
      </c>
      <c r="D206" s="289">
        <v>0</v>
      </c>
      <c r="E206" s="289">
        <v>4</v>
      </c>
      <c r="F206" s="289">
        <v>2</v>
      </c>
      <c r="G206" s="289">
        <v>4</v>
      </c>
      <c r="H206" s="289">
        <v>7</v>
      </c>
      <c r="I206" s="289">
        <v>0</v>
      </c>
      <c r="J206" s="289">
        <v>2</v>
      </c>
      <c r="K206" s="289">
        <v>1</v>
      </c>
      <c r="L206" s="289">
        <v>20</v>
      </c>
    </row>
    <row r="207" spans="1:12" ht="20.2" customHeight="1" x14ac:dyDescent="0.35">
      <c r="A207" s="101" t="s">
        <v>294</v>
      </c>
      <c r="B207" s="102" t="s">
        <v>296</v>
      </c>
      <c r="C207" s="290">
        <v>0</v>
      </c>
      <c r="D207" s="290">
        <v>0</v>
      </c>
      <c r="E207" s="290">
        <v>0</v>
      </c>
      <c r="F207" s="290">
        <v>2</v>
      </c>
      <c r="G207" s="290">
        <v>8</v>
      </c>
      <c r="H207" s="290">
        <v>0</v>
      </c>
      <c r="I207" s="290">
        <v>0</v>
      </c>
      <c r="J207" s="290">
        <v>1</v>
      </c>
      <c r="K207" s="290">
        <v>1</v>
      </c>
      <c r="L207" s="290">
        <v>12</v>
      </c>
    </row>
    <row r="208" spans="1:12" ht="20.2" customHeight="1" x14ac:dyDescent="0.35">
      <c r="A208" s="96" t="s">
        <v>294</v>
      </c>
      <c r="B208" s="97" t="s">
        <v>297</v>
      </c>
      <c r="C208" s="289">
        <v>0</v>
      </c>
      <c r="D208" s="289">
        <v>0</v>
      </c>
      <c r="E208" s="289">
        <v>0</v>
      </c>
      <c r="F208" s="289">
        <v>10</v>
      </c>
      <c r="G208" s="289">
        <v>2</v>
      </c>
      <c r="H208" s="289">
        <v>4</v>
      </c>
      <c r="I208" s="289">
        <v>0</v>
      </c>
      <c r="J208" s="289">
        <v>3</v>
      </c>
      <c r="K208" s="289">
        <v>1</v>
      </c>
      <c r="L208" s="289">
        <v>20</v>
      </c>
    </row>
    <row r="209" spans="1:12" ht="20.2" customHeight="1" x14ac:dyDescent="0.35">
      <c r="A209" s="101" t="s">
        <v>294</v>
      </c>
      <c r="B209" s="102" t="s">
        <v>298</v>
      </c>
      <c r="C209" s="290">
        <v>1</v>
      </c>
      <c r="D209" s="290">
        <v>1</v>
      </c>
      <c r="E209" s="290">
        <v>4</v>
      </c>
      <c r="F209" s="290">
        <v>6</v>
      </c>
      <c r="G209" s="290">
        <v>2</v>
      </c>
      <c r="H209" s="290">
        <v>1</v>
      </c>
      <c r="I209" s="290">
        <v>1</v>
      </c>
      <c r="J209" s="290">
        <v>2</v>
      </c>
      <c r="K209" s="290">
        <v>0</v>
      </c>
      <c r="L209" s="290">
        <v>18</v>
      </c>
    </row>
    <row r="210" spans="1:12" ht="20.2" customHeight="1" x14ac:dyDescent="0.35">
      <c r="A210" s="96" t="s">
        <v>294</v>
      </c>
      <c r="B210" s="97" t="s">
        <v>299</v>
      </c>
      <c r="C210" s="289">
        <v>0</v>
      </c>
      <c r="D210" s="289">
        <v>1</v>
      </c>
      <c r="E210" s="289">
        <v>4</v>
      </c>
      <c r="F210" s="289">
        <v>3</v>
      </c>
      <c r="G210" s="289">
        <v>7</v>
      </c>
      <c r="H210" s="289">
        <v>1</v>
      </c>
      <c r="I210" s="289">
        <v>2</v>
      </c>
      <c r="J210" s="289">
        <v>6</v>
      </c>
      <c r="K210" s="289">
        <v>0</v>
      </c>
      <c r="L210" s="289">
        <v>24</v>
      </c>
    </row>
    <row r="211" spans="1:12" ht="20.2" customHeight="1" x14ac:dyDescent="0.35">
      <c r="A211" s="101" t="s">
        <v>294</v>
      </c>
      <c r="B211" s="102" t="s">
        <v>300</v>
      </c>
      <c r="C211" s="290">
        <v>0</v>
      </c>
      <c r="D211" s="290">
        <v>0</v>
      </c>
      <c r="E211" s="290">
        <v>0</v>
      </c>
      <c r="F211" s="290">
        <v>8</v>
      </c>
      <c r="G211" s="290">
        <v>9</v>
      </c>
      <c r="H211" s="290">
        <v>3</v>
      </c>
      <c r="I211" s="290">
        <v>2</v>
      </c>
      <c r="J211" s="290">
        <v>0</v>
      </c>
      <c r="K211" s="290">
        <v>0</v>
      </c>
      <c r="L211" s="290">
        <v>22</v>
      </c>
    </row>
    <row r="212" spans="1:12" ht="20.2" customHeight="1" x14ac:dyDescent="0.35">
      <c r="A212" s="96" t="s">
        <v>294</v>
      </c>
      <c r="B212" s="97" t="s">
        <v>301</v>
      </c>
      <c r="C212" s="289">
        <v>0</v>
      </c>
      <c r="D212" s="289">
        <v>0</v>
      </c>
      <c r="E212" s="289">
        <v>4</v>
      </c>
      <c r="F212" s="289">
        <v>16</v>
      </c>
      <c r="G212" s="289">
        <v>4</v>
      </c>
      <c r="H212" s="289">
        <v>2</v>
      </c>
      <c r="I212" s="289">
        <v>2</v>
      </c>
      <c r="J212" s="289">
        <v>1</v>
      </c>
      <c r="K212" s="289">
        <v>3</v>
      </c>
      <c r="L212" s="289">
        <v>32</v>
      </c>
    </row>
    <row r="213" spans="1:12" ht="20.2" customHeight="1" x14ac:dyDescent="0.35">
      <c r="A213" s="101" t="s">
        <v>294</v>
      </c>
      <c r="B213" s="102" t="s">
        <v>302</v>
      </c>
      <c r="C213" s="290">
        <v>10</v>
      </c>
      <c r="D213" s="290">
        <v>0</v>
      </c>
      <c r="E213" s="290">
        <v>1</v>
      </c>
      <c r="F213" s="290">
        <v>1</v>
      </c>
      <c r="G213" s="290">
        <v>1</v>
      </c>
      <c r="H213" s="290">
        <v>1</v>
      </c>
      <c r="I213" s="290">
        <v>1</v>
      </c>
      <c r="J213" s="290">
        <v>1</v>
      </c>
      <c r="K213" s="290">
        <v>0</v>
      </c>
      <c r="L213" s="290">
        <v>16</v>
      </c>
    </row>
    <row r="214" spans="1:12" ht="20.2" customHeight="1" x14ac:dyDescent="0.35">
      <c r="A214" s="96" t="s">
        <v>294</v>
      </c>
      <c r="B214" s="97" t="s">
        <v>303</v>
      </c>
      <c r="C214" s="289">
        <v>0</v>
      </c>
      <c r="D214" s="289">
        <v>0</v>
      </c>
      <c r="E214" s="289">
        <v>5</v>
      </c>
      <c r="F214" s="289">
        <v>10</v>
      </c>
      <c r="G214" s="289">
        <v>6</v>
      </c>
      <c r="H214" s="289">
        <v>4</v>
      </c>
      <c r="I214" s="289">
        <v>1</v>
      </c>
      <c r="J214" s="289">
        <v>3</v>
      </c>
      <c r="K214" s="289">
        <v>0</v>
      </c>
      <c r="L214" s="289">
        <v>29</v>
      </c>
    </row>
    <row r="215" spans="1:12" ht="20.2" customHeight="1" x14ac:dyDescent="0.35">
      <c r="A215" s="101" t="s">
        <v>294</v>
      </c>
      <c r="B215" s="102" t="s">
        <v>304</v>
      </c>
      <c r="C215" s="290">
        <v>0</v>
      </c>
      <c r="D215" s="290">
        <v>0</v>
      </c>
      <c r="E215" s="290">
        <v>2</v>
      </c>
      <c r="F215" s="290">
        <v>6</v>
      </c>
      <c r="G215" s="290">
        <v>6</v>
      </c>
      <c r="H215" s="290">
        <v>3</v>
      </c>
      <c r="I215" s="290">
        <v>0</v>
      </c>
      <c r="J215" s="290">
        <v>0</v>
      </c>
      <c r="K215" s="290">
        <v>0</v>
      </c>
      <c r="L215" s="290">
        <v>17</v>
      </c>
    </row>
    <row r="216" spans="1:12" ht="20.2" customHeight="1" x14ac:dyDescent="0.35">
      <c r="A216" s="96" t="s">
        <v>294</v>
      </c>
      <c r="B216" s="97" t="s">
        <v>354</v>
      </c>
      <c r="C216" s="289">
        <v>0</v>
      </c>
      <c r="D216" s="289">
        <v>0</v>
      </c>
      <c r="E216" s="289">
        <v>15</v>
      </c>
      <c r="F216" s="289">
        <v>0</v>
      </c>
      <c r="G216" s="289">
        <v>3</v>
      </c>
      <c r="H216" s="289">
        <v>0</v>
      </c>
      <c r="I216" s="289">
        <v>0</v>
      </c>
      <c r="J216" s="289">
        <v>2</v>
      </c>
      <c r="K216" s="289">
        <v>0</v>
      </c>
      <c r="L216" s="289">
        <v>20</v>
      </c>
    </row>
    <row r="217" spans="1:12" ht="20.2" customHeight="1" x14ac:dyDescent="0.35">
      <c r="A217" s="101" t="s">
        <v>294</v>
      </c>
      <c r="B217" s="102" t="s">
        <v>836</v>
      </c>
      <c r="C217" s="290">
        <v>0</v>
      </c>
      <c r="D217" s="290">
        <v>0</v>
      </c>
      <c r="E217" s="290">
        <v>9</v>
      </c>
      <c r="F217" s="290">
        <v>13</v>
      </c>
      <c r="G217" s="290">
        <v>0</v>
      </c>
      <c r="H217" s="290">
        <v>0</v>
      </c>
      <c r="I217" s="290">
        <v>0</v>
      </c>
      <c r="J217" s="290">
        <v>2</v>
      </c>
      <c r="K217" s="290">
        <v>0</v>
      </c>
      <c r="L217" s="290">
        <v>24</v>
      </c>
    </row>
    <row r="218" spans="1:12" ht="20.2" customHeight="1" x14ac:dyDescent="0.35">
      <c r="A218" s="96" t="s">
        <v>294</v>
      </c>
      <c r="B218" s="97" t="s">
        <v>305</v>
      </c>
      <c r="C218" s="289">
        <v>0</v>
      </c>
      <c r="D218" s="289">
        <v>0</v>
      </c>
      <c r="E218" s="289">
        <v>0</v>
      </c>
      <c r="F218" s="289">
        <v>4</v>
      </c>
      <c r="G218" s="289">
        <v>2</v>
      </c>
      <c r="H218" s="289">
        <v>0</v>
      </c>
      <c r="I218" s="289">
        <v>1</v>
      </c>
      <c r="J218" s="289">
        <v>3</v>
      </c>
      <c r="K218" s="289">
        <v>2</v>
      </c>
      <c r="L218" s="289">
        <v>12</v>
      </c>
    </row>
    <row r="219" spans="1:12" ht="20.2" customHeight="1" x14ac:dyDescent="0.35">
      <c r="A219" s="101" t="s">
        <v>294</v>
      </c>
      <c r="B219" s="102" t="s">
        <v>306</v>
      </c>
      <c r="C219" s="290">
        <v>1</v>
      </c>
      <c r="D219" s="290">
        <v>0</v>
      </c>
      <c r="E219" s="290">
        <v>4</v>
      </c>
      <c r="F219" s="290">
        <v>10</v>
      </c>
      <c r="G219" s="290">
        <v>6</v>
      </c>
      <c r="H219" s="290">
        <v>4</v>
      </c>
      <c r="I219" s="290">
        <v>1</v>
      </c>
      <c r="J219" s="290">
        <v>3</v>
      </c>
      <c r="K219" s="290">
        <v>1</v>
      </c>
      <c r="L219" s="290">
        <v>30</v>
      </c>
    </row>
    <row r="220" spans="1:12" ht="20.2" customHeight="1" x14ac:dyDescent="0.35">
      <c r="A220" s="96" t="s">
        <v>307</v>
      </c>
      <c r="B220" s="97" t="s">
        <v>308</v>
      </c>
      <c r="C220" s="289">
        <v>0</v>
      </c>
      <c r="D220" s="289">
        <v>0</v>
      </c>
      <c r="E220" s="289">
        <v>12</v>
      </c>
      <c r="F220" s="289">
        <v>3</v>
      </c>
      <c r="G220" s="289">
        <v>3</v>
      </c>
      <c r="H220" s="289">
        <v>1</v>
      </c>
      <c r="I220" s="289">
        <v>0</v>
      </c>
      <c r="J220" s="289">
        <v>1</v>
      </c>
      <c r="K220" s="289">
        <v>0</v>
      </c>
      <c r="L220" s="289">
        <v>20</v>
      </c>
    </row>
    <row r="221" spans="1:12" ht="20.2" customHeight="1" x14ac:dyDescent="0.35">
      <c r="A221" s="101" t="s">
        <v>309</v>
      </c>
      <c r="B221" s="102" t="s">
        <v>310</v>
      </c>
      <c r="C221" s="290">
        <v>2</v>
      </c>
      <c r="D221" s="290">
        <v>0</v>
      </c>
      <c r="E221" s="290">
        <v>0</v>
      </c>
      <c r="F221" s="290">
        <v>5</v>
      </c>
      <c r="G221" s="290">
        <v>0</v>
      </c>
      <c r="H221" s="290">
        <v>1</v>
      </c>
      <c r="I221" s="290">
        <v>1</v>
      </c>
      <c r="J221" s="290">
        <v>1</v>
      </c>
      <c r="K221" s="290">
        <v>1</v>
      </c>
      <c r="L221" s="290">
        <v>11</v>
      </c>
    </row>
    <row r="222" spans="1:12" ht="20.2" customHeight="1" x14ac:dyDescent="0.35">
      <c r="A222" s="96" t="s">
        <v>309</v>
      </c>
      <c r="B222" s="97" t="s">
        <v>311</v>
      </c>
      <c r="C222" s="289">
        <v>0</v>
      </c>
      <c r="D222" s="289">
        <v>0</v>
      </c>
      <c r="E222" s="289">
        <v>1</v>
      </c>
      <c r="F222" s="289">
        <v>9</v>
      </c>
      <c r="G222" s="289">
        <v>3</v>
      </c>
      <c r="H222" s="289">
        <v>1</v>
      </c>
      <c r="I222" s="289">
        <v>3</v>
      </c>
      <c r="J222" s="289">
        <v>0</v>
      </c>
      <c r="K222" s="289">
        <v>0</v>
      </c>
      <c r="L222" s="289">
        <v>17</v>
      </c>
    </row>
    <row r="223" spans="1:12" ht="20.2" customHeight="1" x14ac:dyDescent="0.35">
      <c r="A223" s="101" t="s">
        <v>309</v>
      </c>
      <c r="B223" s="102" t="s">
        <v>312</v>
      </c>
      <c r="C223" s="290">
        <v>0</v>
      </c>
      <c r="D223" s="290">
        <v>1</v>
      </c>
      <c r="E223" s="290">
        <v>10</v>
      </c>
      <c r="F223" s="290">
        <v>5</v>
      </c>
      <c r="G223" s="290">
        <v>4</v>
      </c>
      <c r="H223" s="290">
        <v>0</v>
      </c>
      <c r="I223" s="290">
        <v>0</v>
      </c>
      <c r="J223" s="290">
        <v>0</v>
      </c>
      <c r="K223" s="290">
        <v>0</v>
      </c>
      <c r="L223" s="290">
        <v>20</v>
      </c>
    </row>
    <row r="224" spans="1:12" ht="20.2" customHeight="1" x14ac:dyDescent="0.35">
      <c r="A224" s="96" t="s">
        <v>309</v>
      </c>
      <c r="B224" s="97" t="s">
        <v>313</v>
      </c>
      <c r="C224" s="289">
        <v>2</v>
      </c>
      <c r="D224" s="289">
        <v>2</v>
      </c>
      <c r="E224" s="289">
        <v>5</v>
      </c>
      <c r="F224" s="289">
        <v>7</v>
      </c>
      <c r="G224" s="289">
        <v>2</v>
      </c>
      <c r="H224" s="289">
        <v>1</v>
      </c>
      <c r="I224" s="289">
        <v>1</v>
      </c>
      <c r="J224" s="289">
        <v>0</v>
      </c>
      <c r="K224" s="289">
        <v>0</v>
      </c>
      <c r="L224" s="289">
        <v>20</v>
      </c>
    </row>
    <row r="225" spans="1:12" ht="20.2" customHeight="1" x14ac:dyDescent="0.35">
      <c r="A225" s="101" t="s">
        <v>309</v>
      </c>
      <c r="B225" s="102" t="s">
        <v>314</v>
      </c>
      <c r="C225" s="290">
        <v>0</v>
      </c>
      <c r="D225" s="290">
        <v>0</v>
      </c>
      <c r="E225" s="290">
        <v>0</v>
      </c>
      <c r="F225" s="290">
        <v>10</v>
      </c>
      <c r="G225" s="290">
        <v>1</v>
      </c>
      <c r="H225" s="290">
        <v>4</v>
      </c>
      <c r="I225" s="290">
        <v>0</v>
      </c>
      <c r="J225" s="290">
        <v>4</v>
      </c>
      <c r="K225" s="290">
        <v>0</v>
      </c>
      <c r="L225" s="290">
        <v>19</v>
      </c>
    </row>
    <row r="226" spans="1:12" ht="20.2" customHeight="1" x14ac:dyDescent="0.35">
      <c r="A226" s="96" t="s">
        <v>309</v>
      </c>
      <c r="B226" s="97" t="s">
        <v>315</v>
      </c>
      <c r="C226" s="289">
        <v>0</v>
      </c>
      <c r="D226" s="289">
        <v>0</v>
      </c>
      <c r="E226" s="289">
        <v>6</v>
      </c>
      <c r="F226" s="289">
        <v>5</v>
      </c>
      <c r="G226" s="289">
        <v>1</v>
      </c>
      <c r="H226" s="289">
        <v>2</v>
      </c>
      <c r="I226" s="289">
        <v>0</v>
      </c>
      <c r="J226" s="289">
        <v>1</v>
      </c>
      <c r="K226" s="289">
        <v>0</v>
      </c>
      <c r="L226" s="289">
        <v>15</v>
      </c>
    </row>
    <row r="227" spans="1:12" ht="20.2" customHeight="1" x14ac:dyDescent="0.35">
      <c r="A227" s="101" t="s">
        <v>309</v>
      </c>
      <c r="B227" s="102" t="s">
        <v>316</v>
      </c>
      <c r="C227" s="290">
        <v>0</v>
      </c>
      <c r="D227" s="290">
        <v>0</v>
      </c>
      <c r="E227" s="290">
        <v>1</v>
      </c>
      <c r="F227" s="290">
        <v>16</v>
      </c>
      <c r="G227" s="290">
        <v>5</v>
      </c>
      <c r="H227" s="290">
        <v>6</v>
      </c>
      <c r="I227" s="290">
        <v>0</v>
      </c>
      <c r="J227" s="290">
        <v>4</v>
      </c>
      <c r="K227" s="290">
        <v>0</v>
      </c>
      <c r="L227" s="290">
        <v>32</v>
      </c>
    </row>
    <row r="228" spans="1:12" ht="20.2" customHeight="1" x14ac:dyDescent="0.35">
      <c r="A228" s="96" t="s">
        <v>309</v>
      </c>
      <c r="B228" s="97" t="s">
        <v>317</v>
      </c>
      <c r="C228" s="289">
        <v>2</v>
      </c>
      <c r="D228" s="289">
        <v>0</v>
      </c>
      <c r="E228" s="289">
        <v>9</v>
      </c>
      <c r="F228" s="289">
        <v>9</v>
      </c>
      <c r="G228" s="289">
        <v>1</v>
      </c>
      <c r="H228" s="289">
        <v>1</v>
      </c>
      <c r="I228" s="289">
        <v>2</v>
      </c>
      <c r="J228" s="289">
        <v>1</v>
      </c>
      <c r="K228" s="289">
        <v>0</v>
      </c>
      <c r="L228" s="289">
        <v>25</v>
      </c>
    </row>
    <row r="229" spans="1:12" ht="20.2" customHeight="1" x14ac:dyDescent="0.35">
      <c r="A229" s="101" t="s">
        <v>309</v>
      </c>
      <c r="B229" s="102" t="s">
        <v>318</v>
      </c>
      <c r="C229" s="290">
        <v>8</v>
      </c>
      <c r="D229" s="290">
        <v>1</v>
      </c>
      <c r="E229" s="290">
        <v>4</v>
      </c>
      <c r="F229" s="290">
        <v>5</v>
      </c>
      <c r="G229" s="290">
        <v>2</v>
      </c>
      <c r="H229" s="290">
        <v>1</v>
      </c>
      <c r="I229" s="290">
        <v>2</v>
      </c>
      <c r="J229" s="290">
        <v>1</v>
      </c>
      <c r="K229" s="290">
        <v>0</v>
      </c>
      <c r="L229" s="290">
        <v>24</v>
      </c>
    </row>
    <row r="230" spans="1:12" ht="20.2" customHeight="1" x14ac:dyDescent="0.35">
      <c r="A230" s="96" t="s">
        <v>309</v>
      </c>
      <c r="B230" s="97" t="s">
        <v>319</v>
      </c>
      <c r="C230" s="289">
        <v>0</v>
      </c>
      <c r="D230" s="289">
        <v>0</v>
      </c>
      <c r="E230" s="289">
        <v>9</v>
      </c>
      <c r="F230" s="289">
        <v>6</v>
      </c>
      <c r="G230" s="289">
        <v>4</v>
      </c>
      <c r="H230" s="289">
        <v>4</v>
      </c>
      <c r="I230" s="289">
        <v>2</v>
      </c>
      <c r="J230" s="289">
        <v>5</v>
      </c>
      <c r="K230" s="289">
        <v>0</v>
      </c>
      <c r="L230" s="289">
        <v>30</v>
      </c>
    </row>
    <row r="231" spans="1:12" ht="20.2" customHeight="1" x14ac:dyDescent="0.35">
      <c r="A231" s="101" t="s">
        <v>309</v>
      </c>
      <c r="B231" s="102" t="s">
        <v>320</v>
      </c>
      <c r="C231" s="290">
        <v>2</v>
      </c>
      <c r="D231" s="290">
        <v>0</v>
      </c>
      <c r="E231" s="290">
        <v>2</v>
      </c>
      <c r="F231" s="290">
        <v>5</v>
      </c>
      <c r="G231" s="290">
        <v>0</v>
      </c>
      <c r="H231" s="290">
        <v>5</v>
      </c>
      <c r="I231" s="290">
        <v>1</v>
      </c>
      <c r="J231" s="290">
        <v>6</v>
      </c>
      <c r="K231" s="290">
        <v>3</v>
      </c>
      <c r="L231" s="290">
        <v>24</v>
      </c>
    </row>
    <row r="232" spans="1:12" ht="20.2" customHeight="1" x14ac:dyDescent="0.35">
      <c r="A232" s="96" t="s">
        <v>309</v>
      </c>
      <c r="B232" s="97" t="s">
        <v>321</v>
      </c>
      <c r="C232" s="289">
        <v>4</v>
      </c>
      <c r="D232" s="289">
        <v>1</v>
      </c>
      <c r="E232" s="289">
        <v>10</v>
      </c>
      <c r="F232" s="289">
        <v>14</v>
      </c>
      <c r="G232" s="289">
        <v>2</v>
      </c>
      <c r="H232" s="289">
        <v>1</v>
      </c>
      <c r="I232" s="289">
        <v>2</v>
      </c>
      <c r="J232" s="289">
        <v>3</v>
      </c>
      <c r="K232" s="289">
        <v>0</v>
      </c>
      <c r="L232" s="289">
        <v>37</v>
      </c>
    </row>
    <row r="233" spans="1:12" ht="20.2" customHeight="1" x14ac:dyDescent="0.35">
      <c r="A233" s="101" t="s">
        <v>309</v>
      </c>
      <c r="B233" s="102" t="s">
        <v>322</v>
      </c>
      <c r="C233" s="290">
        <v>0</v>
      </c>
      <c r="D233" s="290">
        <v>1</v>
      </c>
      <c r="E233" s="290">
        <v>0</v>
      </c>
      <c r="F233" s="290">
        <v>5</v>
      </c>
      <c r="G233" s="290">
        <v>2</v>
      </c>
      <c r="H233" s="290">
        <v>0</v>
      </c>
      <c r="I233" s="290">
        <v>0</v>
      </c>
      <c r="J233" s="290">
        <v>0</v>
      </c>
      <c r="K233" s="290">
        <v>13</v>
      </c>
      <c r="L233" s="290">
        <v>21</v>
      </c>
    </row>
    <row r="234" spans="1:12" ht="20.2" customHeight="1" x14ac:dyDescent="0.35">
      <c r="A234" s="96" t="s">
        <v>323</v>
      </c>
      <c r="B234" s="97" t="s">
        <v>324</v>
      </c>
      <c r="C234" s="289">
        <v>0</v>
      </c>
      <c r="D234" s="289">
        <v>0</v>
      </c>
      <c r="E234" s="289">
        <v>0</v>
      </c>
      <c r="F234" s="289">
        <v>3</v>
      </c>
      <c r="G234" s="289">
        <v>3</v>
      </c>
      <c r="H234" s="289">
        <v>3</v>
      </c>
      <c r="I234" s="289">
        <v>0</v>
      </c>
      <c r="J234" s="289">
        <v>3</v>
      </c>
      <c r="K234" s="289">
        <v>0</v>
      </c>
      <c r="L234" s="289">
        <v>12</v>
      </c>
    </row>
    <row r="235" spans="1:12" ht="20.2" customHeight="1" x14ac:dyDescent="0.35">
      <c r="A235" s="101" t="s">
        <v>323</v>
      </c>
      <c r="B235" s="102" t="s">
        <v>325</v>
      </c>
      <c r="C235" s="290">
        <v>0</v>
      </c>
      <c r="D235" s="290">
        <v>0</v>
      </c>
      <c r="E235" s="290">
        <v>4</v>
      </c>
      <c r="F235" s="290">
        <v>3</v>
      </c>
      <c r="G235" s="290">
        <v>1</v>
      </c>
      <c r="H235" s="290">
        <v>3</v>
      </c>
      <c r="I235" s="290">
        <v>0</v>
      </c>
      <c r="J235" s="290">
        <v>3</v>
      </c>
      <c r="K235" s="290">
        <v>0</v>
      </c>
      <c r="L235" s="290">
        <v>14</v>
      </c>
    </row>
    <row r="236" spans="1:12" ht="20.2" customHeight="1" x14ac:dyDescent="0.35">
      <c r="A236" s="96" t="s">
        <v>323</v>
      </c>
      <c r="B236" s="97" t="s">
        <v>326</v>
      </c>
      <c r="C236" s="289">
        <v>0</v>
      </c>
      <c r="D236" s="289">
        <v>0</v>
      </c>
      <c r="E236" s="289">
        <v>0</v>
      </c>
      <c r="F236" s="289">
        <v>7</v>
      </c>
      <c r="G236" s="289">
        <v>13</v>
      </c>
      <c r="H236" s="289">
        <v>12</v>
      </c>
      <c r="I236" s="289">
        <v>1</v>
      </c>
      <c r="J236" s="289">
        <v>14</v>
      </c>
      <c r="K236" s="289">
        <v>0</v>
      </c>
      <c r="L236" s="289">
        <v>47</v>
      </c>
    </row>
    <row r="237" spans="1:12" ht="20.2" customHeight="1" x14ac:dyDescent="0.35">
      <c r="A237" s="101" t="s">
        <v>327</v>
      </c>
      <c r="B237" s="102" t="s">
        <v>328</v>
      </c>
      <c r="C237" s="290">
        <v>0</v>
      </c>
      <c r="D237" s="290">
        <v>0</v>
      </c>
      <c r="E237" s="290">
        <v>0</v>
      </c>
      <c r="F237" s="290">
        <v>10</v>
      </c>
      <c r="G237" s="290">
        <v>2</v>
      </c>
      <c r="H237" s="290">
        <v>2</v>
      </c>
      <c r="I237" s="290">
        <v>3</v>
      </c>
      <c r="J237" s="290">
        <v>2</v>
      </c>
      <c r="K237" s="290">
        <v>1</v>
      </c>
      <c r="L237" s="290">
        <v>20</v>
      </c>
    </row>
    <row r="238" spans="1:12" ht="20.2" customHeight="1" x14ac:dyDescent="0.35">
      <c r="A238" s="96" t="s">
        <v>327</v>
      </c>
      <c r="B238" s="97" t="s">
        <v>329</v>
      </c>
      <c r="C238" s="289">
        <v>0</v>
      </c>
      <c r="D238" s="289">
        <v>0</v>
      </c>
      <c r="E238" s="289">
        <v>0</v>
      </c>
      <c r="F238" s="289">
        <v>7</v>
      </c>
      <c r="G238" s="289">
        <v>9</v>
      </c>
      <c r="H238" s="289">
        <v>1</v>
      </c>
      <c r="I238" s="289">
        <v>0</v>
      </c>
      <c r="J238" s="289">
        <v>1</v>
      </c>
      <c r="K238" s="289">
        <v>0</v>
      </c>
      <c r="L238" s="289">
        <v>18</v>
      </c>
    </row>
    <row r="239" spans="1:12" ht="20.2" customHeight="1" x14ac:dyDescent="0.35">
      <c r="A239" s="101" t="s">
        <v>327</v>
      </c>
      <c r="B239" s="102" t="s">
        <v>330</v>
      </c>
      <c r="C239" s="290">
        <v>0</v>
      </c>
      <c r="D239" s="290">
        <v>0</v>
      </c>
      <c r="E239" s="290">
        <v>4</v>
      </c>
      <c r="F239" s="290">
        <v>16</v>
      </c>
      <c r="G239" s="290">
        <v>9</v>
      </c>
      <c r="H239" s="290">
        <v>6</v>
      </c>
      <c r="I239" s="290">
        <v>4</v>
      </c>
      <c r="J239" s="290">
        <v>1</v>
      </c>
      <c r="K239" s="290">
        <v>2</v>
      </c>
      <c r="L239" s="290">
        <v>42</v>
      </c>
    </row>
    <row r="240" spans="1:12" ht="20.2" customHeight="1" x14ac:dyDescent="0.35">
      <c r="A240" s="96" t="s">
        <v>327</v>
      </c>
      <c r="B240" s="97" t="s">
        <v>331</v>
      </c>
      <c r="C240" s="289">
        <v>1</v>
      </c>
      <c r="D240" s="289">
        <v>0</v>
      </c>
      <c r="E240" s="289">
        <v>0</v>
      </c>
      <c r="F240" s="289">
        <v>7</v>
      </c>
      <c r="G240" s="289">
        <v>10</v>
      </c>
      <c r="H240" s="289">
        <v>4</v>
      </c>
      <c r="I240" s="289">
        <v>1</v>
      </c>
      <c r="J240" s="289">
        <v>8</v>
      </c>
      <c r="K240" s="289">
        <v>1</v>
      </c>
      <c r="L240" s="289">
        <v>32</v>
      </c>
    </row>
    <row r="241" spans="1:12" ht="20.2" customHeight="1" x14ac:dyDescent="0.35">
      <c r="A241" s="101" t="s">
        <v>327</v>
      </c>
      <c r="B241" s="102" t="s">
        <v>332</v>
      </c>
      <c r="C241" s="290">
        <v>0</v>
      </c>
      <c r="D241" s="290">
        <v>0</v>
      </c>
      <c r="E241" s="290">
        <v>1</v>
      </c>
      <c r="F241" s="290">
        <v>2</v>
      </c>
      <c r="G241" s="290">
        <v>4</v>
      </c>
      <c r="H241" s="290">
        <v>2</v>
      </c>
      <c r="I241" s="290">
        <v>3</v>
      </c>
      <c r="J241" s="290">
        <v>6</v>
      </c>
      <c r="K241" s="290">
        <v>5</v>
      </c>
      <c r="L241" s="290">
        <v>23</v>
      </c>
    </row>
    <row r="242" spans="1:12" ht="20.2" customHeight="1" x14ac:dyDescent="0.35">
      <c r="A242" s="96" t="s">
        <v>333</v>
      </c>
      <c r="B242" s="97" t="s">
        <v>334</v>
      </c>
      <c r="C242" s="289">
        <v>0</v>
      </c>
      <c r="D242" s="289">
        <v>0</v>
      </c>
      <c r="E242" s="289">
        <v>0</v>
      </c>
      <c r="F242" s="289">
        <v>0</v>
      </c>
      <c r="G242" s="289">
        <v>0</v>
      </c>
      <c r="H242" s="289">
        <v>0</v>
      </c>
      <c r="I242" s="289">
        <v>0</v>
      </c>
      <c r="J242" s="289">
        <v>0</v>
      </c>
      <c r="K242" s="289">
        <v>0</v>
      </c>
      <c r="L242" s="289">
        <v>0</v>
      </c>
    </row>
    <row r="243" spans="1:12" ht="20.2" customHeight="1" x14ac:dyDescent="0.35">
      <c r="A243" s="101" t="s">
        <v>333</v>
      </c>
      <c r="B243" s="102" t="s">
        <v>335</v>
      </c>
      <c r="C243" s="290">
        <v>0</v>
      </c>
      <c r="D243" s="290">
        <v>0</v>
      </c>
      <c r="E243" s="290">
        <v>21</v>
      </c>
      <c r="F243" s="290">
        <v>4</v>
      </c>
      <c r="G243" s="290">
        <v>1</v>
      </c>
      <c r="H243" s="290">
        <v>0</v>
      </c>
      <c r="I243" s="290">
        <v>0</v>
      </c>
      <c r="J243" s="290">
        <v>2</v>
      </c>
      <c r="K243" s="290">
        <v>0</v>
      </c>
      <c r="L243" s="290">
        <v>28</v>
      </c>
    </row>
    <row r="244" spans="1:12" ht="20.2" customHeight="1" x14ac:dyDescent="0.35">
      <c r="A244" s="96" t="s">
        <v>333</v>
      </c>
      <c r="B244" s="97" t="s">
        <v>336</v>
      </c>
      <c r="C244" s="289">
        <v>5</v>
      </c>
      <c r="D244" s="289">
        <v>3</v>
      </c>
      <c r="E244" s="289">
        <v>5</v>
      </c>
      <c r="F244" s="289">
        <v>1</v>
      </c>
      <c r="G244" s="289">
        <v>0</v>
      </c>
      <c r="H244" s="289">
        <v>0</v>
      </c>
      <c r="I244" s="289">
        <v>1</v>
      </c>
      <c r="J244" s="289">
        <v>0</v>
      </c>
      <c r="K244" s="289">
        <v>0</v>
      </c>
      <c r="L244" s="289">
        <v>15</v>
      </c>
    </row>
    <row r="245" spans="1:12" ht="20.2" customHeight="1" x14ac:dyDescent="0.35">
      <c r="A245" s="101" t="s">
        <v>333</v>
      </c>
      <c r="B245" s="102" t="s">
        <v>337</v>
      </c>
      <c r="C245" s="290">
        <v>3</v>
      </c>
      <c r="D245" s="290">
        <v>0</v>
      </c>
      <c r="E245" s="290">
        <v>12</v>
      </c>
      <c r="F245" s="290">
        <v>6</v>
      </c>
      <c r="G245" s="290">
        <v>1</v>
      </c>
      <c r="H245" s="290">
        <v>4</v>
      </c>
      <c r="I245" s="290">
        <v>3</v>
      </c>
      <c r="J245" s="290">
        <v>9</v>
      </c>
      <c r="K245" s="290">
        <v>0</v>
      </c>
      <c r="L245" s="290">
        <v>38</v>
      </c>
    </row>
    <row r="246" spans="1:12" ht="20.2" customHeight="1" x14ac:dyDescent="0.35">
      <c r="A246" s="96" t="s">
        <v>333</v>
      </c>
      <c r="B246" s="97" t="s">
        <v>338</v>
      </c>
      <c r="C246" s="289">
        <v>4</v>
      </c>
      <c r="D246" s="289">
        <v>0</v>
      </c>
      <c r="E246" s="289">
        <v>4</v>
      </c>
      <c r="F246" s="289">
        <v>9</v>
      </c>
      <c r="G246" s="289">
        <v>1</v>
      </c>
      <c r="H246" s="289">
        <v>2</v>
      </c>
      <c r="I246" s="289">
        <v>2</v>
      </c>
      <c r="J246" s="289">
        <v>1</v>
      </c>
      <c r="K246" s="289">
        <v>1</v>
      </c>
      <c r="L246" s="289">
        <v>24</v>
      </c>
    </row>
    <row r="247" spans="1:12" ht="20.2" customHeight="1" x14ac:dyDescent="0.35">
      <c r="A247" s="101" t="s">
        <v>333</v>
      </c>
      <c r="B247" s="102" t="s">
        <v>339</v>
      </c>
      <c r="C247" s="290">
        <v>0</v>
      </c>
      <c r="D247" s="290">
        <v>0</v>
      </c>
      <c r="E247" s="290">
        <v>3</v>
      </c>
      <c r="F247" s="290">
        <v>10</v>
      </c>
      <c r="G247" s="290">
        <v>2</v>
      </c>
      <c r="H247" s="290">
        <v>0</v>
      </c>
      <c r="I247" s="290">
        <v>0</v>
      </c>
      <c r="J247" s="290">
        <v>0</v>
      </c>
      <c r="K247" s="290">
        <v>0</v>
      </c>
      <c r="L247" s="290">
        <v>15</v>
      </c>
    </row>
    <row r="248" spans="1:12" ht="20.2" customHeight="1" x14ac:dyDescent="0.35">
      <c r="A248" s="96" t="s">
        <v>333</v>
      </c>
      <c r="B248" s="97" t="s">
        <v>340</v>
      </c>
      <c r="C248" s="289">
        <v>5</v>
      </c>
      <c r="D248" s="289">
        <v>6</v>
      </c>
      <c r="E248" s="289">
        <v>1</v>
      </c>
      <c r="F248" s="289">
        <v>5</v>
      </c>
      <c r="G248" s="289">
        <v>0</v>
      </c>
      <c r="H248" s="289">
        <v>5</v>
      </c>
      <c r="I248" s="289">
        <v>0</v>
      </c>
      <c r="J248" s="289">
        <v>1</v>
      </c>
      <c r="K248" s="289">
        <v>1</v>
      </c>
      <c r="L248" s="289">
        <v>24</v>
      </c>
    </row>
    <row r="249" spans="1:12" ht="20.2" customHeight="1" x14ac:dyDescent="0.35">
      <c r="A249" s="101" t="s">
        <v>333</v>
      </c>
      <c r="B249" s="102" t="s">
        <v>341</v>
      </c>
      <c r="C249" s="290">
        <v>1</v>
      </c>
      <c r="D249" s="290">
        <v>5</v>
      </c>
      <c r="E249" s="290">
        <v>1</v>
      </c>
      <c r="F249" s="290">
        <v>1</v>
      </c>
      <c r="G249" s="290">
        <v>2</v>
      </c>
      <c r="H249" s="290">
        <v>3</v>
      </c>
      <c r="I249" s="290">
        <v>0</v>
      </c>
      <c r="J249" s="290">
        <v>1</v>
      </c>
      <c r="K249" s="290">
        <v>0</v>
      </c>
      <c r="L249" s="290">
        <v>14</v>
      </c>
    </row>
    <row r="250" spans="1:12" ht="20.2" customHeight="1" x14ac:dyDescent="0.35">
      <c r="A250" s="96" t="s">
        <v>333</v>
      </c>
      <c r="B250" s="97" t="s">
        <v>342</v>
      </c>
      <c r="C250" s="289">
        <v>3</v>
      </c>
      <c r="D250" s="289">
        <v>0</v>
      </c>
      <c r="E250" s="289">
        <v>2</v>
      </c>
      <c r="F250" s="289">
        <v>10</v>
      </c>
      <c r="G250" s="289">
        <v>5</v>
      </c>
      <c r="H250" s="289">
        <v>14</v>
      </c>
      <c r="I250" s="289">
        <v>4</v>
      </c>
      <c r="J250" s="289">
        <v>2</v>
      </c>
      <c r="K250" s="289">
        <v>1</v>
      </c>
      <c r="L250" s="289">
        <v>41</v>
      </c>
    </row>
    <row r="251" spans="1:12" ht="20.2" customHeight="1" x14ac:dyDescent="0.35">
      <c r="A251" s="101" t="s">
        <v>333</v>
      </c>
      <c r="B251" s="102" t="s">
        <v>343</v>
      </c>
      <c r="C251" s="290">
        <v>5</v>
      </c>
      <c r="D251" s="290">
        <v>1</v>
      </c>
      <c r="E251" s="290">
        <v>10</v>
      </c>
      <c r="F251" s="290">
        <v>10</v>
      </c>
      <c r="G251" s="290">
        <v>5</v>
      </c>
      <c r="H251" s="290">
        <v>3</v>
      </c>
      <c r="I251" s="290">
        <v>1</v>
      </c>
      <c r="J251" s="290">
        <v>3</v>
      </c>
      <c r="K251" s="290">
        <v>0</v>
      </c>
      <c r="L251" s="290">
        <v>38</v>
      </c>
    </row>
    <row r="252" spans="1:12" ht="20.2" customHeight="1" x14ac:dyDescent="0.35">
      <c r="A252" s="96" t="s">
        <v>333</v>
      </c>
      <c r="B252" s="97" t="s">
        <v>344</v>
      </c>
      <c r="C252" s="289">
        <v>0</v>
      </c>
      <c r="D252" s="289">
        <v>0</v>
      </c>
      <c r="E252" s="289">
        <v>25</v>
      </c>
      <c r="F252" s="289">
        <v>6</v>
      </c>
      <c r="G252" s="289">
        <v>2</v>
      </c>
      <c r="H252" s="289">
        <v>3</v>
      </c>
      <c r="I252" s="289">
        <v>1</v>
      </c>
      <c r="J252" s="289">
        <v>1</v>
      </c>
      <c r="K252" s="289">
        <v>0</v>
      </c>
      <c r="L252" s="289">
        <v>38</v>
      </c>
    </row>
    <row r="253" spans="1:12" ht="20.2" customHeight="1" x14ac:dyDescent="0.35">
      <c r="A253" s="101" t="s">
        <v>333</v>
      </c>
      <c r="B253" s="102" t="s">
        <v>345</v>
      </c>
      <c r="C253" s="290">
        <v>4</v>
      </c>
      <c r="D253" s="290">
        <v>1</v>
      </c>
      <c r="E253" s="290">
        <v>4</v>
      </c>
      <c r="F253" s="290">
        <v>4</v>
      </c>
      <c r="G253" s="290">
        <v>1</v>
      </c>
      <c r="H253" s="290">
        <v>1</v>
      </c>
      <c r="I253" s="290">
        <v>0</v>
      </c>
      <c r="J253" s="290">
        <v>7</v>
      </c>
      <c r="K253" s="290">
        <v>0</v>
      </c>
      <c r="L253" s="290">
        <v>22</v>
      </c>
    </row>
    <row r="254" spans="1:12" ht="20.2" customHeight="1" x14ac:dyDescent="0.35">
      <c r="A254" s="96" t="s">
        <v>333</v>
      </c>
      <c r="B254" s="97" t="s">
        <v>346</v>
      </c>
      <c r="C254" s="289">
        <v>0</v>
      </c>
      <c r="D254" s="289">
        <v>1</v>
      </c>
      <c r="E254" s="289">
        <v>10</v>
      </c>
      <c r="F254" s="289">
        <v>5</v>
      </c>
      <c r="G254" s="289">
        <v>0</v>
      </c>
      <c r="H254" s="289">
        <v>3</v>
      </c>
      <c r="I254" s="289">
        <v>1</v>
      </c>
      <c r="J254" s="289">
        <v>2</v>
      </c>
      <c r="K254" s="289">
        <v>0</v>
      </c>
      <c r="L254" s="289">
        <v>22</v>
      </c>
    </row>
    <row r="255" spans="1:12" ht="20.2" customHeight="1" x14ac:dyDescent="0.35">
      <c r="A255" s="101" t="s">
        <v>347</v>
      </c>
      <c r="B255" s="102" t="s">
        <v>348</v>
      </c>
      <c r="C255" s="290">
        <v>0</v>
      </c>
      <c r="D255" s="290">
        <v>0</v>
      </c>
      <c r="E255" s="290">
        <v>1</v>
      </c>
      <c r="F255" s="290">
        <v>13</v>
      </c>
      <c r="G255" s="290">
        <v>8</v>
      </c>
      <c r="H255" s="290">
        <v>3</v>
      </c>
      <c r="I255" s="290">
        <v>0</v>
      </c>
      <c r="J255" s="290">
        <v>0</v>
      </c>
      <c r="K255" s="290">
        <v>1</v>
      </c>
      <c r="L255" s="290">
        <v>26</v>
      </c>
    </row>
    <row r="256" spans="1:12" ht="20.2" customHeight="1" x14ac:dyDescent="0.35">
      <c r="A256" s="96" t="s">
        <v>349</v>
      </c>
      <c r="B256" s="97" t="s">
        <v>350</v>
      </c>
      <c r="C256" s="289">
        <v>1</v>
      </c>
      <c r="D256" s="289">
        <v>0</v>
      </c>
      <c r="E256" s="289">
        <v>0</v>
      </c>
      <c r="F256" s="289">
        <v>2</v>
      </c>
      <c r="G256" s="289">
        <v>7</v>
      </c>
      <c r="H256" s="289">
        <v>0</v>
      </c>
      <c r="I256" s="289">
        <v>0</v>
      </c>
      <c r="J256" s="289">
        <v>4</v>
      </c>
      <c r="K256" s="289">
        <v>0</v>
      </c>
      <c r="L256" s="289">
        <v>14</v>
      </c>
    </row>
    <row r="257" spans="1:12" ht="20.2" customHeight="1" x14ac:dyDescent="0.35">
      <c r="A257" s="101" t="s">
        <v>349</v>
      </c>
      <c r="B257" s="102" t="s">
        <v>351</v>
      </c>
      <c r="C257" s="290">
        <v>0</v>
      </c>
      <c r="D257" s="290">
        <v>0</v>
      </c>
      <c r="E257" s="290">
        <v>2</v>
      </c>
      <c r="F257" s="290">
        <v>6</v>
      </c>
      <c r="G257" s="290">
        <v>4</v>
      </c>
      <c r="H257" s="290">
        <v>1</v>
      </c>
      <c r="I257" s="290">
        <v>1</v>
      </c>
      <c r="J257" s="290">
        <v>6</v>
      </c>
      <c r="K257" s="290">
        <v>0</v>
      </c>
      <c r="L257" s="290">
        <v>20</v>
      </c>
    </row>
    <row r="258" spans="1:12" ht="20.2" customHeight="1" x14ac:dyDescent="0.35">
      <c r="A258" s="96" t="s">
        <v>349</v>
      </c>
      <c r="B258" s="97" t="s">
        <v>352</v>
      </c>
      <c r="C258" s="289">
        <v>1</v>
      </c>
      <c r="D258" s="289">
        <v>0</v>
      </c>
      <c r="E258" s="289">
        <v>3</v>
      </c>
      <c r="F258" s="289">
        <v>5</v>
      </c>
      <c r="G258" s="289">
        <v>5</v>
      </c>
      <c r="H258" s="289">
        <v>3</v>
      </c>
      <c r="I258" s="289">
        <v>0</v>
      </c>
      <c r="J258" s="289">
        <v>3</v>
      </c>
      <c r="K258" s="289">
        <v>0</v>
      </c>
      <c r="L258" s="289">
        <v>20</v>
      </c>
    </row>
    <row r="259" spans="1:12" ht="20.2" customHeight="1" x14ac:dyDescent="0.35">
      <c r="A259" s="101" t="s">
        <v>349</v>
      </c>
      <c r="B259" s="102" t="s">
        <v>353</v>
      </c>
      <c r="C259" s="290">
        <v>0</v>
      </c>
      <c r="D259" s="290">
        <v>0</v>
      </c>
      <c r="E259" s="290">
        <v>2</v>
      </c>
      <c r="F259" s="290">
        <v>5</v>
      </c>
      <c r="G259" s="290">
        <v>4</v>
      </c>
      <c r="H259" s="290">
        <v>3</v>
      </c>
      <c r="I259" s="290">
        <v>4</v>
      </c>
      <c r="J259" s="290">
        <v>2</v>
      </c>
      <c r="K259" s="290">
        <v>0</v>
      </c>
      <c r="L259" s="290">
        <v>20</v>
      </c>
    </row>
    <row r="260" spans="1:12" ht="20.2" customHeight="1" x14ac:dyDescent="0.35">
      <c r="A260" s="96" t="s">
        <v>349</v>
      </c>
      <c r="B260" s="97" t="s">
        <v>355</v>
      </c>
      <c r="C260" s="289">
        <v>0</v>
      </c>
      <c r="D260" s="289">
        <v>0</v>
      </c>
      <c r="E260" s="289">
        <v>4</v>
      </c>
      <c r="F260" s="289">
        <v>9</v>
      </c>
      <c r="G260" s="289">
        <v>1</v>
      </c>
      <c r="H260" s="289">
        <v>5</v>
      </c>
      <c r="I260" s="289">
        <v>0</v>
      </c>
      <c r="J260" s="289">
        <v>1</v>
      </c>
      <c r="K260" s="289">
        <v>0</v>
      </c>
      <c r="L260" s="289">
        <v>20</v>
      </c>
    </row>
    <row r="261" spans="1:12" ht="20.2" customHeight="1" x14ac:dyDescent="0.35">
      <c r="A261" s="101" t="s">
        <v>356</v>
      </c>
      <c r="B261" s="102" t="s">
        <v>357</v>
      </c>
      <c r="C261" s="290">
        <v>0</v>
      </c>
      <c r="D261" s="290">
        <v>0</v>
      </c>
      <c r="E261" s="290">
        <v>1</v>
      </c>
      <c r="F261" s="290">
        <v>22</v>
      </c>
      <c r="G261" s="290">
        <v>4</v>
      </c>
      <c r="H261" s="290">
        <v>1</v>
      </c>
      <c r="I261" s="290">
        <v>2</v>
      </c>
      <c r="J261" s="290">
        <v>2</v>
      </c>
      <c r="K261" s="290">
        <v>0</v>
      </c>
      <c r="L261" s="290">
        <v>32</v>
      </c>
    </row>
    <row r="262" spans="1:12" ht="20.2" customHeight="1" x14ac:dyDescent="0.35">
      <c r="A262" s="96" t="s">
        <v>358</v>
      </c>
      <c r="B262" s="97" t="s">
        <v>359</v>
      </c>
      <c r="C262" s="289">
        <v>0</v>
      </c>
      <c r="D262" s="289">
        <v>3</v>
      </c>
      <c r="E262" s="289">
        <v>3</v>
      </c>
      <c r="F262" s="289">
        <v>5</v>
      </c>
      <c r="G262" s="289">
        <v>4</v>
      </c>
      <c r="H262" s="289">
        <v>0</v>
      </c>
      <c r="I262" s="289">
        <v>0</v>
      </c>
      <c r="J262" s="289">
        <v>5</v>
      </c>
      <c r="K262" s="289">
        <v>0</v>
      </c>
      <c r="L262" s="289">
        <v>20</v>
      </c>
    </row>
    <row r="263" spans="1:12" ht="20.2" customHeight="1" x14ac:dyDescent="0.35">
      <c r="A263" s="101" t="s">
        <v>358</v>
      </c>
      <c r="B263" s="102" t="s">
        <v>360</v>
      </c>
      <c r="C263" s="290">
        <v>15</v>
      </c>
      <c r="D263" s="290">
        <v>2</v>
      </c>
      <c r="E263" s="290">
        <v>2</v>
      </c>
      <c r="F263" s="290">
        <v>3</v>
      </c>
      <c r="G263" s="290">
        <v>2</v>
      </c>
      <c r="H263" s="290">
        <v>0</v>
      </c>
      <c r="I263" s="290">
        <v>0</v>
      </c>
      <c r="J263" s="290">
        <v>0</v>
      </c>
      <c r="K263" s="290">
        <v>0</v>
      </c>
      <c r="L263" s="290">
        <v>24</v>
      </c>
    </row>
    <row r="264" spans="1:12" ht="20.2" customHeight="1" x14ac:dyDescent="0.35">
      <c r="A264" s="96" t="s">
        <v>358</v>
      </c>
      <c r="B264" s="97" t="s">
        <v>361</v>
      </c>
      <c r="C264" s="289">
        <v>0</v>
      </c>
      <c r="D264" s="289">
        <v>0</v>
      </c>
      <c r="E264" s="289">
        <v>0</v>
      </c>
      <c r="F264" s="289">
        <v>13</v>
      </c>
      <c r="G264" s="289">
        <v>8</v>
      </c>
      <c r="H264" s="289">
        <v>2</v>
      </c>
      <c r="I264" s="289">
        <v>0</v>
      </c>
      <c r="J264" s="289">
        <v>0</v>
      </c>
      <c r="K264" s="289">
        <v>1</v>
      </c>
      <c r="L264" s="289">
        <v>24</v>
      </c>
    </row>
    <row r="265" spans="1:12" ht="20.2" customHeight="1" x14ac:dyDescent="0.35">
      <c r="A265" s="101" t="s">
        <v>358</v>
      </c>
      <c r="B265" s="102" t="s">
        <v>362</v>
      </c>
      <c r="C265" s="290">
        <v>0</v>
      </c>
      <c r="D265" s="290">
        <v>0</v>
      </c>
      <c r="E265" s="290">
        <v>10</v>
      </c>
      <c r="F265" s="290">
        <v>22</v>
      </c>
      <c r="G265" s="290">
        <v>6</v>
      </c>
      <c r="H265" s="290">
        <v>1</v>
      </c>
      <c r="I265" s="290">
        <v>1</v>
      </c>
      <c r="J265" s="290">
        <v>2</v>
      </c>
      <c r="K265" s="290">
        <v>0</v>
      </c>
      <c r="L265" s="290">
        <v>42</v>
      </c>
    </row>
    <row r="266" spans="1:12" ht="20.2" customHeight="1" x14ac:dyDescent="0.35">
      <c r="A266" s="96" t="s">
        <v>358</v>
      </c>
      <c r="B266" s="97" t="s">
        <v>363</v>
      </c>
      <c r="C266" s="289">
        <v>1</v>
      </c>
      <c r="D266" s="289">
        <v>2</v>
      </c>
      <c r="E266" s="289">
        <v>1</v>
      </c>
      <c r="F266" s="289">
        <v>4</v>
      </c>
      <c r="G266" s="289">
        <v>1</v>
      </c>
      <c r="H266" s="289">
        <v>1</v>
      </c>
      <c r="I266" s="289">
        <v>0</v>
      </c>
      <c r="J266" s="289">
        <v>2</v>
      </c>
      <c r="K266" s="289">
        <v>0</v>
      </c>
      <c r="L266" s="289">
        <v>12</v>
      </c>
    </row>
    <row r="267" spans="1:12" ht="20.2" customHeight="1" x14ac:dyDescent="0.35">
      <c r="A267" s="101" t="s">
        <v>358</v>
      </c>
      <c r="B267" s="102" t="s">
        <v>364</v>
      </c>
      <c r="C267" s="290">
        <v>11</v>
      </c>
      <c r="D267" s="290">
        <v>3</v>
      </c>
      <c r="E267" s="290">
        <v>8</v>
      </c>
      <c r="F267" s="290">
        <v>10</v>
      </c>
      <c r="G267" s="290">
        <v>10</v>
      </c>
      <c r="H267" s="290">
        <v>3</v>
      </c>
      <c r="I267" s="290">
        <v>8</v>
      </c>
      <c r="J267" s="290">
        <v>4</v>
      </c>
      <c r="K267" s="290">
        <v>0</v>
      </c>
      <c r="L267" s="290">
        <v>57</v>
      </c>
    </row>
    <row r="268" spans="1:12" ht="20.2" customHeight="1" x14ac:dyDescent="0.35">
      <c r="A268" s="96" t="s">
        <v>358</v>
      </c>
      <c r="B268" s="97" t="s">
        <v>365</v>
      </c>
      <c r="C268" s="289">
        <v>0</v>
      </c>
      <c r="D268" s="289">
        <v>4</v>
      </c>
      <c r="E268" s="289">
        <v>5</v>
      </c>
      <c r="F268" s="289">
        <v>12</v>
      </c>
      <c r="G268" s="289">
        <v>2</v>
      </c>
      <c r="H268" s="289">
        <v>2</v>
      </c>
      <c r="I268" s="289">
        <v>0</v>
      </c>
      <c r="J268" s="289">
        <v>1</v>
      </c>
      <c r="K268" s="289">
        <v>0</v>
      </c>
      <c r="L268" s="289">
        <v>26</v>
      </c>
    </row>
    <row r="269" spans="1:12" ht="20.2" customHeight="1" x14ac:dyDescent="0.35">
      <c r="A269" s="101" t="s">
        <v>358</v>
      </c>
      <c r="B269" s="102" t="s">
        <v>366</v>
      </c>
      <c r="C269" s="290">
        <v>0</v>
      </c>
      <c r="D269" s="290">
        <v>0</v>
      </c>
      <c r="E269" s="290">
        <v>0</v>
      </c>
      <c r="F269" s="290">
        <v>5</v>
      </c>
      <c r="G269" s="290">
        <v>8</v>
      </c>
      <c r="H269" s="290">
        <v>2</v>
      </c>
      <c r="I269" s="290">
        <v>0</v>
      </c>
      <c r="J269" s="290">
        <v>2</v>
      </c>
      <c r="K269" s="290">
        <v>0</v>
      </c>
      <c r="L269" s="290">
        <v>17</v>
      </c>
    </row>
    <row r="270" spans="1:12" ht="20.2" customHeight="1" x14ac:dyDescent="0.35">
      <c r="A270" s="96" t="s">
        <v>358</v>
      </c>
      <c r="B270" s="97" t="s">
        <v>367</v>
      </c>
      <c r="C270" s="289">
        <v>0</v>
      </c>
      <c r="D270" s="289">
        <v>0</v>
      </c>
      <c r="E270" s="289">
        <v>0</v>
      </c>
      <c r="F270" s="289">
        <v>5</v>
      </c>
      <c r="G270" s="289">
        <v>7</v>
      </c>
      <c r="H270" s="289">
        <v>9</v>
      </c>
      <c r="I270" s="289">
        <v>0</v>
      </c>
      <c r="J270" s="289">
        <v>6</v>
      </c>
      <c r="K270" s="289">
        <v>1</v>
      </c>
      <c r="L270" s="289">
        <v>28</v>
      </c>
    </row>
    <row r="271" spans="1:12" ht="20.2" customHeight="1" x14ac:dyDescent="0.35">
      <c r="A271" s="101" t="s">
        <v>368</v>
      </c>
      <c r="B271" s="102" t="s">
        <v>369</v>
      </c>
      <c r="C271" s="290">
        <v>0</v>
      </c>
      <c r="D271" s="290">
        <v>0</v>
      </c>
      <c r="E271" s="290">
        <v>1</v>
      </c>
      <c r="F271" s="290">
        <v>4</v>
      </c>
      <c r="G271" s="290">
        <v>6</v>
      </c>
      <c r="H271" s="290">
        <v>0</v>
      </c>
      <c r="I271" s="290">
        <v>0</v>
      </c>
      <c r="J271" s="290">
        <v>3</v>
      </c>
      <c r="K271" s="290">
        <v>0</v>
      </c>
      <c r="L271" s="290">
        <v>14</v>
      </c>
    </row>
    <row r="272" spans="1:12" ht="20.2" customHeight="1" x14ac:dyDescent="0.35">
      <c r="A272" s="96" t="s">
        <v>368</v>
      </c>
      <c r="B272" s="97" t="s">
        <v>370</v>
      </c>
      <c r="C272" s="289">
        <v>0</v>
      </c>
      <c r="D272" s="289">
        <v>2</v>
      </c>
      <c r="E272" s="289">
        <v>0</v>
      </c>
      <c r="F272" s="289">
        <v>2</v>
      </c>
      <c r="G272" s="289">
        <v>2</v>
      </c>
      <c r="H272" s="289">
        <v>0</v>
      </c>
      <c r="I272" s="289">
        <v>4</v>
      </c>
      <c r="J272" s="289">
        <v>5</v>
      </c>
      <c r="K272" s="289">
        <v>1</v>
      </c>
      <c r="L272" s="289">
        <v>16</v>
      </c>
    </row>
    <row r="273" spans="1:12" ht="20.2" customHeight="1" x14ac:dyDescent="0.35">
      <c r="A273" s="101" t="s">
        <v>368</v>
      </c>
      <c r="B273" s="102" t="s">
        <v>371</v>
      </c>
      <c r="C273" s="290">
        <v>0</v>
      </c>
      <c r="D273" s="290">
        <v>0</v>
      </c>
      <c r="E273" s="290">
        <v>1</v>
      </c>
      <c r="F273" s="290">
        <v>5</v>
      </c>
      <c r="G273" s="290">
        <v>1</v>
      </c>
      <c r="H273" s="290">
        <v>2</v>
      </c>
      <c r="I273" s="290">
        <v>2</v>
      </c>
      <c r="J273" s="290">
        <v>3</v>
      </c>
      <c r="K273" s="290">
        <v>0</v>
      </c>
      <c r="L273" s="290">
        <v>14</v>
      </c>
    </row>
    <row r="274" spans="1:12" ht="20.2" customHeight="1" x14ac:dyDescent="0.35">
      <c r="A274" s="96" t="s">
        <v>368</v>
      </c>
      <c r="B274" s="97" t="s">
        <v>372</v>
      </c>
      <c r="C274" s="289">
        <v>0</v>
      </c>
      <c r="D274" s="289">
        <v>0</v>
      </c>
      <c r="E274" s="289">
        <v>3</v>
      </c>
      <c r="F274" s="289">
        <v>11</v>
      </c>
      <c r="G274" s="289">
        <v>4</v>
      </c>
      <c r="H274" s="289">
        <v>4</v>
      </c>
      <c r="I274" s="289">
        <v>1</v>
      </c>
      <c r="J274" s="289">
        <v>6</v>
      </c>
      <c r="K274" s="289">
        <v>0</v>
      </c>
      <c r="L274" s="289">
        <v>29</v>
      </c>
    </row>
    <row r="275" spans="1:12" ht="20.2" customHeight="1" x14ac:dyDescent="0.35">
      <c r="A275" s="101" t="s">
        <v>368</v>
      </c>
      <c r="B275" s="102" t="s">
        <v>373</v>
      </c>
      <c r="C275" s="290">
        <v>0</v>
      </c>
      <c r="D275" s="290">
        <v>0</v>
      </c>
      <c r="E275" s="290">
        <v>2</v>
      </c>
      <c r="F275" s="290">
        <v>4</v>
      </c>
      <c r="G275" s="290">
        <v>1</v>
      </c>
      <c r="H275" s="290">
        <v>2</v>
      </c>
      <c r="I275" s="290">
        <v>0</v>
      </c>
      <c r="J275" s="290">
        <v>7</v>
      </c>
      <c r="K275" s="290">
        <v>2</v>
      </c>
      <c r="L275" s="290">
        <v>18</v>
      </c>
    </row>
    <row r="276" spans="1:12" ht="20.2" customHeight="1" x14ac:dyDescent="0.35">
      <c r="A276" s="96" t="s">
        <v>368</v>
      </c>
      <c r="B276" s="97" t="s">
        <v>374</v>
      </c>
      <c r="C276" s="289">
        <v>0</v>
      </c>
      <c r="D276" s="289">
        <v>0</v>
      </c>
      <c r="E276" s="289">
        <v>1</v>
      </c>
      <c r="F276" s="289">
        <v>5</v>
      </c>
      <c r="G276" s="289">
        <v>2</v>
      </c>
      <c r="H276" s="289">
        <v>3</v>
      </c>
      <c r="I276" s="289">
        <v>0</v>
      </c>
      <c r="J276" s="289">
        <v>5</v>
      </c>
      <c r="K276" s="289">
        <v>0</v>
      </c>
      <c r="L276" s="289">
        <v>16</v>
      </c>
    </row>
    <row r="277" spans="1:12" ht="20.2" customHeight="1" x14ac:dyDescent="0.35">
      <c r="A277" s="101" t="s">
        <v>368</v>
      </c>
      <c r="B277" s="102" t="s">
        <v>375</v>
      </c>
      <c r="C277" s="290">
        <v>0</v>
      </c>
      <c r="D277" s="290">
        <v>0</v>
      </c>
      <c r="E277" s="290">
        <v>2</v>
      </c>
      <c r="F277" s="290">
        <v>5</v>
      </c>
      <c r="G277" s="290">
        <v>7</v>
      </c>
      <c r="H277" s="290">
        <v>2</v>
      </c>
      <c r="I277" s="290">
        <v>1</v>
      </c>
      <c r="J277" s="290">
        <v>4</v>
      </c>
      <c r="K277" s="290">
        <v>0</v>
      </c>
      <c r="L277" s="290">
        <v>21</v>
      </c>
    </row>
    <row r="278" spans="1:12" ht="20.2" customHeight="1" x14ac:dyDescent="0.35">
      <c r="A278" s="96" t="s">
        <v>368</v>
      </c>
      <c r="B278" s="97" t="s">
        <v>376</v>
      </c>
      <c r="C278" s="289">
        <v>0</v>
      </c>
      <c r="D278" s="289">
        <v>4</v>
      </c>
      <c r="E278" s="289">
        <v>3</v>
      </c>
      <c r="F278" s="289">
        <v>1</v>
      </c>
      <c r="G278" s="289">
        <v>9</v>
      </c>
      <c r="H278" s="289">
        <v>1</v>
      </c>
      <c r="I278" s="289">
        <v>0</v>
      </c>
      <c r="J278" s="289">
        <v>6</v>
      </c>
      <c r="K278" s="289">
        <v>0</v>
      </c>
      <c r="L278" s="289">
        <v>24</v>
      </c>
    </row>
    <row r="279" spans="1:12" ht="20.2" customHeight="1" x14ac:dyDescent="0.35">
      <c r="A279" s="101" t="s">
        <v>368</v>
      </c>
      <c r="B279" s="102" t="s">
        <v>837</v>
      </c>
      <c r="C279" s="290">
        <v>0</v>
      </c>
      <c r="D279" s="290">
        <v>1</v>
      </c>
      <c r="E279" s="290">
        <v>0</v>
      </c>
      <c r="F279" s="290">
        <v>5</v>
      </c>
      <c r="G279" s="290">
        <v>6</v>
      </c>
      <c r="H279" s="290">
        <v>0</v>
      </c>
      <c r="I279" s="290">
        <v>3</v>
      </c>
      <c r="J279" s="290">
        <v>4</v>
      </c>
      <c r="K279" s="290">
        <v>1</v>
      </c>
      <c r="L279" s="290">
        <v>20</v>
      </c>
    </row>
    <row r="280" spans="1:12" ht="20.2" customHeight="1" x14ac:dyDescent="0.35">
      <c r="A280" s="96" t="s">
        <v>368</v>
      </c>
      <c r="B280" s="97" t="s">
        <v>377</v>
      </c>
      <c r="C280" s="289">
        <v>0</v>
      </c>
      <c r="D280" s="289">
        <v>1</v>
      </c>
      <c r="E280" s="289">
        <v>1</v>
      </c>
      <c r="F280" s="289">
        <v>12</v>
      </c>
      <c r="G280" s="289">
        <v>6</v>
      </c>
      <c r="H280" s="289">
        <v>1</v>
      </c>
      <c r="I280" s="289">
        <v>2</v>
      </c>
      <c r="J280" s="289">
        <v>1</v>
      </c>
      <c r="K280" s="289">
        <v>0</v>
      </c>
      <c r="L280" s="289">
        <v>24</v>
      </c>
    </row>
    <row r="281" spans="1:12" ht="20.2" customHeight="1" x14ac:dyDescent="0.35">
      <c r="A281" s="101" t="s">
        <v>368</v>
      </c>
      <c r="B281" s="102" t="s">
        <v>378</v>
      </c>
      <c r="C281" s="290">
        <v>0</v>
      </c>
      <c r="D281" s="290">
        <v>1</v>
      </c>
      <c r="E281" s="290">
        <v>1</v>
      </c>
      <c r="F281" s="290">
        <v>5</v>
      </c>
      <c r="G281" s="290">
        <v>2</v>
      </c>
      <c r="H281" s="290">
        <v>0</v>
      </c>
      <c r="I281" s="290">
        <v>2</v>
      </c>
      <c r="J281" s="290">
        <v>2</v>
      </c>
      <c r="K281" s="290">
        <v>0</v>
      </c>
      <c r="L281" s="290">
        <v>13</v>
      </c>
    </row>
    <row r="282" spans="1:12" ht="20.2" customHeight="1" x14ac:dyDescent="0.35">
      <c r="A282" s="96" t="s">
        <v>368</v>
      </c>
      <c r="B282" s="97" t="s">
        <v>379</v>
      </c>
      <c r="C282" s="289">
        <v>0</v>
      </c>
      <c r="D282" s="289">
        <v>0</v>
      </c>
      <c r="E282" s="289">
        <v>4</v>
      </c>
      <c r="F282" s="289">
        <v>9</v>
      </c>
      <c r="G282" s="289">
        <v>2</v>
      </c>
      <c r="H282" s="289">
        <v>1</v>
      </c>
      <c r="I282" s="289">
        <v>0</v>
      </c>
      <c r="J282" s="289">
        <v>0</v>
      </c>
      <c r="K282" s="289">
        <v>0</v>
      </c>
      <c r="L282" s="289">
        <v>16</v>
      </c>
    </row>
    <row r="283" spans="1:12" ht="20.2" customHeight="1" x14ac:dyDescent="0.35">
      <c r="A283" s="101" t="s">
        <v>368</v>
      </c>
      <c r="B283" s="102" t="s">
        <v>380</v>
      </c>
      <c r="C283" s="290">
        <v>0</v>
      </c>
      <c r="D283" s="290">
        <v>0</v>
      </c>
      <c r="E283" s="290">
        <v>1</v>
      </c>
      <c r="F283" s="290">
        <v>23</v>
      </c>
      <c r="G283" s="290">
        <v>0</v>
      </c>
      <c r="H283" s="290">
        <v>1</v>
      </c>
      <c r="I283" s="290">
        <v>1</v>
      </c>
      <c r="J283" s="290">
        <v>0</v>
      </c>
      <c r="K283" s="290">
        <v>0</v>
      </c>
      <c r="L283" s="290">
        <v>26</v>
      </c>
    </row>
    <row r="284" spans="1:12" ht="20.2" customHeight="1" x14ac:dyDescent="0.35">
      <c r="A284" s="96" t="s">
        <v>368</v>
      </c>
      <c r="B284" s="97" t="s">
        <v>381</v>
      </c>
      <c r="C284" s="289">
        <v>0</v>
      </c>
      <c r="D284" s="289">
        <v>0</v>
      </c>
      <c r="E284" s="289">
        <v>0</v>
      </c>
      <c r="F284" s="289">
        <v>1</v>
      </c>
      <c r="G284" s="289">
        <v>4</v>
      </c>
      <c r="H284" s="289">
        <v>3</v>
      </c>
      <c r="I284" s="289">
        <v>4</v>
      </c>
      <c r="J284" s="289">
        <v>2</v>
      </c>
      <c r="K284" s="289">
        <v>1</v>
      </c>
      <c r="L284" s="289">
        <v>15</v>
      </c>
    </row>
    <row r="285" spans="1:12" ht="20.2" customHeight="1" x14ac:dyDescent="0.35">
      <c r="A285" s="101" t="s">
        <v>368</v>
      </c>
      <c r="B285" s="102" t="s">
        <v>382</v>
      </c>
      <c r="C285" s="290">
        <v>0</v>
      </c>
      <c r="D285" s="290">
        <v>0</v>
      </c>
      <c r="E285" s="290">
        <v>0</v>
      </c>
      <c r="F285" s="290">
        <v>6</v>
      </c>
      <c r="G285" s="290">
        <v>8</v>
      </c>
      <c r="H285" s="290">
        <v>3</v>
      </c>
      <c r="I285" s="290">
        <v>1</v>
      </c>
      <c r="J285" s="290">
        <v>1</v>
      </c>
      <c r="K285" s="290">
        <v>0</v>
      </c>
      <c r="L285" s="290">
        <v>19</v>
      </c>
    </row>
    <row r="286" spans="1:12" ht="20.2" customHeight="1" x14ac:dyDescent="0.35">
      <c r="A286" s="96" t="s">
        <v>368</v>
      </c>
      <c r="B286" s="97" t="s">
        <v>383</v>
      </c>
      <c r="C286" s="289">
        <v>4</v>
      </c>
      <c r="D286" s="289">
        <v>0</v>
      </c>
      <c r="E286" s="289">
        <v>4</v>
      </c>
      <c r="F286" s="289">
        <v>4</v>
      </c>
      <c r="G286" s="289">
        <v>12</v>
      </c>
      <c r="H286" s="289">
        <v>2</v>
      </c>
      <c r="I286" s="289">
        <v>2</v>
      </c>
      <c r="J286" s="289">
        <v>11</v>
      </c>
      <c r="K286" s="289">
        <v>1</v>
      </c>
      <c r="L286" s="289">
        <v>40</v>
      </c>
    </row>
    <row r="287" spans="1:12" ht="20.2" customHeight="1" x14ac:dyDescent="0.35">
      <c r="A287" s="101" t="s">
        <v>368</v>
      </c>
      <c r="B287" s="102" t="s">
        <v>384</v>
      </c>
      <c r="C287" s="290">
        <v>0</v>
      </c>
      <c r="D287" s="290">
        <v>0</v>
      </c>
      <c r="E287" s="290">
        <v>1</v>
      </c>
      <c r="F287" s="290">
        <v>2</v>
      </c>
      <c r="G287" s="290">
        <v>4</v>
      </c>
      <c r="H287" s="290">
        <v>1</v>
      </c>
      <c r="I287" s="290">
        <v>3</v>
      </c>
      <c r="J287" s="290">
        <v>9</v>
      </c>
      <c r="K287" s="290">
        <v>3</v>
      </c>
      <c r="L287" s="290">
        <v>23</v>
      </c>
    </row>
    <row r="288" spans="1:12" ht="20.2" customHeight="1" x14ac:dyDescent="0.35">
      <c r="A288" s="96" t="s">
        <v>368</v>
      </c>
      <c r="B288" s="97" t="s">
        <v>385</v>
      </c>
      <c r="C288" s="289">
        <v>0</v>
      </c>
      <c r="D288" s="289">
        <v>0</v>
      </c>
      <c r="E288" s="289">
        <v>0</v>
      </c>
      <c r="F288" s="289">
        <v>3</v>
      </c>
      <c r="G288" s="289">
        <v>0</v>
      </c>
      <c r="H288" s="289">
        <v>4</v>
      </c>
      <c r="I288" s="289">
        <v>4</v>
      </c>
      <c r="J288" s="289">
        <v>1</v>
      </c>
      <c r="K288" s="289">
        <v>0</v>
      </c>
      <c r="L288" s="289">
        <v>12</v>
      </c>
    </row>
    <row r="289" spans="1:12" ht="20.2" customHeight="1" x14ac:dyDescent="0.35">
      <c r="A289" s="101" t="s">
        <v>368</v>
      </c>
      <c r="B289" s="102" t="s">
        <v>386</v>
      </c>
      <c r="C289" s="290">
        <v>0</v>
      </c>
      <c r="D289" s="290">
        <v>0</v>
      </c>
      <c r="E289" s="290">
        <v>0</v>
      </c>
      <c r="F289" s="290">
        <v>6</v>
      </c>
      <c r="G289" s="290">
        <v>12</v>
      </c>
      <c r="H289" s="290">
        <v>6</v>
      </c>
      <c r="I289" s="290">
        <v>6</v>
      </c>
      <c r="J289" s="290">
        <v>0</v>
      </c>
      <c r="K289" s="290">
        <v>0</v>
      </c>
      <c r="L289" s="290">
        <v>30</v>
      </c>
    </row>
    <row r="290" spans="1:12" ht="20.2" customHeight="1" x14ac:dyDescent="0.35">
      <c r="A290" s="96" t="s">
        <v>368</v>
      </c>
      <c r="B290" s="97" t="s">
        <v>387</v>
      </c>
      <c r="C290" s="289">
        <v>3</v>
      </c>
      <c r="D290" s="289">
        <v>4</v>
      </c>
      <c r="E290" s="289">
        <v>2</v>
      </c>
      <c r="F290" s="289">
        <v>7</v>
      </c>
      <c r="G290" s="289">
        <v>11</v>
      </c>
      <c r="H290" s="289">
        <v>1</v>
      </c>
      <c r="I290" s="289">
        <v>0</v>
      </c>
      <c r="J290" s="289">
        <v>2</v>
      </c>
      <c r="K290" s="289">
        <v>0</v>
      </c>
      <c r="L290" s="289">
        <v>30</v>
      </c>
    </row>
    <row r="291" spans="1:12" ht="20.2" customHeight="1" x14ac:dyDescent="0.35">
      <c r="A291" s="101" t="s">
        <v>368</v>
      </c>
      <c r="B291" s="102" t="s">
        <v>388</v>
      </c>
      <c r="C291" s="290">
        <v>0</v>
      </c>
      <c r="D291" s="290">
        <v>0</v>
      </c>
      <c r="E291" s="290">
        <v>0</v>
      </c>
      <c r="F291" s="290">
        <v>3</v>
      </c>
      <c r="G291" s="290">
        <v>9</v>
      </c>
      <c r="H291" s="290">
        <v>8</v>
      </c>
      <c r="I291" s="290">
        <v>2</v>
      </c>
      <c r="J291" s="290">
        <v>1</v>
      </c>
      <c r="K291" s="290">
        <v>3</v>
      </c>
      <c r="L291" s="290">
        <v>26</v>
      </c>
    </row>
    <row r="292" spans="1:12" ht="20.2" customHeight="1" x14ac:dyDescent="0.35">
      <c r="A292" s="96" t="s">
        <v>368</v>
      </c>
      <c r="B292" s="97" t="s">
        <v>389</v>
      </c>
      <c r="C292" s="289">
        <v>0</v>
      </c>
      <c r="D292" s="289">
        <v>0</v>
      </c>
      <c r="E292" s="289">
        <v>0</v>
      </c>
      <c r="F292" s="289">
        <v>2</v>
      </c>
      <c r="G292" s="289">
        <v>17</v>
      </c>
      <c r="H292" s="289">
        <v>6</v>
      </c>
      <c r="I292" s="289">
        <v>2</v>
      </c>
      <c r="J292" s="289">
        <v>8</v>
      </c>
      <c r="K292" s="289">
        <v>0</v>
      </c>
      <c r="L292" s="289">
        <v>35</v>
      </c>
    </row>
    <row r="293" spans="1:12" ht="20.2" customHeight="1" x14ac:dyDescent="0.35">
      <c r="A293" s="101" t="s">
        <v>368</v>
      </c>
      <c r="B293" s="102" t="s">
        <v>390</v>
      </c>
      <c r="C293" s="290">
        <v>0</v>
      </c>
      <c r="D293" s="290">
        <v>0</v>
      </c>
      <c r="E293" s="290">
        <v>1</v>
      </c>
      <c r="F293" s="290">
        <v>12</v>
      </c>
      <c r="G293" s="290">
        <v>13</v>
      </c>
      <c r="H293" s="290">
        <v>3</v>
      </c>
      <c r="I293" s="290">
        <v>0</v>
      </c>
      <c r="J293" s="290">
        <v>0</v>
      </c>
      <c r="K293" s="290">
        <v>0</v>
      </c>
      <c r="L293" s="290">
        <v>29</v>
      </c>
    </row>
    <row r="294" spans="1:12" ht="20.2" customHeight="1" x14ac:dyDescent="0.35">
      <c r="A294" s="96" t="s">
        <v>368</v>
      </c>
      <c r="B294" s="97" t="s">
        <v>391</v>
      </c>
      <c r="C294" s="289">
        <v>0</v>
      </c>
      <c r="D294" s="289">
        <v>0</v>
      </c>
      <c r="E294" s="289">
        <v>0</v>
      </c>
      <c r="F294" s="289">
        <v>2</v>
      </c>
      <c r="G294" s="289">
        <v>10</v>
      </c>
      <c r="H294" s="289">
        <v>2</v>
      </c>
      <c r="I294" s="289">
        <v>0</v>
      </c>
      <c r="J294" s="289">
        <v>2</v>
      </c>
      <c r="K294" s="289">
        <v>0</v>
      </c>
      <c r="L294" s="289">
        <v>16</v>
      </c>
    </row>
    <row r="295" spans="1:12" ht="20.2" customHeight="1" x14ac:dyDescent="0.35">
      <c r="A295" s="101" t="s">
        <v>368</v>
      </c>
      <c r="B295" s="102" t="s">
        <v>392</v>
      </c>
      <c r="C295" s="290">
        <v>0</v>
      </c>
      <c r="D295" s="290">
        <v>0</v>
      </c>
      <c r="E295" s="290">
        <v>6</v>
      </c>
      <c r="F295" s="290">
        <v>9</v>
      </c>
      <c r="G295" s="290">
        <v>9</v>
      </c>
      <c r="H295" s="290">
        <v>3</v>
      </c>
      <c r="I295" s="290">
        <v>0</v>
      </c>
      <c r="J295" s="290">
        <v>1</v>
      </c>
      <c r="K295" s="290">
        <v>0</v>
      </c>
      <c r="L295" s="290">
        <v>28</v>
      </c>
    </row>
    <row r="296" spans="1:12" ht="20.2" customHeight="1" x14ac:dyDescent="0.35">
      <c r="A296" s="96" t="s">
        <v>393</v>
      </c>
      <c r="B296" s="97" t="s">
        <v>394</v>
      </c>
      <c r="C296" s="289">
        <v>0</v>
      </c>
      <c r="D296" s="289">
        <v>0</v>
      </c>
      <c r="E296" s="289">
        <v>1</v>
      </c>
      <c r="F296" s="289">
        <v>8</v>
      </c>
      <c r="G296" s="289">
        <v>11</v>
      </c>
      <c r="H296" s="289">
        <v>2</v>
      </c>
      <c r="I296" s="289">
        <v>0</v>
      </c>
      <c r="J296" s="289">
        <v>2</v>
      </c>
      <c r="K296" s="289">
        <v>0</v>
      </c>
      <c r="L296" s="289">
        <v>24</v>
      </c>
    </row>
    <row r="297" spans="1:12" ht="20.2" customHeight="1" x14ac:dyDescent="0.35">
      <c r="A297" s="101" t="s">
        <v>393</v>
      </c>
      <c r="B297" s="102" t="s">
        <v>395</v>
      </c>
      <c r="C297" s="290">
        <v>4</v>
      </c>
      <c r="D297" s="290">
        <v>4</v>
      </c>
      <c r="E297" s="290">
        <v>4</v>
      </c>
      <c r="F297" s="290">
        <v>6</v>
      </c>
      <c r="G297" s="290">
        <v>6</v>
      </c>
      <c r="H297" s="290">
        <v>2</v>
      </c>
      <c r="I297" s="290">
        <v>2</v>
      </c>
      <c r="J297" s="290">
        <v>4</v>
      </c>
      <c r="K297" s="290">
        <v>0</v>
      </c>
      <c r="L297" s="290">
        <v>32</v>
      </c>
    </row>
    <row r="298" spans="1:12" ht="20.2" customHeight="1" x14ac:dyDescent="0.35">
      <c r="A298" s="96" t="s">
        <v>393</v>
      </c>
      <c r="B298" s="97" t="s">
        <v>396</v>
      </c>
      <c r="C298" s="289">
        <v>1</v>
      </c>
      <c r="D298" s="289">
        <v>0</v>
      </c>
      <c r="E298" s="289">
        <v>0</v>
      </c>
      <c r="F298" s="289">
        <v>9</v>
      </c>
      <c r="G298" s="289">
        <v>10</v>
      </c>
      <c r="H298" s="289">
        <v>1</v>
      </c>
      <c r="I298" s="289">
        <v>0</v>
      </c>
      <c r="J298" s="289">
        <v>2</v>
      </c>
      <c r="K298" s="289">
        <v>0</v>
      </c>
      <c r="L298" s="289">
        <v>23</v>
      </c>
    </row>
    <row r="299" spans="1:12" ht="20.2" customHeight="1" x14ac:dyDescent="0.35">
      <c r="A299" s="101" t="s">
        <v>393</v>
      </c>
      <c r="B299" s="102" t="s">
        <v>397</v>
      </c>
      <c r="C299" s="290">
        <v>0</v>
      </c>
      <c r="D299" s="290">
        <v>0</v>
      </c>
      <c r="E299" s="290">
        <v>4</v>
      </c>
      <c r="F299" s="290">
        <v>27</v>
      </c>
      <c r="G299" s="290">
        <v>10</v>
      </c>
      <c r="H299" s="290">
        <v>11</v>
      </c>
      <c r="I299" s="290">
        <v>1</v>
      </c>
      <c r="J299" s="290">
        <v>4</v>
      </c>
      <c r="K299" s="290">
        <v>3</v>
      </c>
      <c r="L299" s="290">
        <v>60</v>
      </c>
    </row>
    <row r="300" spans="1:12" ht="20.2" customHeight="1" x14ac:dyDescent="0.35">
      <c r="A300" s="96" t="s">
        <v>393</v>
      </c>
      <c r="B300" s="97" t="s">
        <v>398</v>
      </c>
      <c r="C300" s="289">
        <v>1</v>
      </c>
      <c r="D300" s="289">
        <v>0</v>
      </c>
      <c r="E300" s="289">
        <v>2</v>
      </c>
      <c r="F300" s="289">
        <v>5</v>
      </c>
      <c r="G300" s="289">
        <v>8</v>
      </c>
      <c r="H300" s="289">
        <v>0</v>
      </c>
      <c r="I300" s="289">
        <v>0</v>
      </c>
      <c r="J300" s="289">
        <v>4</v>
      </c>
      <c r="K300" s="289">
        <v>0</v>
      </c>
      <c r="L300" s="289">
        <v>20</v>
      </c>
    </row>
    <row r="301" spans="1:12" ht="20.2" customHeight="1" x14ac:dyDescent="0.35">
      <c r="A301" s="101" t="s">
        <v>393</v>
      </c>
      <c r="B301" s="102" t="s">
        <v>399</v>
      </c>
      <c r="C301" s="290">
        <v>0</v>
      </c>
      <c r="D301" s="290">
        <v>0</v>
      </c>
      <c r="E301" s="290">
        <v>0</v>
      </c>
      <c r="F301" s="290">
        <v>0</v>
      </c>
      <c r="G301" s="290">
        <v>24</v>
      </c>
      <c r="H301" s="290">
        <v>2</v>
      </c>
      <c r="I301" s="290">
        <v>0</v>
      </c>
      <c r="J301" s="290">
        <v>3</v>
      </c>
      <c r="K301" s="290">
        <v>1</v>
      </c>
      <c r="L301" s="290">
        <v>30</v>
      </c>
    </row>
    <row r="302" spans="1:12" ht="20.2" customHeight="1" x14ac:dyDescent="0.35">
      <c r="A302" s="96" t="s">
        <v>400</v>
      </c>
      <c r="B302" s="97" t="s">
        <v>401</v>
      </c>
      <c r="C302" s="289">
        <v>5</v>
      </c>
      <c r="D302" s="289">
        <v>1</v>
      </c>
      <c r="E302" s="289">
        <v>7</v>
      </c>
      <c r="F302" s="289">
        <v>4</v>
      </c>
      <c r="G302" s="289">
        <v>5</v>
      </c>
      <c r="H302" s="289">
        <v>2</v>
      </c>
      <c r="I302" s="289">
        <v>0</v>
      </c>
      <c r="J302" s="289">
        <v>0</v>
      </c>
      <c r="K302" s="289">
        <v>0</v>
      </c>
      <c r="L302" s="289">
        <v>24</v>
      </c>
    </row>
    <row r="303" spans="1:12" ht="20.2" customHeight="1" x14ac:dyDescent="0.35">
      <c r="A303" s="101" t="s">
        <v>402</v>
      </c>
      <c r="B303" s="102" t="s">
        <v>403</v>
      </c>
      <c r="C303" s="290">
        <v>1</v>
      </c>
      <c r="D303" s="290">
        <v>1</v>
      </c>
      <c r="E303" s="290">
        <v>4</v>
      </c>
      <c r="F303" s="290">
        <v>7</v>
      </c>
      <c r="G303" s="290">
        <v>6</v>
      </c>
      <c r="H303" s="290">
        <v>2</v>
      </c>
      <c r="I303" s="290">
        <v>1</v>
      </c>
      <c r="J303" s="290">
        <v>6</v>
      </c>
      <c r="K303" s="290">
        <v>2</v>
      </c>
      <c r="L303" s="290">
        <v>30</v>
      </c>
    </row>
    <row r="304" spans="1:12" ht="20.2" customHeight="1" x14ac:dyDescent="0.35">
      <c r="A304" s="96" t="s">
        <v>402</v>
      </c>
      <c r="B304" s="97" t="s">
        <v>404</v>
      </c>
      <c r="C304" s="289">
        <v>0</v>
      </c>
      <c r="D304" s="289">
        <v>0</v>
      </c>
      <c r="E304" s="289">
        <v>0</v>
      </c>
      <c r="F304" s="289">
        <v>16</v>
      </c>
      <c r="G304" s="289">
        <v>14</v>
      </c>
      <c r="H304" s="289">
        <v>7</v>
      </c>
      <c r="I304" s="289">
        <v>0</v>
      </c>
      <c r="J304" s="289">
        <v>0</v>
      </c>
      <c r="K304" s="289">
        <v>0</v>
      </c>
      <c r="L304" s="289">
        <v>37</v>
      </c>
    </row>
    <row r="305" spans="1:12" ht="20.2" customHeight="1" x14ac:dyDescent="0.35">
      <c r="A305" s="101" t="s">
        <v>402</v>
      </c>
      <c r="B305" s="102" t="s">
        <v>405</v>
      </c>
      <c r="C305" s="290">
        <v>0</v>
      </c>
      <c r="D305" s="290">
        <v>0</v>
      </c>
      <c r="E305" s="290">
        <v>10</v>
      </c>
      <c r="F305" s="290">
        <v>0</v>
      </c>
      <c r="G305" s="290">
        <v>0</v>
      </c>
      <c r="H305" s="290">
        <v>0</v>
      </c>
      <c r="I305" s="290">
        <v>0</v>
      </c>
      <c r="J305" s="290">
        <v>0</v>
      </c>
      <c r="K305" s="290">
        <v>0</v>
      </c>
      <c r="L305" s="290">
        <v>10</v>
      </c>
    </row>
    <row r="306" spans="1:12" ht="20.2" customHeight="1" x14ac:dyDescent="0.35">
      <c r="A306" s="96" t="s">
        <v>402</v>
      </c>
      <c r="B306" s="97" t="s">
        <v>406</v>
      </c>
      <c r="C306" s="289">
        <v>0</v>
      </c>
      <c r="D306" s="289">
        <v>0</v>
      </c>
      <c r="E306" s="289">
        <v>0</v>
      </c>
      <c r="F306" s="289">
        <v>6</v>
      </c>
      <c r="G306" s="289">
        <v>5</v>
      </c>
      <c r="H306" s="289">
        <v>0</v>
      </c>
      <c r="I306" s="289">
        <v>0</v>
      </c>
      <c r="J306" s="289">
        <v>5</v>
      </c>
      <c r="K306" s="289">
        <v>0</v>
      </c>
      <c r="L306" s="289">
        <v>16</v>
      </c>
    </row>
    <row r="307" spans="1:12" ht="20.2" customHeight="1" x14ac:dyDescent="0.35">
      <c r="A307" s="101" t="s">
        <v>402</v>
      </c>
      <c r="B307" s="102" t="s">
        <v>407</v>
      </c>
      <c r="C307" s="290">
        <v>0</v>
      </c>
      <c r="D307" s="290">
        <v>0</v>
      </c>
      <c r="E307" s="290">
        <v>8</v>
      </c>
      <c r="F307" s="290">
        <v>11</v>
      </c>
      <c r="G307" s="290">
        <v>4</v>
      </c>
      <c r="H307" s="290">
        <v>3</v>
      </c>
      <c r="I307" s="290">
        <v>2</v>
      </c>
      <c r="J307" s="290">
        <v>8</v>
      </c>
      <c r="K307" s="290">
        <v>0</v>
      </c>
      <c r="L307" s="290">
        <v>36</v>
      </c>
    </row>
    <row r="308" spans="1:12" ht="20.2" customHeight="1" x14ac:dyDescent="0.35">
      <c r="A308" s="96" t="s">
        <v>402</v>
      </c>
      <c r="B308" s="97" t="s">
        <v>408</v>
      </c>
      <c r="C308" s="289">
        <v>2</v>
      </c>
      <c r="D308" s="289">
        <v>1</v>
      </c>
      <c r="E308" s="289">
        <v>5</v>
      </c>
      <c r="F308" s="289">
        <v>5</v>
      </c>
      <c r="G308" s="289">
        <v>8</v>
      </c>
      <c r="H308" s="289">
        <v>0</v>
      </c>
      <c r="I308" s="289">
        <v>0</v>
      </c>
      <c r="J308" s="289">
        <v>1</v>
      </c>
      <c r="K308" s="289">
        <v>0</v>
      </c>
      <c r="L308" s="289">
        <v>22</v>
      </c>
    </row>
    <row r="309" spans="1:12" ht="20.2" customHeight="1" x14ac:dyDescent="0.35">
      <c r="A309" s="101" t="s">
        <v>409</v>
      </c>
      <c r="B309" s="102" t="s">
        <v>410</v>
      </c>
      <c r="C309" s="290">
        <v>0</v>
      </c>
      <c r="D309" s="290">
        <v>0</v>
      </c>
      <c r="E309" s="290">
        <v>0</v>
      </c>
      <c r="F309" s="290">
        <v>0</v>
      </c>
      <c r="G309" s="290">
        <v>10</v>
      </c>
      <c r="H309" s="290">
        <v>0</v>
      </c>
      <c r="I309" s="290">
        <v>0</v>
      </c>
      <c r="J309" s="290">
        <v>0</v>
      </c>
      <c r="K309" s="290">
        <v>0</v>
      </c>
      <c r="L309" s="290">
        <v>10</v>
      </c>
    </row>
    <row r="310" spans="1:12" ht="20.2" customHeight="1" x14ac:dyDescent="0.35">
      <c r="A310" s="96" t="s">
        <v>409</v>
      </c>
      <c r="B310" s="97" t="s">
        <v>411</v>
      </c>
      <c r="C310" s="289">
        <v>0</v>
      </c>
      <c r="D310" s="289">
        <v>0</v>
      </c>
      <c r="E310" s="289">
        <v>0</v>
      </c>
      <c r="F310" s="289">
        <v>8</v>
      </c>
      <c r="G310" s="289">
        <v>9</v>
      </c>
      <c r="H310" s="289">
        <v>2</v>
      </c>
      <c r="I310" s="289">
        <v>1</v>
      </c>
      <c r="J310" s="289">
        <v>5</v>
      </c>
      <c r="K310" s="289">
        <v>0</v>
      </c>
      <c r="L310" s="289">
        <v>25</v>
      </c>
    </row>
    <row r="311" spans="1:12" ht="20.2" customHeight="1" x14ac:dyDescent="0.35">
      <c r="A311" s="101" t="s">
        <v>409</v>
      </c>
      <c r="B311" s="102" t="s">
        <v>412</v>
      </c>
      <c r="C311" s="290">
        <v>0</v>
      </c>
      <c r="D311" s="290">
        <v>0</v>
      </c>
      <c r="E311" s="290">
        <v>0</v>
      </c>
      <c r="F311" s="290">
        <v>4</v>
      </c>
      <c r="G311" s="290">
        <v>9</v>
      </c>
      <c r="H311" s="290">
        <v>1</v>
      </c>
      <c r="I311" s="290">
        <v>0</v>
      </c>
      <c r="J311" s="290">
        <v>3</v>
      </c>
      <c r="K311" s="290">
        <v>1</v>
      </c>
      <c r="L311" s="290">
        <v>18</v>
      </c>
    </row>
    <row r="312" spans="1:12" ht="20.2" customHeight="1" x14ac:dyDescent="0.35">
      <c r="A312" s="96" t="s">
        <v>409</v>
      </c>
      <c r="B312" s="97" t="s">
        <v>413</v>
      </c>
      <c r="C312" s="289">
        <v>0</v>
      </c>
      <c r="D312" s="289">
        <v>0</v>
      </c>
      <c r="E312" s="289">
        <v>0</v>
      </c>
      <c r="F312" s="289">
        <v>10</v>
      </c>
      <c r="G312" s="289">
        <v>14</v>
      </c>
      <c r="H312" s="289">
        <v>4</v>
      </c>
      <c r="I312" s="289">
        <v>6</v>
      </c>
      <c r="J312" s="289">
        <v>2</v>
      </c>
      <c r="K312" s="289">
        <v>1</v>
      </c>
      <c r="L312" s="289">
        <v>37</v>
      </c>
    </row>
    <row r="313" spans="1:12" ht="20.2" customHeight="1" x14ac:dyDescent="0.35">
      <c r="A313" s="101" t="s">
        <v>409</v>
      </c>
      <c r="B313" s="102" t="s">
        <v>414</v>
      </c>
      <c r="C313" s="290">
        <v>0</v>
      </c>
      <c r="D313" s="290">
        <v>0</v>
      </c>
      <c r="E313" s="290">
        <v>0</v>
      </c>
      <c r="F313" s="290">
        <v>9</v>
      </c>
      <c r="G313" s="290">
        <v>8</v>
      </c>
      <c r="H313" s="290">
        <v>0</v>
      </c>
      <c r="I313" s="290">
        <v>0</v>
      </c>
      <c r="J313" s="290">
        <v>13</v>
      </c>
      <c r="K313" s="290">
        <v>0</v>
      </c>
      <c r="L313" s="290">
        <v>30</v>
      </c>
    </row>
    <row r="314" spans="1:12" ht="20.2" customHeight="1" x14ac:dyDescent="0.35">
      <c r="A314" s="96" t="s">
        <v>409</v>
      </c>
      <c r="B314" s="97" t="s">
        <v>415</v>
      </c>
      <c r="C314" s="289">
        <v>0</v>
      </c>
      <c r="D314" s="289">
        <v>0</v>
      </c>
      <c r="E314" s="289">
        <v>0</v>
      </c>
      <c r="F314" s="289">
        <v>4</v>
      </c>
      <c r="G314" s="289">
        <v>11</v>
      </c>
      <c r="H314" s="289">
        <v>2</v>
      </c>
      <c r="I314" s="289">
        <v>1</v>
      </c>
      <c r="J314" s="289">
        <v>2</v>
      </c>
      <c r="K314" s="289">
        <v>0</v>
      </c>
      <c r="L314" s="289">
        <v>20</v>
      </c>
    </row>
    <row r="315" spans="1:12" ht="20.2" customHeight="1" x14ac:dyDescent="0.35">
      <c r="A315" s="101" t="s">
        <v>409</v>
      </c>
      <c r="B315" s="102" t="s">
        <v>416</v>
      </c>
      <c r="C315" s="290">
        <v>1</v>
      </c>
      <c r="D315" s="290">
        <v>2</v>
      </c>
      <c r="E315" s="290">
        <v>2</v>
      </c>
      <c r="F315" s="290">
        <v>5</v>
      </c>
      <c r="G315" s="290">
        <v>12</v>
      </c>
      <c r="H315" s="290">
        <v>3</v>
      </c>
      <c r="I315" s="290">
        <v>0</v>
      </c>
      <c r="J315" s="290">
        <v>14</v>
      </c>
      <c r="K315" s="290">
        <v>0</v>
      </c>
      <c r="L315" s="290">
        <v>39</v>
      </c>
    </row>
    <row r="316" spans="1:12" ht="20.2" customHeight="1" x14ac:dyDescent="0.35">
      <c r="A316" s="96" t="s">
        <v>409</v>
      </c>
      <c r="B316" s="97" t="s">
        <v>417</v>
      </c>
      <c r="C316" s="289">
        <v>1</v>
      </c>
      <c r="D316" s="289">
        <v>0</v>
      </c>
      <c r="E316" s="289">
        <v>0</v>
      </c>
      <c r="F316" s="289">
        <v>8</v>
      </c>
      <c r="G316" s="289">
        <v>6</v>
      </c>
      <c r="H316" s="289">
        <v>1</v>
      </c>
      <c r="I316" s="289">
        <v>1</v>
      </c>
      <c r="J316" s="289">
        <v>2</v>
      </c>
      <c r="K316" s="289">
        <v>1</v>
      </c>
      <c r="L316" s="289">
        <v>20</v>
      </c>
    </row>
    <row r="317" spans="1:12" ht="20.2" customHeight="1" x14ac:dyDescent="0.35">
      <c r="A317" s="101" t="s">
        <v>409</v>
      </c>
      <c r="B317" s="102" t="s">
        <v>418</v>
      </c>
      <c r="C317" s="290">
        <v>0</v>
      </c>
      <c r="D317" s="290">
        <v>0</v>
      </c>
      <c r="E317" s="290">
        <v>0</v>
      </c>
      <c r="F317" s="290">
        <v>1</v>
      </c>
      <c r="G317" s="290">
        <v>6</v>
      </c>
      <c r="H317" s="290">
        <v>1</v>
      </c>
      <c r="I317" s="290">
        <v>1</v>
      </c>
      <c r="J317" s="290">
        <v>1</v>
      </c>
      <c r="K317" s="290">
        <v>0</v>
      </c>
      <c r="L317" s="290">
        <v>10</v>
      </c>
    </row>
    <row r="318" spans="1:12" ht="20.2" customHeight="1" x14ac:dyDescent="0.35">
      <c r="A318" s="96" t="s">
        <v>409</v>
      </c>
      <c r="B318" s="97" t="s">
        <v>419</v>
      </c>
      <c r="C318" s="289">
        <v>0</v>
      </c>
      <c r="D318" s="289">
        <v>0</v>
      </c>
      <c r="E318" s="289">
        <v>0</v>
      </c>
      <c r="F318" s="289">
        <v>8</v>
      </c>
      <c r="G318" s="289">
        <v>10</v>
      </c>
      <c r="H318" s="289">
        <v>0</v>
      </c>
      <c r="I318" s="289">
        <v>0</v>
      </c>
      <c r="J318" s="289">
        <v>0</v>
      </c>
      <c r="K318" s="289">
        <v>0</v>
      </c>
      <c r="L318" s="289">
        <v>18</v>
      </c>
    </row>
    <row r="319" spans="1:12" ht="20.2" customHeight="1" x14ac:dyDescent="0.35">
      <c r="A319" s="101" t="s">
        <v>420</v>
      </c>
      <c r="B319" s="102" t="s">
        <v>421</v>
      </c>
      <c r="C319" s="290">
        <v>0</v>
      </c>
      <c r="D319" s="290">
        <v>0</v>
      </c>
      <c r="E319" s="290">
        <v>17</v>
      </c>
      <c r="F319" s="290">
        <v>3</v>
      </c>
      <c r="G319" s="290">
        <v>0</v>
      </c>
      <c r="H319" s="290">
        <v>0</v>
      </c>
      <c r="I319" s="290">
        <v>0</v>
      </c>
      <c r="J319" s="290">
        <v>0</v>
      </c>
      <c r="K319" s="290">
        <v>0</v>
      </c>
      <c r="L319" s="290">
        <v>20</v>
      </c>
    </row>
    <row r="320" spans="1:12" ht="20.2" customHeight="1" x14ac:dyDescent="0.35">
      <c r="A320" s="96" t="s">
        <v>420</v>
      </c>
      <c r="B320" s="97" t="s">
        <v>422</v>
      </c>
      <c r="C320" s="289">
        <v>0</v>
      </c>
      <c r="D320" s="289">
        <v>0</v>
      </c>
      <c r="E320" s="289">
        <v>5</v>
      </c>
      <c r="F320" s="289">
        <v>23</v>
      </c>
      <c r="G320" s="289">
        <v>3</v>
      </c>
      <c r="H320" s="289">
        <v>5</v>
      </c>
      <c r="I320" s="289">
        <v>1</v>
      </c>
      <c r="J320" s="289">
        <v>1</v>
      </c>
      <c r="K320" s="289">
        <v>0</v>
      </c>
      <c r="L320" s="289">
        <v>38</v>
      </c>
    </row>
    <row r="321" spans="1:12" ht="20.2" customHeight="1" x14ac:dyDescent="0.35">
      <c r="A321" s="101" t="s">
        <v>420</v>
      </c>
      <c r="B321" s="102" t="s">
        <v>423</v>
      </c>
      <c r="C321" s="290">
        <v>16</v>
      </c>
      <c r="D321" s="290">
        <v>0</v>
      </c>
      <c r="E321" s="290">
        <v>3</v>
      </c>
      <c r="F321" s="290">
        <v>0</v>
      </c>
      <c r="G321" s="290">
        <v>0</v>
      </c>
      <c r="H321" s="290">
        <v>0</v>
      </c>
      <c r="I321" s="290">
        <v>0</v>
      </c>
      <c r="J321" s="290">
        <v>0</v>
      </c>
      <c r="K321" s="290">
        <v>0</v>
      </c>
      <c r="L321" s="290">
        <v>19</v>
      </c>
    </row>
    <row r="322" spans="1:12" ht="20.2" customHeight="1" x14ac:dyDescent="0.35">
      <c r="A322" s="96" t="s">
        <v>424</v>
      </c>
      <c r="B322" s="97" t="s">
        <v>425</v>
      </c>
      <c r="C322" s="289">
        <v>0</v>
      </c>
      <c r="D322" s="289">
        <v>0</v>
      </c>
      <c r="E322" s="289">
        <v>0</v>
      </c>
      <c r="F322" s="289">
        <v>8</v>
      </c>
      <c r="G322" s="289">
        <v>1</v>
      </c>
      <c r="H322" s="289">
        <v>4</v>
      </c>
      <c r="I322" s="289">
        <v>1</v>
      </c>
      <c r="J322" s="289">
        <v>0</v>
      </c>
      <c r="K322" s="289">
        <v>0</v>
      </c>
      <c r="L322" s="289">
        <v>14</v>
      </c>
    </row>
    <row r="323" spans="1:12" ht="20.2" customHeight="1" x14ac:dyDescent="0.35">
      <c r="A323" s="101" t="s">
        <v>424</v>
      </c>
      <c r="B323" s="102" t="s">
        <v>426</v>
      </c>
      <c r="C323" s="290">
        <v>3</v>
      </c>
      <c r="D323" s="290">
        <v>0</v>
      </c>
      <c r="E323" s="290">
        <v>4</v>
      </c>
      <c r="F323" s="290">
        <v>3</v>
      </c>
      <c r="G323" s="290">
        <v>0</v>
      </c>
      <c r="H323" s="290">
        <v>1</v>
      </c>
      <c r="I323" s="290">
        <v>1</v>
      </c>
      <c r="J323" s="290">
        <v>1</v>
      </c>
      <c r="K323" s="290">
        <v>2</v>
      </c>
      <c r="L323" s="290">
        <v>15</v>
      </c>
    </row>
    <row r="324" spans="1:12" ht="20.2" customHeight="1" x14ac:dyDescent="0.35">
      <c r="A324" s="96" t="s">
        <v>424</v>
      </c>
      <c r="B324" s="97" t="s">
        <v>427</v>
      </c>
      <c r="C324" s="289">
        <v>10</v>
      </c>
      <c r="D324" s="289">
        <v>13</v>
      </c>
      <c r="E324" s="289">
        <v>4</v>
      </c>
      <c r="F324" s="289">
        <v>6</v>
      </c>
      <c r="G324" s="289">
        <v>0</v>
      </c>
      <c r="H324" s="289">
        <v>0</v>
      </c>
      <c r="I324" s="289">
        <v>0</v>
      </c>
      <c r="J324" s="289">
        <v>2</v>
      </c>
      <c r="K324" s="289">
        <v>0</v>
      </c>
      <c r="L324" s="289">
        <v>35</v>
      </c>
    </row>
    <row r="325" spans="1:12" ht="20.2" customHeight="1" x14ac:dyDescent="0.35">
      <c r="A325" s="101" t="s">
        <v>424</v>
      </c>
      <c r="B325" s="102" t="s">
        <v>428</v>
      </c>
      <c r="C325" s="290">
        <v>0</v>
      </c>
      <c r="D325" s="290">
        <v>0</v>
      </c>
      <c r="E325" s="290">
        <v>7</v>
      </c>
      <c r="F325" s="290">
        <v>27</v>
      </c>
      <c r="G325" s="290">
        <v>5</v>
      </c>
      <c r="H325" s="290">
        <v>14</v>
      </c>
      <c r="I325" s="290">
        <v>5</v>
      </c>
      <c r="J325" s="290">
        <v>6</v>
      </c>
      <c r="K325" s="290">
        <v>0</v>
      </c>
      <c r="L325" s="290">
        <v>64</v>
      </c>
    </row>
    <row r="326" spans="1:12" ht="20.2" customHeight="1" x14ac:dyDescent="0.35">
      <c r="A326" s="96" t="s">
        <v>424</v>
      </c>
      <c r="B326" s="97" t="s">
        <v>429</v>
      </c>
      <c r="C326" s="289">
        <v>3</v>
      </c>
      <c r="D326" s="289">
        <v>0</v>
      </c>
      <c r="E326" s="289">
        <v>14</v>
      </c>
      <c r="F326" s="289">
        <v>7</v>
      </c>
      <c r="G326" s="289">
        <v>11</v>
      </c>
      <c r="H326" s="289">
        <v>0</v>
      </c>
      <c r="I326" s="289">
        <v>0</v>
      </c>
      <c r="J326" s="289">
        <v>4</v>
      </c>
      <c r="K326" s="289">
        <v>0</v>
      </c>
      <c r="L326" s="289">
        <v>39</v>
      </c>
    </row>
    <row r="327" spans="1:12" ht="20.2" customHeight="1" x14ac:dyDescent="0.35">
      <c r="A327" s="101" t="s">
        <v>424</v>
      </c>
      <c r="B327" s="102" t="s">
        <v>430</v>
      </c>
      <c r="C327" s="290">
        <v>0</v>
      </c>
      <c r="D327" s="290">
        <v>2</v>
      </c>
      <c r="E327" s="290">
        <v>3</v>
      </c>
      <c r="F327" s="290">
        <v>8</v>
      </c>
      <c r="G327" s="290">
        <v>1</v>
      </c>
      <c r="H327" s="290">
        <v>2</v>
      </c>
      <c r="I327" s="290">
        <v>1</v>
      </c>
      <c r="J327" s="290">
        <v>1</v>
      </c>
      <c r="K327" s="290">
        <v>0</v>
      </c>
      <c r="L327" s="290">
        <v>18</v>
      </c>
    </row>
    <row r="328" spans="1:12" ht="20.2" customHeight="1" x14ac:dyDescent="0.35">
      <c r="A328" s="96" t="s">
        <v>424</v>
      </c>
      <c r="B328" s="97" t="s">
        <v>431</v>
      </c>
      <c r="C328" s="289">
        <v>0</v>
      </c>
      <c r="D328" s="289">
        <v>0</v>
      </c>
      <c r="E328" s="289">
        <v>5</v>
      </c>
      <c r="F328" s="289">
        <v>10</v>
      </c>
      <c r="G328" s="289">
        <v>1</v>
      </c>
      <c r="H328" s="289">
        <v>2</v>
      </c>
      <c r="I328" s="289">
        <v>0</v>
      </c>
      <c r="J328" s="289">
        <v>2</v>
      </c>
      <c r="K328" s="289">
        <v>0</v>
      </c>
      <c r="L328" s="289">
        <v>20</v>
      </c>
    </row>
    <row r="329" spans="1:12" ht="20.2" customHeight="1" x14ac:dyDescent="0.35">
      <c r="A329" s="101" t="s">
        <v>432</v>
      </c>
      <c r="B329" s="102" t="s">
        <v>433</v>
      </c>
      <c r="C329" s="290">
        <v>2</v>
      </c>
      <c r="D329" s="290">
        <v>0</v>
      </c>
      <c r="E329" s="290">
        <v>1</v>
      </c>
      <c r="F329" s="290">
        <v>9</v>
      </c>
      <c r="G329" s="290">
        <v>4</v>
      </c>
      <c r="H329" s="290">
        <v>1</v>
      </c>
      <c r="I329" s="290">
        <v>0</v>
      </c>
      <c r="J329" s="290">
        <v>0</v>
      </c>
      <c r="K329" s="290">
        <v>1</v>
      </c>
      <c r="L329" s="290">
        <v>18</v>
      </c>
    </row>
    <row r="330" spans="1:12" ht="20.2" customHeight="1" x14ac:dyDescent="0.35">
      <c r="A330" s="96" t="s">
        <v>432</v>
      </c>
      <c r="B330" s="97" t="s">
        <v>434</v>
      </c>
      <c r="C330" s="289">
        <v>0</v>
      </c>
      <c r="D330" s="289">
        <v>0</v>
      </c>
      <c r="E330" s="289">
        <v>2</v>
      </c>
      <c r="F330" s="289">
        <v>9</v>
      </c>
      <c r="G330" s="289">
        <v>10</v>
      </c>
      <c r="H330" s="289">
        <v>1</v>
      </c>
      <c r="I330" s="289">
        <v>1</v>
      </c>
      <c r="J330" s="289">
        <v>1</v>
      </c>
      <c r="K330" s="289">
        <v>0</v>
      </c>
      <c r="L330" s="289">
        <v>24</v>
      </c>
    </row>
    <row r="331" spans="1:12" ht="20.25" customHeight="1" thickBot="1" x14ac:dyDescent="0.4">
      <c r="A331" s="369"/>
      <c r="B331" s="370" t="s">
        <v>46</v>
      </c>
      <c r="C331" s="371">
        <f t="shared" ref="C331:L331" si="0">SUM(C6:C330)</f>
        <v>493</v>
      </c>
      <c r="D331" s="371">
        <f t="shared" si="0"/>
        <v>277</v>
      </c>
      <c r="E331" s="371">
        <f t="shared" si="0"/>
        <v>863</v>
      </c>
      <c r="F331" s="371">
        <f t="shared" si="0"/>
        <v>2190</v>
      </c>
      <c r="G331" s="371">
        <f t="shared" si="0"/>
        <v>1696</v>
      </c>
      <c r="H331" s="371">
        <f t="shared" si="0"/>
        <v>750</v>
      </c>
      <c r="I331" s="371">
        <f t="shared" si="0"/>
        <v>395</v>
      </c>
      <c r="J331" s="371">
        <f t="shared" si="0"/>
        <v>908</v>
      </c>
      <c r="K331" s="371">
        <f t="shared" si="0"/>
        <v>173</v>
      </c>
      <c r="L331" s="371">
        <f t="shared" si="0"/>
        <v>7745</v>
      </c>
    </row>
    <row r="332" spans="1:12" ht="22.5" customHeight="1" thickTop="1" x14ac:dyDescent="0.35">
      <c r="A332" s="291"/>
      <c r="B332" s="292" t="s">
        <v>586</v>
      </c>
      <c r="C332" s="294">
        <f>SUM(C331/$L$331)*100</f>
        <v>6.3653970303421552</v>
      </c>
      <c r="D332" s="294">
        <f t="shared" ref="D332:L332" si="1">SUM(D331/$L$331)*100</f>
        <v>3.576500968366688</v>
      </c>
      <c r="E332" s="294">
        <f t="shared" si="1"/>
        <v>11.142672692059394</v>
      </c>
      <c r="F332" s="294">
        <f t="shared" si="1"/>
        <v>28.276307295029053</v>
      </c>
      <c r="G332" s="294">
        <f t="shared" si="1"/>
        <v>21.897998708844415</v>
      </c>
      <c r="H332" s="294">
        <f t="shared" si="1"/>
        <v>9.6836668818592635</v>
      </c>
      <c r="I332" s="294">
        <f t="shared" si="1"/>
        <v>5.1000645577792127</v>
      </c>
      <c r="J332" s="294">
        <f t="shared" si="1"/>
        <v>11.723692704970949</v>
      </c>
      <c r="K332" s="294">
        <f t="shared" si="1"/>
        <v>2.2336991607488703</v>
      </c>
      <c r="L332" s="294">
        <f t="shared" si="1"/>
        <v>100</v>
      </c>
    </row>
    <row r="333" spans="1:12" ht="9.75" customHeight="1" x14ac:dyDescent="0.35"/>
    <row r="334" spans="1:12" ht="27" customHeight="1" x14ac:dyDescent="0.35">
      <c r="A334" s="457" t="s">
        <v>813</v>
      </c>
      <c r="B334" s="457"/>
    </row>
    <row r="335" spans="1:12" x14ac:dyDescent="0.35">
      <c r="A335" s="396" t="s">
        <v>748</v>
      </c>
    </row>
  </sheetData>
  <autoFilter ref="A3:L5"/>
  <mergeCells count="15">
    <mergeCell ref="A334:B334"/>
    <mergeCell ref="A1:B1"/>
    <mergeCell ref="K3:K5"/>
    <mergeCell ref="L3:L5"/>
    <mergeCell ref="A3:A5"/>
    <mergeCell ref="B3:B5"/>
    <mergeCell ref="C3:C5"/>
    <mergeCell ref="D3:D5"/>
    <mergeCell ref="E3:E5"/>
    <mergeCell ref="F3:F5"/>
    <mergeCell ref="A2:B2"/>
    <mergeCell ref="G3:G5"/>
    <mergeCell ref="H3:H5"/>
    <mergeCell ref="I3:I5"/>
    <mergeCell ref="J3:J5"/>
  </mergeCells>
  <hyperlinks>
    <hyperlink ref="A2:B2" location="TOC!A1" display="Return to Table of Contents"/>
  </hyperlinks>
  <pageMargins left="0.25" right="0.25" top="0.75" bottom="0.75" header="0.3" footer="0.3"/>
  <pageSetup scale="50" fitToHeight="0" orientation="portrait" r:id="rId1"/>
  <headerFooter>
    <oddHeader>&amp;L&amp;"Arial,Bold"2020-21 &amp;"Arial,Bold Italic"Survey of Allied Dental Education&amp;"Arial,Bold"
Report 1 - Dental Hygiene Education Programs</oddHeader>
  </headerFooter>
  <rowBreaks count="5" manualBreakCount="5">
    <brk id="54" max="11" man="1"/>
    <brk id="113" max="11" man="1"/>
    <brk id="174" max="11" man="1"/>
    <brk id="236" max="11" man="1"/>
    <brk id="295" max="11" man="1"/>
  </rowBreaks>
  <colBreaks count="1" manualBreakCount="1">
    <brk id="7" max="33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3"/>
  <sheetViews>
    <sheetView zoomScaleNormal="100" workbookViewId="0">
      <pane xSplit="2" ySplit="4" topLeftCell="C5" activePane="bottomRight" state="frozen"/>
      <selection activeCell="L5" sqref="L5"/>
      <selection pane="topRight" activeCell="L5" sqref="L5"/>
      <selection pane="bottomLeft" activeCell="L5" sqref="L5"/>
      <selection pane="bottomRight" sqref="A1:B1"/>
    </sheetView>
  </sheetViews>
  <sheetFormatPr defaultColWidth="9.06640625" defaultRowHeight="13.5" x14ac:dyDescent="0.35"/>
  <cols>
    <col min="1" max="1" width="11" style="134" customWidth="1"/>
    <col min="2" max="2" width="75" style="134" customWidth="1"/>
    <col min="3" max="3" width="12.9296875" style="134" customWidth="1"/>
    <col min="4" max="5" width="10.46484375" style="134" customWidth="1"/>
    <col min="6" max="6" width="9" style="134" customWidth="1"/>
    <col min="7" max="7" width="13.06640625" style="134" customWidth="1"/>
    <col min="8" max="9" width="12.9296875" style="134" customWidth="1"/>
    <col min="10" max="10" width="13.53125" style="134" customWidth="1"/>
    <col min="11" max="11" width="12.9296875" style="134" customWidth="1"/>
    <col min="12" max="12" width="10" style="134" customWidth="1"/>
    <col min="13" max="13" width="12.9296875" style="89" customWidth="1"/>
    <col min="14" max="16384" width="9.06640625" style="134"/>
  </cols>
  <sheetData>
    <row r="1" spans="1:13" ht="35.25" customHeight="1" x14ac:dyDescent="0.4">
      <c r="A1" s="470" t="s">
        <v>884</v>
      </c>
      <c r="B1" s="470"/>
    </row>
    <row r="2" spans="1:13" ht="22.5" customHeight="1" x14ac:dyDescent="0.35">
      <c r="A2" s="465" t="s">
        <v>4</v>
      </c>
      <c r="B2" s="465"/>
    </row>
    <row r="3" spans="1:13" ht="24" customHeight="1" x14ac:dyDescent="0.4">
      <c r="A3" s="277"/>
      <c r="B3" s="295"/>
      <c r="C3" s="507" t="s">
        <v>886</v>
      </c>
      <c r="D3" s="480"/>
      <c r="E3" s="480"/>
      <c r="F3" s="480"/>
      <c r="G3" s="508"/>
      <c r="H3" s="509" t="s">
        <v>869</v>
      </c>
      <c r="I3" s="480"/>
      <c r="J3" s="480"/>
      <c r="K3" s="480"/>
      <c r="L3" s="480"/>
      <c r="M3" s="510"/>
    </row>
    <row r="4" spans="1:13" ht="38.25" customHeight="1" x14ac:dyDescent="0.4">
      <c r="A4" s="276" t="s">
        <v>59</v>
      </c>
      <c r="B4" s="278" t="s">
        <v>60</v>
      </c>
      <c r="C4" s="296" t="s">
        <v>592</v>
      </c>
      <c r="D4" s="296" t="s">
        <v>594</v>
      </c>
      <c r="E4" s="296" t="s">
        <v>595</v>
      </c>
      <c r="F4" s="296" t="s">
        <v>591</v>
      </c>
      <c r="G4" s="297" t="s">
        <v>587</v>
      </c>
      <c r="H4" s="301" t="s">
        <v>588</v>
      </c>
      <c r="I4" s="296" t="s">
        <v>506</v>
      </c>
      <c r="J4" s="296" t="s">
        <v>584</v>
      </c>
      <c r="K4" s="296" t="s">
        <v>589</v>
      </c>
      <c r="L4" s="296" t="s">
        <v>31</v>
      </c>
      <c r="M4" s="296" t="s">
        <v>590</v>
      </c>
    </row>
    <row r="5" spans="1:13" ht="19.5" customHeight="1" x14ac:dyDescent="0.35">
      <c r="A5" s="96" t="s">
        <v>65</v>
      </c>
      <c r="B5" s="97" t="s">
        <v>66</v>
      </c>
      <c r="C5" s="289">
        <v>30</v>
      </c>
      <c r="D5" s="289">
        <v>30</v>
      </c>
      <c r="E5" s="289">
        <v>23</v>
      </c>
      <c r="F5" s="289">
        <v>6</v>
      </c>
      <c r="G5" s="298">
        <v>59</v>
      </c>
      <c r="H5" s="302">
        <v>0</v>
      </c>
      <c r="I5" s="289">
        <v>13</v>
      </c>
      <c r="J5" s="289">
        <v>0</v>
      </c>
      <c r="K5" s="289">
        <v>0</v>
      </c>
      <c r="L5" s="289">
        <v>0</v>
      </c>
      <c r="M5" s="431">
        <v>13</v>
      </c>
    </row>
    <row r="6" spans="1:13" ht="19.5" customHeight="1" x14ac:dyDescent="0.35">
      <c r="A6" s="101" t="s">
        <v>65</v>
      </c>
      <c r="B6" s="102" t="s">
        <v>69</v>
      </c>
      <c r="C6" s="290">
        <v>30</v>
      </c>
      <c r="D6" s="290">
        <v>30</v>
      </c>
      <c r="E6" s="290">
        <v>26</v>
      </c>
      <c r="F6" s="290">
        <v>0</v>
      </c>
      <c r="G6" s="299">
        <v>56</v>
      </c>
      <c r="H6" s="303">
        <v>0</v>
      </c>
      <c r="I6" s="290">
        <v>28</v>
      </c>
      <c r="J6" s="290">
        <v>0</v>
      </c>
      <c r="K6" s="290">
        <v>0</v>
      </c>
      <c r="L6" s="290">
        <v>0</v>
      </c>
      <c r="M6" s="432">
        <v>28</v>
      </c>
    </row>
    <row r="7" spans="1:13" ht="19.5" customHeight="1" x14ac:dyDescent="0.35">
      <c r="A7" s="96" t="s">
        <v>70</v>
      </c>
      <c r="B7" s="97" t="s">
        <v>830</v>
      </c>
      <c r="C7" s="289">
        <v>14</v>
      </c>
      <c r="D7" s="289">
        <v>0</v>
      </c>
      <c r="E7" s="289">
        <v>14</v>
      </c>
      <c r="F7" s="289">
        <v>27</v>
      </c>
      <c r="G7" s="298">
        <v>41</v>
      </c>
      <c r="H7" s="302">
        <v>0</v>
      </c>
      <c r="I7" s="289">
        <v>0</v>
      </c>
      <c r="J7" s="289">
        <v>0</v>
      </c>
      <c r="K7" s="289">
        <v>0</v>
      </c>
      <c r="L7" s="289">
        <v>0</v>
      </c>
      <c r="M7" s="431">
        <v>0</v>
      </c>
    </row>
    <row r="8" spans="1:13" ht="19.5" customHeight="1" x14ac:dyDescent="0.35">
      <c r="A8" s="101" t="s">
        <v>71</v>
      </c>
      <c r="B8" s="102" t="s">
        <v>72</v>
      </c>
      <c r="C8" s="290">
        <v>90</v>
      </c>
      <c r="D8" s="290">
        <v>57</v>
      </c>
      <c r="E8" s="290">
        <v>87</v>
      </c>
      <c r="F8" s="290">
        <v>0</v>
      </c>
      <c r="G8" s="299">
        <v>144</v>
      </c>
      <c r="H8" s="303">
        <v>0</v>
      </c>
      <c r="I8" s="290">
        <v>54</v>
      </c>
      <c r="J8" s="290">
        <v>0</v>
      </c>
      <c r="K8" s="290">
        <v>0</v>
      </c>
      <c r="L8" s="290">
        <v>0</v>
      </c>
      <c r="M8" s="432">
        <v>54</v>
      </c>
    </row>
    <row r="9" spans="1:13" ht="19.5" customHeight="1" x14ac:dyDescent="0.35">
      <c r="A9" s="96" t="s">
        <v>71</v>
      </c>
      <c r="B9" s="97" t="s">
        <v>73</v>
      </c>
      <c r="C9" s="289">
        <v>20</v>
      </c>
      <c r="D9" s="289">
        <v>20</v>
      </c>
      <c r="E9" s="289">
        <v>17</v>
      </c>
      <c r="F9" s="289">
        <v>0</v>
      </c>
      <c r="G9" s="298">
        <v>37</v>
      </c>
      <c r="H9" s="302">
        <v>0</v>
      </c>
      <c r="I9" s="289">
        <v>14</v>
      </c>
      <c r="J9" s="289">
        <v>0</v>
      </c>
      <c r="K9" s="289">
        <v>0</v>
      </c>
      <c r="L9" s="289">
        <v>0</v>
      </c>
      <c r="M9" s="431">
        <v>14</v>
      </c>
    </row>
    <row r="10" spans="1:13" ht="19.5" customHeight="1" x14ac:dyDescent="0.35">
      <c r="A10" s="101" t="s">
        <v>71</v>
      </c>
      <c r="B10" s="102" t="s">
        <v>74</v>
      </c>
      <c r="C10" s="290">
        <v>18</v>
      </c>
      <c r="D10" s="290">
        <v>18</v>
      </c>
      <c r="E10" s="290">
        <v>13</v>
      </c>
      <c r="F10" s="290">
        <v>0</v>
      </c>
      <c r="G10" s="299">
        <v>31</v>
      </c>
      <c r="H10" s="303">
        <v>0</v>
      </c>
      <c r="I10" s="290">
        <v>11</v>
      </c>
      <c r="J10" s="290">
        <v>0</v>
      </c>
      <c r="K10" s="290">
        <v>0</v>
      </c>
      <c r="L10" s="290">
        <v>0</v>
      </c>
      <c r="M10" s="432">
        <v>11</v>
      </c>
    </row>
    <row r="11" spans="1:13" ht="19.5" customHeight="1" x14ac:dyDescent="0.35">
      <c r="A11" s="96" t="s">
        <v>71</v>
      </c>
      <c r="B11" s="97" t="s">
        <v>75</v>
      </c>
      <c r="C11" s="289">
        <v>32</v>
      </c>
      <c r="D11" s="289">
        <v>32</v>
      </c>
      <c r="E11" s="289">
        <v>29</v>
      </c>
      <c r="F11" s="289">
        <v>0</v>
      </c>
      <c r="G11" s="298">
        <v>61</v>
      </c>
      <c r="H11" s="302">
        <v>0</v>
      </c>
      <c r="I11" s="289">
        <v>0</v>
      </c>
      <c r="J11" s="289">
        <v>31</v>
      </c>
      <c r="K11" s="289">
        <v>0</v>
      </c>
      <c r="L11" s="289">
        <v>0</v>
      </c>
      <c r="M11" s="431">
        <v>31</v>
      </c>
    </row>
    <row r="12" spans="1:13" ht="19.5" customHeight="1" x14ac:dyDescent="0.35">
      <c r="A12" s="101" t="s">
        <v>71</v>
      </c>
      <c r="B12" s="102" t="s">
        <v>76</v>
      </c>
      <c r="C12" s="290">
        <v>22</v>
      </c>
      <c r="D12" s="290">
        <v>22</v>
      </c>
      <c r="E12" s="290">
        <v>19</v>
      </c>
      <c r="F12" s="290">
        <v>0</v>
      </c>
      <c r="G12" s="299">
        <v>41</v>
      </c>
      <c r="H12" s="303">
        <v>0</v>
      </c>
      <c r="I12" s="290">
        <v>21</v>
      </c>
      <c r="J12" s="290">
        <v>0</v>
      </c>
      <c r="K12" s="290">
        <v>0</v>
      </c>
      <c r="L12" s="290">
        <v>0</v>
      </c>
      <c r="M12" s="432">
        <v>21</v>
      </c>
    </row>
    <row r="13" spans="1:13" ht="19.5" customHeight="1" x14ac:dyDescent="0.35">
      <c r="A13" s="96" t="s">
        <v>71</v>
      </c>
      <c r="B13" s="97" t="s">
        <v>831</v>
      </c>
      <c r="C13" s="289">
        <v>30</v>
      </c>
      <c r="D13" s="289">
        <v>28</v>
      </c>
      <c r="E13" s="289">
        <v>30</v>
      </c>
      <c r="F13" s="289">
        <v>0</v>
      </c>
      <c r="G13" s="298">
        <v>58</v>
      </c>
      <c r="H13" s="302">
        <v>0</v>
      </c>
      <c r="I13" s="289">
        <v>28</v>
      </c>
      <c r="J13" s="289">
        <v>0</v>
      </c>
      <c r="K13" s="289">
        <v>0</v>
      </c>
      <c r="L13" s="289">
        <v>0</v>
      </c>
      <c r="M13" s="431">
        <v>28</v>
      </c>
    </row>
    <row r="14" spans="1:13" ht="19.5" customHeight="1" x14ac:dyDescent="0.35">
      <c r="A14" s="101" t="s">
        <v>71</v>
      </c>
      <c r="B14" s="102" t="s">
        <v>77</v>
      </c>
      <c r="C14" s="290">
        <v>22</v>
      </c>
      <c r="D14" s="290">
        <v>21</v>
      </c>
      <c r="E14" s="290">
        <v>17</v>
      </c>
      <c r="F14" s="290">
        <v>0</v>
      </c>
      <c r="G14" s="299">
        <v>38</v>
      </c>
      <c r="H14" s="303">
        <v>0</v>
      </c>
      <c r="I14" s="290">
        <v>18</v>
      </c>
      <c r="J14" s="290">
        <v>0</v>
      </c>
      <c r="K14" s="290">
        <v>0</v>
      </c>
      <c r="L14" s="290">
        <v>0</v>
      </c>
      <c r="M14" s="432">
        <v>18</v>
      </c>
    </row>
    <row r="15" spans="1:13" ht="19.5" customHeight="1" x14ac:dyDescent="0.35">
      <c r="A15" s="96" t="s">
        <v>78</v>
      </c>
      <c r="B15" s="97" t="s">
        <v>79</v>
      </c>
      <c r="C15" s="289">
        <v>16</v>
      </c>
      <c r="D15" s="289">
        <v>16</v>
      </c>
      <c r="E15" s="289">
        <v>16</v>
      </c>
      <c r="F15" s="289">
        <v>0</v>
      </c>
      <c r="G15" s="298">
        <v>32</v>
      </c>
      <c r="H15" s="302">
        <v>0</v>
      </c>
      <c r="I15" s="289">
        <v>0</v>
      </c>
      <c r="J15" s="289">
        <v>19</v>
      </c>
      <c r="K15" s="289">
        <v>0</v>
      </c>
      <c r="L15" s="289">
        <v>0</v>
      </c>
      <c r="M15" s="431">
        <v>19</v>
      </c>
    </row>
    <row r="16" spans="1:13" ht="19.5" customHeight="1" x14ac:dyDescent="0.35">
      <c r="A16" s="101" t="s">
        <v>78</v>
      </c>
      <c r="B16" s="102" t="s">
        <v>832</v>
      </c>
      <c r="C16" s="290">
        <v>36</v>
      </c>
      <c r="D16" s="290">
        <v>33</v>
      </c>
      <c r="E16" s="290">
        <v>34</v>
      </c>
      <c r="F16" s="290">
        <v>0</v>
      </c>
      <c r="G16" s="299">
        <v>67</v>
      </c>
      <c r="H16" s="303">
        <v>0</v>
      </c>
      <c r="I16" s="290">
        <v>0</v>
      </c>
      <c r="J16" s="290">
        <v>29</v>
      </c>
      <c r="K16" s="290">
        <v>0</v>
      </c>
      <c r="L16" s="290">
        <v>0</v>
      </c>
      <c r="M16" s="432">
        <v>29</v>
      </c>
    </row>
    <row r="17" spans="1:13" ht="19.5" customHeight="1" x14ac:dyDescent="0.35">
      <c r="A17" s="96" t="s">
        <v>80</v>
      </c>
      <c r="B17" s="97" t="s">
        <v>81</v>
      </c>
      <c r="C17" s="289">
        <v>22</v>
      </c>
      <c r="D17" s="289">
        <v>0</v>
      </c>
      <c r="E17" s="289">
        <v>21</v>
      </c>
      <c r="F17" s="289">
        <v>0</v>
      </c>
      <c r="G17" s="298">
        <v>21</v>
      </c>
      <c r="H17" s="302">
        <v>0</v>
      </c>
      <c r="I17" s="289">
        <v>0</v>
      </c>
      <c r="J17" s="289">
        <v>0</v>
      </c>
      <c r="K17" s="289">
        <v>18</v>
      </c>
      <c r="L17" s="289">
        <v>0</v>
      </c>
      <c r="M17" s="431">
        <v>18</v>
      </c>
    </row>
    <row r="18" spans="1:13" ht="19.5" customHeight="1" x14ac:dyDescent="0.35">
      <c r="A18" s="101" t="s">
        <v>80</v>
      </c>
      <c r="B18" s="102" t="s">
        <v>82</v>
      </c>
      <c r="C18" s="290">
        <v>30</v>
      </c>
      <c r="D18" s="290">
        <v>30</v>
      </c>
      <c r="E18" s="290">
        <v>58</v>
      </c>
      <c r="F18" s="290">
        <v>0</v>
      </c>
      <c r="G18" s="299">
        <v>88</v>
      </c>
      <c r="H18" s="303">
        <v>0</v>
      </c>
      <c r="I18" s="290">
        <v>28</v>
      </c>
      <c r="J18" s="290">
        <v>0</v>
      </c>
      <c r="K18" s="290">
        <v>0</v>
      </c>
      <c r="L18" s="290">
        <v>0</v>
      </c>
      <c r="M18" s="432">
        <v>28</v>
      </c>
    </row>
    <row r="19" spans="1:13" ht="19.5" customHeight="1" x14ac:dyDescent="0.35">
      <c r="A19" s="96" t="s">
        <v>80</v>
      </c>
      <c r="B19" s="97" t="s">
        <v>83</v>
      </c>
      <c r="C19" s="289">
        <v>60</v>
      </c>
      <c r="D19" s="289">
        <v>59</v>
      </c>
      <c r="E19" s="289">
        <v>58</v>
      </c>
      <c r="F19" s="289">
        <v>0</v>
      </c>
      <c r="G19" s="298">
        <v>117</v>
      </c>
      <c r="H19" s="302">
        <v>0</v>
      </c>
      <c r="I19" s="289">
        <v>27</v>
      </c>
      <c r="J19" s="289">
        <v>0</v>
      </c>
      <c r="K19" s="289">
        <v>0</v>
      </c>
      <c r="L19" s="289">
        <v>0</v>
      </c>
      <c r="M19" s="431">
        <v>27</v>
      </c>
    </row>
    <row r="20" spans="1:13" ht="19.5" customHeight="1" x14ac:dyDescent="0.35">
      <c r="A20" s="101" t="s">
        <v>80</v>
      </c>
      <c r="B20" s="102" t="s">
        <v>84</v>
      </c>
      <c r="C20" s="290">
        <v>24</v>
      </c>
      <c r="D20" s="290">
        <v>19</v>
      </c>
      <c r="E20" s="290">
        <v>24</v>
      </c>
      <c r="F20" s="290">
        <v>0</v>
      </c>
      <c r="G20" s="299">
        <v>43</v>
      </c>
      <c r="H20" s="303">
        <v>0</v>
      </c>
      <c r="I20" s="290">
        <v>20</v>
      </c>
      <c r="J20" s="290">
        <v>0</v>
      </c>
      <c r="K20" s="290">
        <v>0</v>
      </c>
      <c r="L20" s="290">
        <v>0</v>
      </c>
      <c r="M20" s="432">
        <v>20</v>
      </c>
    </row>
    <row r="21" spans="1:13" ht="19.5" customHeight="1" x14ac:dyDescent="0.35">
      <c r="A21" s="96" t="s">
        <v>80</v>
      </c>
      <c r="B21" s="97" t="s">
        <v>85</v>
      </c>
      <c r="C21" s="289">
        <v>20</v>
      </c>
      <c r="D21" s="289">
        <v>19</v>
      </c>
      <c r="E21" s="289">
        <v>20</v>
      </c>
      <c r="F21" s="289">
        <v>0</v>
      </c>
      <c r="G21" s="298">
        <v>39</v>
      </c>
      <c r="H21" s="302">
        <v>0</v>
      </c>
      <c r="I21" s="289">
        <v>17</v>
      </c>
      <c r="J21" s="289">
        <v>0</v>
      </c>
      <c r="K21" s="289">
        <v>0</v>
      </c>
      <c r="L21" s="289">
        <v>0</v>
      </c>
      <c r="M21" s="431">
        <v>17</v>
      </c>
    </row>
    <row r="22" spans="1:13" ht="19.5" customHeight="1" x14ac:dyDescent="0.35">
      <c r="A22" s="101" t="s">
        <v>80</v>
      </c>
      <c r="B22" s="102" t="s">
        <v>86</v>
      </c>
      <c r="C22" s="290">
        <v>24</v>
      </c>
      <c r="D22" s="290">
        <v>47</v>
      </c>
      <c r="E22" s="290">
        <v>23</v>
      </c>
      <c r="F22" s="290">
        <v>0</v>
      </c>
      <c r="G22" s="299">
        <v>70</v>
      </c>
      <c r="H22" s="303">
        <v>0</v>
      </c>
      <c r="I22" s="290">
        <v>23</v>
      </c>
      <c r="J22" s="290">
        <v>0</v>
      </c>
      <c r="K22" s="290">
        <v>0</v>
      </c>
      <c r="L22" s="290">
        <v>0</v>
      </c>
      <c r="M22" s="432">
        <v>23</v>
      </c>
    </row>
    <row r="23" spans="1:13" ht="19.5" customHeight="1" x14ac:dyDescent="0.35">
      <c r="A23" s="96" t="s">
        <v>80</v>
      </c>
      <c r="B23" s="97" t="s">
        <v>87</v>
      </c>
      <c r="C23" s="289">
        <v>48</v>
      </c>
      <c r="D23" s="289">
        <v>24</v>
      </c>
      <c r="E23" s="289">
        <v>24</v>
      </c>
      <c r="F23" s="289">
        <v>0</v>
      </c>
      <c r="G23" s="298">
        <v>48</v>
      </c>
      <c r="H23" s="302">
        <v>0</v>
      </c>
      <c r="I23" s="289">
        <v>46</v>
      </c>
      <c r="J23" s="289">
        <v>0</v>
      </c>
      <c r="K23" s="289">
        <v>0</v>
      </c>
      <c r="L23" s="289">
        <v>0</v>
      </c>
      <c r="M23" s="431">
        <v>46</v>
      </c>
    </row>
    <row r="24" spans="1:13" ht="19.5" customHeight="1" x14ac:dyDescent="0.35">
      <c r="A24" s="101" t="s">
        <v>80</v>
      </c>
      <c r="B24" s="102" t="s">
        <v>88</v>
      </c>
      <c r="C24" s="290">
        <v>24</v>
      </c>
      <c r="D24" s="290">
        <v>48</v>
      </c>
      <c r="E24" s="290">
        <v>23</v>
      </c>
      <c r="F24" s="290">
        <v>0</v>
      </c>
      <c r="G24" s="299">
        <v>71</v>
      </c>
      <c r="H24" s="303">
        <v>0</v>
      </c>
      <c r="I24" s="290">
        <v>46</v>
      </c>
      <c r="J24" s="290">
        <v>0</v>
      </c>
      <c r="K24" s="290">
        <v>0</v>
      </c>
      <c r="L24" s="290">
        <v>0</v>
      </c>
      <c r="M24" s="432">
        <v>46</v>
      </c>
    </row>
    <row r="25" spans="1:13" ht="19.5" customHeight="1" x14ac:dyDescent="0.35">
      <c r="A25" s="96" t="s">
        <v>80</v>
      </c>
      <c r="B25" s="97" t="s">
        <v>89</v>
      </c>
      <c r="C25" s="289">
        <v>24</v>
      </c>
      <c r="D25" s="289">
        <v>20</v>
      </c>
      <c r="E25" s="289">
        <v>16</v>
      </c>
      <c r="F25" s="289">
        <v>0</v>
      </c>
      <c r="G25" s="298">
        <v>36</v>
      </c>
      <c r="H25" s="302">
        <v>0</v>
      </c>
      <c r="I25" s="289">
        <v>0</v>
      </c>
      <c r="J25" s="289">
        <v>0</v>
      </c>
      <c r="K25" s="289">
        <v>0</v>
      </c>
      <c r="L25" s="289">
        <v>0</v>
      </c>
      <c r="M25" s="431">
        <v>0</v>
      </c>
    </row>
    <row r="26" spans="1:13" ht="19.5" customHeight="1" x14ac:dyDescent="0.35">
      <c r="A26" s="101" t="s">
        <v>80</v>
      </c>
      <c r="B26" s="102" t="s">
        <v>90</v>
      </c>
      <c r="C26" s="290">
        <v>20</v>
      </c>
      <c r="D26" s="290">
        <v>20</v>
      </c>
      <c r="E26" s="290">
        <v>19</v>
      </c>
      <c r="F26" s="290">
        <v>0</v>
      </c>
      <c r="G26" s="299">
        <v>39</v>
      </c>
      <c r="H26" s="303">
        <v>0</v>
      </c>
      <c r="I26" s="290">
        <v>19</v>
      </c>
      <c r="J26" s="290">
        <v>0</v>
      </c>
      <c r="K26" s="290">
        <v>0</v>
      </c>
      <c r="L26" s="290">
        <v>0</v>
      </c>
      <c r="M26" s="432">
        <v>19</v>
      </c>
    </row>
    <row r="27" spans="1:13" ht="19.5" customHeight="1" x14ac:dyDescent="0.35">
      <c r="A27" s="96" t="s">
        <v>80</v>
      </c>
      <c r="B27" s="97" t="s">
        <v>91</v>
      </c>
      <c r="C27" s="289">
        <v>24</v>
      </c>
      <c r="D27" s="289">
        <v>24</v>
      </c>
      <c r="E27" s="289">
        <v>23</v>
      </c>
      <c r="F27" s="289">
        <v>0</v>
      </c>
      <c r="G27" s="298">
        <v>47</v>
      </c>
      <c r="H27" s="302">
        <v>0</v>
      </c>
      <c r="I27" s="289">
        <v>0</v>
      </c>
      <c r="J27" s="289">
        <v>22</v>
      </c>
      <c r="K27" s="289">
        <v>0</v>
      </c>
      <c r="L27" s="289">
        <v>0</v>
      </c>
      <c r="M27" s="431">
        <v>22</v>
      </c>
    </row>
    <row r="28" spans="1:13" ht="19.5" customHeight="1" x14ac:dyDescent="0.35">
      <c r="A28" s="101" t="s">
        <v>80</v>
      </c>
      <c r="B28" s="102" t="s">
        <v>92</v>
      </c>
      <c r="C28" s="290">
        <v>30</v>
      </c>
      <c r="D28" s="290">
        <v>22</v>
      </c>
      <c r="E28" s="290">
        <v>29</v>
      </c>
      <c r="F28" s="290">
        <v>0</v>
      </c>
      <c r="G28" s="299">
        <v>51</v>
      </c>
      <c r="H28" s="303">
        <v>0</v>
      </c>
      <c r="I28" s="290">
        <v>27</v>
      </c>
      <c r="J28" s="290">
        <v>0</v>
      </c>
      <c r="K28" s="290">
        <v>0</v>
      </c>
      <c r="L28" s="290">
        <v>0</v>
      </c>
      <c r="M28" s="432">
        <v>27</v>
      </c>
    </row>
    <row r="29" spans="1:13" ht="19.5" customHeight="1" x14ac:dyDescent="0.35">
      <c r="A29" s="96" t="s">
        <v>80</v>
      </c>
      <c r="B29" s="97" t="s">
        <v>93</v>
      </c>
      <c r="C29" s="289">
        <v>22</v>
      </c>
      <c r="D29" s="289">
        <v>0</v>
      </c>
      <c r="E29" s="289">
        <v>22</v>
      </c>
      <c r="F29" s="289">
        <v>0</v>
      </c>
      <c r="G29" s="298">
        <v>22</v>
      </c>
      <c r="H29" s="302">
        <v>0</v>
      </c>
      <c r="I29" s="289">
        <v>0</v>
      </c>
      <c r="J29" s="289">
        <v>27</v>
      </c>
      <c r="K29" s="289">
        <v>0</v>
      </c>
      <c r="L29" s="289">
        <v>0</v>
      </c>
      <c r="M29" s="431">
        <v>27</v>
      </c>
    </row>
    <row r="30" spans="1:13" ht="19.5" customHeight="1" x14ac:dyDescent="0.35">
      <c r="A30" s="101" t="s">
        <v>80</v>
      </c>
      <c r="B30" s="102" t="s">
        <v>94</v>
      </c>
      <c r="C30" s="290">
        <v>42</v>
      </c>
      <c r="D30" s="290">
        <v>36</v>
      </c>
      <c r="E30" s="290">
        <v>39</v>
      </c>
      <c r="F30" s="290">
        <v>0</v>
      </c>
      <c r="G30" s="299">
        <v>75</v>
      </c>
      <c r="H30" s="303">
        <v>0</v>
      </c>
      <c r="I30" s="290">
        <v>0</v>
      </c>
      <c r="J30" s="290">
        <v>33</v>
      </c>
      <c r="K30" s="290">
        <v>0</v>
      </c>
      <c r="L30" s="290">
        <v>0</v>
      </c>
      <c r="M30" s="432">
        <v>33</v>
      </c>
    </row>
    <row r="31" spans="1:13" ht="19.5" customHeight="1" x14ac:dyDescent="0.35">
      <c r="A31" s="96" t="s">
        <v>80</v>
      </c>
      <c r="B31" s="97" t="s">
        <v>95</v>
      </c>
      <c r="C31" s="289">
        <v>20</v>
      </c>
      <c r="D31" s="289">
        <v>20</v>
      </c>
      <c r="E31" s="289">
        <v>17</v>
      </c>
      <c r="F31" s="289">
        <v>0</v>
      </c>
      <c r="G31" s="298">
        <v>37</v>
      </c>
      <c r="H31" s="302">
        <v>0</v>
      </c>
      <c r="I31" s="289">
        <v>0</v>
      </c>
      <c r="J31" s="289">
        <v>0</v>
      </c>
      <c r="K31" s="289">
        <v>0</v>
      </c>
      <c r="L31" s="289">
        <v>0</v>
      </c>
      <c r="M31" s="431">
        <v>0</v>
      </c>
    </row>
    <row r="32" spans="1:13" ht="19.5" customHeight="1" x14ac:dyDescent="0.35">
      <c r="A32" s="101" t="s">
        <v>80</v>
      </c>
      <c r="B32" s="102" t="s">
        <v>96</v>
      </c>
      <c r="C32" s="290">
        <v>20</v>
      </c>
      <c r="D32" s="290">
        <v>20</v>
      </c>
      <c r="E32" s="290">
        <v>16</v>
      </c>
      <c r="F32" s="290">
        <v>0</v>
      </c>
      <c r="G32" s="299">
        <v>36</v>
      </c>
      <c r="H32" s="303">
        <v>0</v>
      </c>
      <c r="I32" s="290">
        <v>17</v>
      </c>
      <c r="J32" s="290">
        <v>0</v>
      </c>
      <c r="K32" s="290">
        <v>0</v>
      </c>
      <c r="L32" s="290">
        <v>0</v>
      </c>
      <c r="M32" s="432">
        <v>17</v>
      </c>
    </row>
    <row r="33" spans="1:13" ht="19.5" customHeight="1" x14ac:dyDescent="0.35">
      <c r="A33" s="96" t="s">
        <v>80</v>
      </c>
      <c r="B33" s="97" t="s">
        <v>97</v>
      </c>
      <c r="C33" s="289">
        <v>16</v>
      </c>
      <c r="D33" s="289">
        <v>0</v>
      </c>
      <c r="E33" s="289">
        <v>29</v>
      </c>
      <c r="F33" s="289">
        <v>0</v>
      </c>
      <c r="G33" s="298">
        <v>29</v>
      </c>
      <c r="H33" s="302">
        <v>0</v>
      </c>
      <c r="I33" s="289">
        <v>4</v>
      </c>
      <c r="J33" s="289">
        <v>0</v>
      </c>
      <c r="K33" s="289">
        <v>0</v>
      </c>
      <c r="L33" s="289">
        <v>0</v>
      </c>
      <c r="M33" s="431">
        <v>4</v>
      </c>
    </row>
    <row r="34" spans="1:13" ht="19.5" customHeight="1" x14ac:dyDescent="0.35">
      <c r="A34" s="101" t="s">
        <v>80</v>
      </c>
      <c r="B34" s="102" t="s">
        <v>98</v>
      </c>
      <c r="C34" s="290">
        <v>24</v>
      </c>
      <c r="D34" s="290">
        <v>0</v>
      </c>
      <c r="E34" s="290">
        <v>22</v>
      </c>
      <c r="F34" s="290">
        <v>0</v>
      </c>
      <c r="G34" s="299">
        <v>22</v>
      </c>
      <c r="H34" s="303">
        <v>0</v>
      </c>
      <c r="I34" s="290">
        <v>22</v>
      </c>
      <c r="J34" s="290">
        <v>0</v>
      </c>
      <c r="K34" s="290">
        <v>0</v>
      </c>
      <c r="L34" s="290">
        <v>0</v>
      </c>
      <c r="M34" s="432">
        <v>22</v>
      </c>
    </row>
    <row r="35" spans="1:13" ht="19.5" customHeight="1" x14ac:dyDescent="0.35">
      <c r="A35" s="96" t="s">
        <v>80</v>
      </c>
      <c r="B35" s="97" t="s">
        <v>99</v>
      </c>
      <c r="C35" s="289">
        <v>90</v>
      </c>
      <c r="D35" s="289">
        <v>60</v>
      </c>
      <c r="E35" s="289">
        <v>20</v>
      </c>
      <c r="F35" s="289">
        <v>0</v>
      </c>
      <c r="G35" s="298">
        <v>80</v>
      </c>
      <c r="H35" s="302">
        <v>0</v>
      </c>
      <c r="I35" s="289">
        <v>40</v>
      </c>
      <c r="J35" s="289">
        <v>0</v>
      </c>
      <c r="K35" s="289">
        <v>0</v>
      </c>
      <c r="L35" s="289">
        <v>0</v>
      </c>
      <c r="M35" s="431">
        <v>40</v>
      </c>
    </row>
    <row r="36" spans="1:13" ht="19.5" customHeight="1" x14ac:dyDescent="0.35">
      <c r="A36" s="101" t="s">
        <v>80</v>
      </c>
      <c r="B36" s="102" t="s">
        <v>100</v>
      </c>
      <c r="C36" s="290">
        <v>90</v>
      </c>
      <c r="D36" s="290">
        <v>21</v>
      </c>
      <c r="E36" s="290">
        <v>31</v>
      </c>
      <c r="F36" s="290">
        <v>0</v>
      </c>
      <c r="G36" s="299">
        <v>52</v>
      </c>
      <c r="H36" s="303">
        <v>0</v>
      </c>
      <c r="I36" s="290">
        <v>14</v>
      </c>
      <c r="J36" s="290">
        <v>0</v>
      </c>
      <c r="K36" s="290">
        <v>0</v>
      </c>
      <c r="L36" s="290">
        <v>0</v>
      </c>
      <c r="M36" s="432">
        <v>14</v>
      </c>
    </row>
    <row r="37" spans="1:13" ht="19.5" customHeight="1" x14ac:dyDescent="0.35">
      <c r="A37" s="96" t="s">
        <v>80</v>
      </c>
      <c r="B37" s="97" t="s">
        <v>101</v>
      </c>
      <c r="C37" s="289">
        <v>24</v>
      </c>
      <c r="D37" s="289">
        <v>24</v>
      </c>
      <c r="E37" s="289">
        <v>22</v>
      </c>
      <c r="F37" s="289">
        <v>0</v>
      </c>
      <c r="G37" s="298">
        <v>46</v>
      </c>
      <c r="H37" s="302">
        <v>0</v>
      </c>
      <c r="I37" s="289">
        <v>23</v>
      </c>
      <c r="J37" s="289">
        <v>0</v>
      </c>
      <c r="K37" s="289">
        <v>0</v>
      </c>
      <c r="L37" s="289">
        <v>0</v>
      </c>
      <c r="M37" s="431">
        <v>23</v>
      </c>
    </row>
    <row r="38" spans="1:13" ht="19.5" customHeight="1" x14ac:dyDescent="0.35">
      <c r="A38" s="101" t="s">
        <v>80</v>
      </c>
      <c r="B38" s="102" t="s">
        <v>102</v>
      </c>
      <c r="C38" s="290">
        <v>12</v>
      </c>
      <c r="D38" s="290">
        <v>12</v>
      </c>
      <c r="E38" s="290">
        <v>12</v>
      </c>
      <c r="F38" s="290">
        <v>0</v>
      </c>
      <c r="G38" s="299">
        <v>24</v>
      </c>
      <c r="H38" s="303">
        <v>0</v>
      </c>
      <c r="I38" s="290">
        <v>11</v>
      </c>
      <c r="J38" s="290">
        <v>0</v>
      </c>
      <c r="K38" s="290">
        <v>0</v>
      </c>
      <c r="L38" s="290">
        <v>0</v>
      </c>
      <c r="M38" s="432">
        <v>11</v>
      </c>
    </row>
    <row r="39" spans="1:13" ht="19.5" customHeight="1" x14ac:dyDescent="0.35">
      <c r="A39" s="96" t="s">
        <v>80</v>
      </c>
      <c r="B39" s="97" t="s">
        <v>103</v>
      </c>
      <c r="C39" s="289">
        <v>36</v>
      </c>
      <c r="D39" s="289">
        <v>24</v>
      </c>
      <c r="E39" s="289">
        <v>33</v>
      </c>
      <c r="F39" s="289">
        <v>0</v>
      </c>
      <c r="G39" s="298">
        <v>57</v>
      </c>
      <c r="H39" s="302">
        <v>0</v>
      </c>
      <c r="I39" s="289">
        <v>26</v>
      </c>
      <c r="J39" s="289">
        <v>0</v>
      </c>
      <c r="K39" s="289">
        <v>0</v>
      </c>
      <c r="L39" s="289">
        <v>0</v>
      </c>
      <c r="M39" s="431">
        <v>26</v>
      </c>
    </row>
    <row r="40" spans="1:13" ht="19.5" customHeight="1" x14ac:dyDescent="0.35">
      <c r="A40" s="101" t="s">
        <v>80</v>
      </c>
      <c r="B40" s="102" t="s">
        <v>104</v>
      </c>
      <c r="C40" s="290">
        <v>20</v>
      </c>
      <c r="D40" s="290">
        <v>18</v>
      </c>
      <c r="E40" s="290">
        <v>19</v>
      </c>
      <c r="F40" s="290">
        <v>0</v>
      </c>
      <c r="G40" s="299">
        <v>37</v>
      </c>
      <c r="H40" s="303">
        <v>0</v>
      </c>
      <c r="I40" s="290">
        <v>19</v>
      </c>
      <c r="J40" s="290">
        <v>0</v>
      </c>
      <c r="K40" s="290">
        <v>0</v>
      </c>
      <c r="L40" s="290">
        <v>0</v>
      </c>
      <c r="M40" s="432">
        <v>19</v>
      </c>
    </row>
    <row r="41" spans="1:13" ht="19.5" customHeight="1" x14ac:dyDescent="0.35">
      <c r="A41" s="96" t="s">
        <v>80</v>
      </c>
      <c r="B41" s="97" t="s">
        <v>105</v>
      </c>
      <c r="C41" s="289">
        <v>22</v>
      </c>
      <c r="D41" s="289">
        <v>22</v>
      </c>
      <c r="E41" s="289">
        <v>0</v>
      </c>
      <c r="F41" s="289">
        <v>0</v>
      </c>
      <c r="G41" s="298">
        <v>22</v>
      </c>
      <c r="H41" s="302">
        <v>0</v>
      </c>
      <c r="I41" s="289">
        <v>0</v>
      </c>
      <c r="J41" s="289">
        <v>10</v>
      </c>
      <c r="K41" s="289">
        <v>0</v>
      </c>
      <c r="L41" s="289">
        <v>0</v>
      </c>
      <c r="M41" s="431">
        <v>10</v>
      </c>
    </row>
    <row r="42" spans="1:13" ht="19.5" customHeight="1" x14ac:dyDescent="0.35">
      <c r="A42" s="101" t="s">
        <v>80</v>
      </c>
      <c r="B42" s="102" t="s">
        <v>106</v>
      </c>
      <c r="C42" s="290">
        <v>75</v>
      </c>
      <c r="D42" s="290">
        <v>73</v>
      </c>
      <c r="E42" s="290">
        <v>40</v>
      </c>
      <c r="F42" s="290">
        <v>0</v>
      </c>
      <c r="G42" s="299">
        <v>113</v>
      </c>
      <c r="H42" s="303">
        <v>0</v>
      </c>
      <c r="I42" s="290">
        <v>0</v>
      </c>
      <c r="J42" s="290">
        <v>38</v>
      </c>
      <c r="K42" s="290">
        <v>0</v>
      </c>
      <c r="L42" s="290">
        <v>0</v>
      </c>
      <c r="M42" s="432">
        <v>38</v>
      </c>
    </row>
    <row r="43" spans="1:13" ht="19.5" customHeight="1" x14ac:dyDescent="0.35">
      <c r="A43" s="96" t="s">
        <v>80</v>
      </c>
      <c r="B43" s="97" t="s">
        <v>107</v>
      </c>
      <c r="C43" s="289">
        <v>43</v>
      </c>
      <c r="D43" s="289">
        <v>43</v>
      </c>
      <c r="E43" s="289">
        <v>35</v>
      </c>
      <c r="F43" s="289">
        <v>0</v>
      </c>
      <c r="G43" s="298">
        <v>78</v>
      </c>
      <c r="H43" s="302">
        <v>0</v>
      </c>
      <c r="I43" s="289">
        <v>0</v>
      </c>
      <c r="J43" s="289">
        <v>7</v>
      </c>
      <c r="K43" s="289">
        <v>0</v>
      </c>
      <c r="L43" s="289">
        <v>0</v>
      </c>
      <c r="M43" s="431">
        <v>7</v>
      </c>
    </row>
    <row r="44" spans="1:13" ht="19.5" customHeight="1" x14ac:dyDescent="0.35">
      <c r="A44" s="101" t="s">
        <v>108</v>
      </c>
      <c r="B44" s="102" t="s">
        <v>109</v>
      </c>
      <c r="C44" s="290">
        <v>24</v>
      </c>
      <c r="D44" s="290">
        <v>24</v>
      </c>
      <c r="E44" s="290">
        <v>24</v>
      </c>
      <c r="F44" s="290">
        <v>0</v>
      </c>
      <c r="G44" s="299">
        <v>48</v>
      </c>
      <c r="H44" s="303">
        <v>0</v>
      </c>
      <c r="I44" s="290">
        <v>22</v>
      </c>
      <c r="J44" s="290">
        <v>0</v>
      </c>
      <c r="K44" s="290">
        <v>0</v>
      </c>
      <c r="L44" s="290">
        <v>0</v>
      </c>
      <c r="M44" s="432">
        <v>22</v>
      </c>
    </row>
    <row r="45" spans="1:13" ht="19.5" customHeight="1" x14ac:dyDescent="0.35">
      <c r="A45" s="96" t="s">
        <v>108</v>
      </c>
      <c r="B45" s="97" t="s">
        <v>110</v>
      </c>
      <c r="C45" s="289">
        <v>28</v>
      </c>
      <c r="D45" s="289">
        <v>28</v>
      </c>
      <c r="E45" s="289">
        <v>21</v>
      </c>
      <c r="F45" s="289">
        <v>0</v>
      </c>
      <c r="G45" s="298">
        <v>49</v>
      </c>
      <c r="H45" s="302">
        <v>0</v>
      </c>
      <c r="I45" s="289">
        <v>21</v>
      </c>
      <c r="J45" s="289">
        <v>0</v>
      </c>
      <c r="K45" s="289">
        <v>0</v>
      </c>
      <c r="L45" s="289">
        <v>0</v>
      </c>
      <c r="M45" s="431">
        <v>21</v>
      </c>
    </row>
    <row r="46" spans="1:13" ht="19.5" customHeight="1" x14ac:dyDescent="0.35">
      <c r="A46" s="101" t="s">
        <v>108</v>
      </c>
      <c r="B46" s="102" t="s">
        <v>111</v>
      </c>
      <c r="C46" s="290">
        <v>48</v>
      </c>
      <c r="D46" s="290">
        <v>24</v>
      </c>
      <c r="E46" s="290">
        <v>47</v>
      </c>
      <c r="F46" s="290">
        <v>0</v>
      </c>
      <c r="G46" s="299">
        <v>71</v>
      </c>
      <c r="H46" s="303">
        <v>0</v>
      </c>
      <c r="I46" s="290">
        <v>23</v>
      </c>
      <c r="J46" s="290">
        <v>0</v>
      </c>
      <c r="K46" s="290">
        <v>0</v>
      </c>
      <c r="L46" s="290">
        <v>0</v>
      </c>
      <c r="M46" s="432">
        <v>23</v>
      </c>
    </row>
    <row r="47" spans="1:13" ht="19.5" customHeight="1" x14ac:dyDescent="0.35">
      <c r="A47" s="96" t="s">
        <v>108</v>
      </c>
      <c r="B47" s="97" t="s">
        <v>112</v>
      </c>
      <c r="C47" s="289">
        <v>26</v>
      </c>
      <c r="D47" s="289">
        <v>25</v>
      </c>
      <c r="E47" s="289">
        <v>23</v>
      </c>
      <c r="F47" s="289">
        <v>0</v>
      </c>
      <c r="G47" s="298">
        <v>48</v>
      </c>
      <c r="H47" s="302">
        <v>0</v>
      </c>
      <c r="I47" s="289">
        <v>25</v>
      </c>
      <c r="J47" s="289">
        <v>0</v>
      </c>
      <c r="K47" s="289">
        <v>0</v>
      </c>
      <c r="L47" s="289">
        <v>0</v>
      </c>
      <c r="M47" s="431">
        <v>25</v>
      </c>
    </row>
    <row r="48" spans="1:13" ht="19.5" customHeight="1" x14ac:dyDescent="0.35">
      <c r="A48" s="101" t="s">
        <v>113</v>
      </c>
      <c r="B48" s="102" t="s">
        <v>833</v>
      </c>
      <c r="C48" s="290">
        <v>28</v>
      </c>
      <c r="D48" s="290">
        <v>18</v>
      </c>
      <c r="E48" s="290">
        <v>13</v>
      </c>
      <c r="F48" s="290">
        <v>0</v>
      </c>
      <c r="G48" s="299">
        <v>31</v>
      </c>
      <c r="H48" s="303">
        <v>0</v>
      </c>
      <c r="I48" s="290">
        <v>39</v>
      </c>
      <c r="J48" s="290">
        <v>0</v>
      </c>
      <c r="K48" s="290">
        <v>0</v>
      </c>
      <c r="L48" s="290">
        <v>0</v>
      </c>
      <c r="M48" s="432">
        <v>39</v>
      </c>
    </row>
    <row r="49" spans="1:13" ht="19.5" customHeight="1" x14ac:dyDescent="0.35">
      <c r="A49" s="96" t="s">
        <v>113</v>
      </c>
      <c r="B49" s="97" t="s">
        <v>114</v>
      </c>
      <c r="C49" s="289">
        <v>30</v>
      </c>
      <c r="D49" s="289">
        <v>23</v>
      </c>
      <c r="E49" s="289">
        <v>25</v>
      </c>
      <c r="F49" s="289">
        <v>0</v>
      </c>
      <c r="G49" s="298">
        <v>48</v>
      </c>
      <c r="H49" s="302">
        <v>0</v>
      </c>
      <c r="I49" s="289">
        <v>18</v>
      </c>
      <c r="J49" s="289">
        <v>0</v>
      </c>
      <c r="K49" s="289">
        <v>0</v>
      </c>
      <c r="L49" s="289">
        <v>0</v>
      </c>
      <c r="M49" s="431">
        <v>18</v>
      </c>
    </row>
    <row r="50" spans="1:13" ht="19.5" customHeight="1" x14ac:dyDescent="0.35">
      <c r="A50" s="101" t="s">
        <v>113</v>
      </c>
      <c r="B50" s="102" t="s">
        <v>115</v>
      </c>
      <c r="C50" s="290">
        <v>54</v>
      </c>
      <c r="D50" s="290">
        <v>52</v>
      </c>
      <c r="E50" s="290">
        <v>45</v>
      </c>
      <c r="F50" s="290">
        <v>0</v>
      </c>
      <c r="G50" s="299">
        <v>97</v>
      </c>
      <c r="H50" s="303">
        <v>0</v>
      </c>
      <c r="I50" s="290">
        <v>42</v>
      </c>
      <c r="J50" s="290">
        <v>6</v>
      </c>
      <c r="K50" s="290">
        <v>0</v>
      </c>
      <c r="L50" s="290">
        <v>0</v>
      </c>
      <c r="M50" s="432">
        <v>48</v>
      </c>
    </row>
    <row r="51" spans="1:13" ht="19.5" customHeight="1" x14ac:dyDescent="0.35">
      <c r="A51" s="96" t="s">
        <v>113</v>
      </c>
      <c r="B51" s="97" t="s">
        <v>116</v>
      </c>
      <c r="C51" s="289">
        <v>54</v>
      </c>
      <c r="D51" s="289">
        <v>50</v>
      </c>
      <c r="E51" s="289">
        <v>45</v>
      </c>
      <c r="F51" s="289">
        <v>34</v>
      </c>
      <c r="G51" s="298">
        <v>129</v>
      </c>
      <c r="H51" s="302">
        <v>0</v>
      </c>
      <c r="I51" s="289">
        <v>35</v>
      </c>
      <c r="J51" s="289">
        <v>0</v>
      </c>
      <c r="K51" s="289">
        <v>0</v>
      </c>
      <c r="L51" s="289">
        <v>0</v>
      </c>
      <c r="M51" s="431">
        <v>35</v>
      </c>
    </row>
    <row r="52" spans="1:13" ht="19.5" customHeight="1" x14ac:dyDescent="0.35">
      <c r="A52" s="101" t="s">
        <v>117</v>
      </c>
      <c r="B52" s="102" t="s">
        <v>118</v>
      </c>
      <c r="C52" s="290">
        <v>26</v>
      </c>
      <c r="D52" s="290">
        <v>26</v>
      </c>
      <c r="E52" s="290">
        <v>21</v>
      </c>
      <c r="F52" s="290">
        <v>0</v>
      </c>
      <c r="G52" s="299">
        <v>47</v>
      </c>
      <c r="H52" s="303">
        <v>0</v>
      </c>
      <c r="I52" s="290">
        <v>23</v>
      </c>
      <c r="J52" s="290">
        <v>0</v>
      </c>
      <c r="K52" s="290">
        <v>0</v>
      </c>
      <c r="L52" s="290">
        <v>0</v>
      </c>
      <c r="M52" s="432">
        <v>23</v>
      </c>
    </row>
    <row r="53" spans="1:13" ht="19.5" customHeight="1" x14ac:dyDescent="0.35">
      <c r="A53" s="96" t="s">
        <v>119</v>
      </c>
      <c r="B53" s="97" t="s">
        <v>120</v>
      </c>
      <c r="C53" s="289">
        <v>12</v>
      </c>
      <c r="D53" s="289">
        <v>9</v>
      </c>
      <c r="E53" s="289">
        <v>9</v>
      </c>
      <c r="F53" s="289">
        <v>0</v>
      </c>
      <c r="G53" s="298">
        <v>18</v>
      </c>
      <c r="H53" s="302">
        <v>8</v>
      </c>
      <c r="I53" s="289">
        <v>0</v>
      </c>
      <c r="J53" s="289">
        <v>0</v>
      </c>
      <c r="K53" s="289">
        <v>0</v>
      </c>
      <c r="L53" s="289">
        <v>1</v>
      </c>
      <c r="M53" s="431">
        <v>9</v>
      </c>
    </row>
    <row r="54" spans="1:13" ht="19.5" customHeight="1" x14ac:dyDescent="0.35">
      <c r="A54" s="101" t="s">
        <v>121</v>
      </c>
      <c r="B54" s="102" t="s">
        <v>122</v>
      </c>
      <c r="C54" s="290">
        <v>20</v>
      </c>
      <c r="D54" s="290">
        <v>16</v>
      </c>
      <c r="E54" s="290">
        <v>0</v>
      </c>
      <c r="F54" s="290">
        <v>0</v>
      </c>
      <c r="G54" s="299">
        <v>16</v>
      </c>
      <c r="H54" s="303">
        <v>0</v>
      </c>
      <c r="I54" s="290">
        <v>19</v>
      </c>
      <c r="J54" s="290">
        <v>0</v>
      </c>
      <c r="K54" s="290">
        <v>0</v>
      </c>
      <c r="L54" s="290">
        <v>0</v>
      </c>
      <c r="M54" s="432">
        <v>19</v>
      </c>
    </row>
    <row r="55" spans="1:13" ht="19.5" customHeight="1" x14ac:dyDescent="0.35">
      <c r="A55" s="96" t="s">
        <v>121</v>
      </c>
      <c r="B55" s="97" t="s">
        <v>123</v>
      </c>
      <c r="C55" s="289">
        <v>16</v>
      </c>
      <c r="D55" s="289">
        <v>17</v>
      </c>
      <c r="E55" s="289">
        <v>12</v>
      </c>
      <c r="F55" s="289">
        <v>0</v>
      </c>
      <c r="G55" s="298">
        <v>29</v>
      </c>
      <c r="H55" s="302">
        <v>0</v>
      </c>
      <c r="I55" s="289">
        <v>11</v>
      </c>
      <c r="J55" s="289">
        <v>0</v>
      </c>
      <c r="K55" s="289">
        <v>0</v>
      </c>
      <c r="L55" s="289">
        <v>0</v>
      </c>
      <c r="M55" s="431">
        <v>11</v>
      </c>
    </row>
    <row r="56" spans="1:13" ht="19.5" customHeight="1" x14ac:dyDescent="0.35">
      <c r="A56" s="101" t="s">
        <v>121</v>
      </c>
      <c r="B56" s="102" t="s">
        <v>124</v>
      </c>
      <c r="C56" s="290">
        <v>12</v>
      </c>
      <c r="D56" s="290">
        <v>12</v>
      </c>
      <c r="E56" s="290">
        <v>12</v>
      </c>
      <c r="F56" s="290">
        <v>0</v>
      </c>
      <c r="G56" s="299">
        <v>24</v>
      </c>
      <c r="H56" s="303">
        <v>0</v>
      </c>
      <c r="I56" s="290">
        <v>12</v>
      </c>
      <c r="J56" s="290">
        <v>0</v>
      </c>
      <c r="K56" s="290">
        <v>0</v>
      </c>
      <c r="L56" s="290">
        <v>0</v>
      </c>
      <c r="M56" s="432">
        <v>12</v>
      </c>
    </row>
    <row r="57" spans="1:13" ht="19.5" customHeight="1" x14ac:dyDescent="0.35">
      <c r="A57" s="96" t="s">
        <v>121</v>
      </c>
      <c r="B57" s="97" t="s">
        <v>125</v>
      </c>
      <c r="C57" s="289">
        <v>18</v>
      </c>
      <c r="D57" s="289">
        <v>16</v>
      </c>
      <c r="E57" s="289">
        <v>17</v>
      </c>
      <c r="F57" s="289">
        <v>0</v>
      </c>
      <c r="G57" s="298">
        <v>33</v>
      </c>
      <c r="H57" s="302">
        <v>0</v>
      </c>
      <c r="I57" s="289">
        <v>16</v>
      </c>
      <c r="J57" s="289">
        <v>0</v>
      </c>
      <c r="K57" s="289">
        <v>0</v>
      </c>
      <c r="L57" s="289">
        <v>0</v>
      </c>
      <c r="M57" s="431">
        <v>16</v>
      </c>
    </row>
    <row r="58" spans="1:13" ht="19.5" customHeight="1" x14ac:dyDescent="0.35">
      <c r="A58" s="101" t="s">
        <v>121</v>
      </c>
      <c r="B58" s="102" t="s">
        <v>126</v>
      </c>
      <c r="C58" s="290">
        <v>24</v>
      </c>
      <c r="D58" s="290">
        <v>22</v>
      </c>
      <c r="E58" s="290">
        <v>19</v>
      </c>
      <c r="F58" s="290">
        <v>0</v>
      </c>
      <c r="G58" s="299">
        <v>41</v>
      </c>
      <c r="H58" s="303">
        <v>0</v>
      </c>
      <c r="I58" s="290">
        <v>21</v>
      </c>
      <c r="J58" s="290">
        <v>0</v>
      </c>
      <c r="K58" s="290">
        <v>0</v>
      </c>
      <c r="L58" s="290">
        <v>0</v>
      </c>
      <c r="M58" s="432">
        <v>21</v>
      </c>
    </row>
    <row r="59" spans="1:13" ht="19.5" customHeight="1" x14ac:dyDescent="0.35">
      <c r="A59" s="96" t="s">
        <v>121</v>
      </c>
      <c r="B59" s="97" t="s">
        <v>127</v>
      </c>
      <c r="C59" s="289">
        <v>16</v>
      </c>
      <c r="D59" s="289">
        <v>16</v>
      </c>
      <c r="E59" s="289">
        <v>14</v>
      </c>
      <c r="F59" s="289">
        <v>0</v>
      </c>
      <c r="G59" s="298">
        <v>30</v>
      </c>
      <c r="H59" s="302">
        <v>0</v>
      </c>
      <c r="I59" s="289">
        <v>15</v>
      </c>
      <c r="J59" s="289">
        <v>0</v>
      </c>
      <c r="K59" s="289">
        <v>0</v>
      </c>
      <c r="L59" s="289">
        <v>0</v>
      </c>
      <c r="M59" s="431">
        <v>15</v>
      </c>
    </row>
    <row r="60" spans="1:13" ht="19.5" customHeight="1" x14ac:dyDescent="0.35">
      <c r="A60" s="101" t="s">
        <v>121</v>
      </c>
      <c r="B60" s="102" t="s">
        <v>128</v>
      </c>
      <c r="C60" s="290">
        <v>15</v>
      </c>
      <c r="D60" s="290">
        <v>15</v>
      </c>
      <c r="E60" s="290">
        <v>13</v>
      </c>
      <c r="F60" s="290">
        <v>0</v>
      </c>
      <c r="G60" s="299">
        <v>28</v>
      </c>
      <c r="H60" s="303">
        <v>0</v>
      </c>
      <c r="I60" s="290">
        <v>11</v>
      </c>
      <c r="J60" s="290">
        <v>0</v>
      </c>
      <c r="K60" s="290">
        <v>0</v>
      </c>
      <c r="L60" s="290">
        <v>0</v>
      </c>
      <c r="M60" s="432">
        <v>11</v>
      </c>
    </row>
    <row r="61" spans="1:13" ht="19.5" customHeight="1" x14ac:dyDescent="0.35">
      <c r="A61" s="96" t="s">
        <v>121</v>
      </c>
      <c r="B61" s="97" t="s">
        <v>129</v>
      </c>
      <c r="C61" s="289">
        <v>10</v>
      </c>
      <c r="D61" s="289">
        <v>9</v>
      </c>
      <c r="E61" s="289">
        <v>10</v>
      </c>
      <c r="F61" s="289">
        <v>0</v>
      </c>
      <c r="G61" s="298">
        <v>19</v>
      </c>
      <c r="H61" s="302">
        <v>0</v>
      </c>
      <c r="I61" s="289">
        <v>10</v>
      </c>
      <c r="J61" s="289">
        <v>0</v>
      </c>
      <c r="K61" s="289">
        <v>0</v>
      </c>
      <c r="L61" s="289">
        <v>0</v>
      </c>
      <c r="M61" s="431">
        <v>10</v>
      </c>
    </row>
    <row r="62" spans="1:13" ht="19.5" customHeight="1" x14ac:dyDescent="0.35">
      <c r="A62" s="101" t="s">
        <v>121</v>
      </c>
      <c r="B62" s="102" t="s">
        <v>130</v>
      </c>
      <c r="C62" s="290">
        <v>49</v>
      </c>
      <c r="D62" s="290">
        <v>49</v>
      </c>
      <c r="E62" s="290">
        <v>50</v>
      </c>
      <c r="F62" s="290">
        <v>0</v>
      </c>
      <c r="G62" s="299">
        <v>99</v>
      </c>
      <c r="H62" s="303">
        <v>0</v>
      </c>
      <c r="I62" s="290">
        <v>35</v>
      </c>
      <c r="J62" s="290">
        <v>0</v>
      </c>
      <c r="K62" s="290">
        <v>0</v>
      </c>
      <c r="L62" s="290">
        <v>0</v>
      </c>
      <c r="M62" s="432">
        <v>35</v>
      </c>
    </row>
    <row r="63" spans="1:13" ht="19.5" customHeight="1" x14ac:dyDescent="0.35">
      <c r="A63" s="96" t="s">
        <v>121</v>
      </c>
      <c r="B63" s="97" t="s">
        <v>131</v>
      </c>
      <c r="C63" s="289">
        <v>24</v>
      </c>
      <c r="D63" s="289">
        <v>25</v>
      </c>
      <c r="E63" s="289">
        <v>24</v>
      </c>
      <c r="F63" s="289">
        <v>0</v>
      </c>
      <c r="G63" s="298">
        <v>49</v>
      </c>
      <c r="H63" s="302">
        <v>0</v>
      </c>
      <c r="I63" s="289">
        <v>23</v>
      </c>
      <c r="J63" s="289">
        <v>0</v>
      </c>
      <c r="K63" s="289">
        <v>0</v>
      </c>
      <c r="L63" s="289">
        <v>0</v>
      </c>
      <c r="M63" s="431">
        <v>23</v>
      </c>
    </row>
    <row r="64" spans="1:13" ht="19.5" customHeight="1" x14ac:dyDescent="0.35">
      <c r="A64" s="101" t="s">
        <v>121</v>
      </c>
      <c r="B64" s="102" t="s">
        <v>132</v>
      </c>
      <c r="C64" s="290">
        <v>12</v>
      </c>
      <c r="D64" s="290">
        <v>0</v>
      </c>
      <c r="E64" s="290">
        <v>12</v>
      </c>
      <c r="F64" s="290">
        <v>0</v>
      </c>
      <c r="G64" s="299">
        <v>12</v>
      </c>
      <c r="H64" s="303">
        <v>0</v>
      </c>
      <c r="I64" s="290">
        <v>11</v>
      </c>
      <c r="J64" s="290">
        <v>0</v>
      </c>
      <c r="K64" s="290">
        <v>0</v>
      </c>
      <c r="L64" s="290">
        <v>0</v>
      </c>
      <c r="M64" s="432">
        <v>11</v>
      </c>
    </row>
    <row r="65" spans="1:13" ht="19.5" customHeight="1" x14ac:dyDescent="0.35">
      <c r="A65" s="96" t="s">
        <v>121</v>
      </c>
      <c r="B65" s="97" t="s">
        <v>133</v>
      </c>
      <c r="C65" s="289">
        <v>35</v>
      </c>
      <c r="D65" s="289">
        <v>35</v>
      </c>
      <c r="E65" s="289">
        <v>29</v>
      </c>
      <c r="F65" s="289">
        <v>0</v>
      </c>
      <c r="G65" s="298">
        <v>64</v>
      </c>
      <c r="H65" s="302">
        <v>0</v>
      </c>
      <c r="I65" s="289">
        <v>31</v>
      </c>
      <c r="J65" s="289">
        <v>0</v>
      </c>
      <c r="K65" s="289">
        <v>0</v>
      </c>
      <c r="L65" s="289">
        <v>0</v>
      </c>
      <c r="M65" s="431">
        <v>31</v>
      </c>
    </row>
    <row r="66" spans="1:13" ht="19.5" customHeight="1" x14ac:dyDescent="0.35">
      <c r="A66" s="101" t="s">
        <v>121</v>
      </c>
      <c r="B66" s="102" t="s">
        <v>134</v>
      </c>
      <c r="C66" s="290">
        <v>24</v>
      </c>
      <c r="D66" s="290">
        <v>15</v>
      </c>
      <c r="E66" s="290">
        <v>26</v>
      </c>
      <c r="F66" s="290">
        <v>0</v>
      </c>
      <c r="G66" s="299">
        <v>41</v>
      </c>
      <c r="H66" s="303">
        <v>0</v>
      </c>
      <c r="I66" s="290">
        <v>24</v>
      </c>
      <c r="J66" s="290">
        <v>0</v>
      </c>
      <c r="K66" s="290">
        <v>0</v>
      </c>
      <c r="L66" s="290">
        <v>0</v>
      </c>
      <c r="M66" s="432">
        <v>24</v>
      </c>
    </row>
    <row r="67" spans="1:13" ht="19.5" customHeight="1" x14ac:dyDescent="0.35">
      <c r="A67" s="96" t="s">
        <v>121</v>
      </c>
      <c r="B67" s="97" t="s">
        <v>135</v>
      </c>
      <c r="C67" s="289">
        <v>12</v>
      </c>
      <c r="D67" s="289">
        <v>12</v>
      </c>
      <c r="E67" s="289">
        <v>8</v>
      </c>
      <c r="F67" s="289">
        <v>0</v>
      </c>
      <c r="G67" s="298">
        <v>20</v>
      </c>
      <c r="H67" s="302">
        <v>0</v>
      </c>
      <c r="I67" s="289">
        <v>10</v>
      </c>
      <c r="J67" s="289">
        <v>0</v>
      </c>
      <c r="K67" s="289">
        <v>0</v>
      </c>
      <c r="L67" s="289">
        <v>0</v>
      </c>
      <c r="M67" s="431">
        <v>10</v>
      </c>
    </row>
    <row r="68" spans="1:13" ht="19.5" customHeight="1" x14ac:dyDescent="0.35">
      <c r="A68" s="101" t="s">
        <v>121</v>
      </c>
      <c r="B68" s="102" t="s">
        <v>136</v>
      </c>
      <c r="C68" s="290">
        <v>38</v>
      </c>
      <c r="D68" s="290">
        <v>36</v>
      </c>
      <c r="E68" s="290">
        <v>34</v>
      </c>
      <c r="F68" s="290">
        <v>0</v>
      </c>
      <c r="G68" s="299">
        <v>70</v>
      </c>
      <c r="H68" s="303">
        <v>0</v>
      </c>
      <c r="I68" s="290">
        <v>30</v>
      </c>
      <c r="J68" s="290">
        <v>0</v>
      </c>
      <c r="K68" s="290">
        <v>0</v>
      </c>
      <c r="L68" s="290">
        <v>0</v>
      </c>
      <c r="M68" s="432">
        <v>30</v>
      </c>
    </row>
    <row r="69" spans="1:13" ht="19.5" customHeight="1" x14ac:dyDescent="0.35">
      <c r="A69" s="96" t="s">
        <v>121</v>
      </c>
      <c r="B69" s="97" t="s">
        <v>137</v>
      </c>
      <c r="C69" s="289">
        <v>16</v>
      </c>
      <c r="D69" s="289">
        <v>15</v>
      </c>
      <c r="E69" s="289">
        <v>10</v>
      </c>
      <c r="F69" s="289">
        <v>0</v>
      </c>
      <c r="G69" s="298">
        <v>25</v>
      </c>
      <c r="H69" s="302">
        <v>0</v>
      </c>
      <c r="I69" s="289">
        <v>14</v>
      </c>
      <c r="J69" s="289">
        <v>0</v>
      </c>
      <c r="K69" s="289">
        <v>0</v>
      </c>
      <c r="L69" s="289">
        <v>0</v>
      </c>
      <c r="M69" s="431">
        <v>14</v>
      </c>
    </row>
    <row r="70" spans="1:13" ht="19.5" customHeight="1" x14ac:dyDescent="0.35">
      <c r="A70" s="101" t="s">
        <v>121</v>
      </c>
      <c r="B70" s="102" t="s">
        <v>138</v>
      </c>
      <c r="C70" s="290">
        <v>30</v>
      </c>
      <c r="D70" s="290">
        <v>28</v>
      </c>
      <c r="E70" s="290">
        <v>23</v>
      </c>
      <c r="F70" s="290">
        <v>0</v>
      </c>
      <c r="G70" s="299">
        <v>51</v>
      </c>
      <c r="H70" s="303">
        <v>0</v>
      </c>
      <c r="I70" s="290">
        <v>22</v>
      </c>
      <c r="J70" s="290">
        <v>0</v>
      </c>
      <c r="K70" s="290">
        <v>0</v>
      </c>
      <c r="L70" s="290">
        <v>0</v>
      </c>
      <c r="M70" s="432">
        <v>22</v>
      </c>
    </row>
    <row r="71" spans="1:13" ht="19.5" customHeight="1" x14ac:dyDescent="0.35">
      <c r="A71" s="96" t="s">
        <v>121</v>
      </c>
      <c r="B71" s="97" t="s">
        <v>139</v>
      </c>
      <c r="C71" s="289">
        <v>25</v>
      </c>
      <c r="D71" s="289">
        <v>25</v>
      </c>
      <c r="E71" s="289">
        <v>23</v>
      </c>
      <c r="F71" s="289">
        <v>0</v>
      </c>
      <c r="G71" s="298">
        <v>48</v>
      </c>
      <c r="H71" s="302">
        <v>0</v>
      </c>
      <c r="I71" s="289">
        <v>21</v>
      </c>
      <c r="J71" s="289">
        <v>0</v>
      </c>
      <c r="K71" s="289">
        <v>0</v>
      </c>
      <c r="L71" s="289">
        <v>0</v>
      </c>
      <c r="M71" s="431">
        <v>21</v>
      </c>
    </row>
    <row r="72" spans="1:13" ht="19.5" customHeight="1" x14ac:dyDescent="0.35">
      <c r="A72" s="101" t="s">
        <v>140</v>
      </c>
      <c r="B72" s="102" t="s">
        <v>141</v>
      </c>
      <c r="C72" s="290">
        <v>24</v>
      </c>
      <c r="D72" s="290">
        <v>16</v>
      </c>
      <c r="E72" s="290">
        <v>16</v>
      </c>
      <c r="F72" s="290">
        <v>0</v>
      </c>
      <c r="G72" s="299">
        <v>32</v>
      </c>
      <c r="H72" s="303">
        <v>0</v>
      </c>
      <c r="I72" s="290">
        <v>12</v>
      </c>
      <c r="J72" s="290">
        <v>0</v>
      </c>
      <c r="K72" s="290">
        <v>0</v>
      </c>
      <c r="L72" s="290">
        <v>0</v>
      </c>
      <c r="M72" s="432">
        <v>12</v>
      </c>
    </row>
    <row r="73" spans="1:13" ht="19.5" customHeight="1" x14ac:dyDescent="0.35">
      <c r="A73" s="96" t="s">
        <v>140</v>
      </c>
      <c r="B73" s="97" t="s">
        <v>142</v>
      </c>
      <c r="C73" s="289">
        <v>16</v>
      </c>
      <c r="D73" s="289">
        <v>16</v>
      </c>
      <c r="E73" s="289">
        <v>15</v>
      </c>
      <c r="F73" s="289">
        <v>0</v>
      </c>
      <c r="G73" s="298">
        <v>31</v>
      </c>
      <c r="H73" s="302">
        <v>0</v>
      </c>
      <c r="I73" s="289">
        <v>8</v>
      </c>
      <c r="J73" s="289">
        <v>0</v>
      </c>
      <c r="K73" s="289">
        <v>0</v>
      </c>
      <c r="L73" s="289">
        <v>0</v>
      </c>
      <c r="M73" s="431">
        <v>8</v>
      </c>
    </row>
    <row r="74" spans="1:13" ht="19.5" customHeight="1" x14ac:dyDescent="0.35">
      <c r="A74" s="101" t="s">
        <v>140</v>
      </c>
      <c r="B74" s="102" t="s">
        <v>143</v>
      </c>
      <c r="C74" s="290">
        <v>15</v>
      </c>
      <c r="D74" s="290">
        <v>12</v>
      </c>
      <c r="E74" s="290">
        <v>17</v>
      </c>
      <c r="F74" s="290">
        <v>0</v>
      </c>
      <c r="G74" s="299">
        <v>29</v>
      </c>
      <c r="H74" s="303">
        <v>0</v>
      </c>
      <c r="I74" s="290">
        <v>12</v>
      </c>
      <c r="J74" s="290">
        <v>0</v>
      </c>
      <c r="K74" s="290">
        <v>0</v>
      </c>
      <c r="L74" s="290">
        <v>0</v>
      </c>
      <c r="M74" s="432">
        <v>12</v>
      </c>
    </row>
    <row r="75" spans="1:13" ht="19.5" customHeight="1" x14ac:dyDescent="0.35">
      <c r="A75" s="96" t="s">
        <v>140</v>
      </c>
      <c r="B75" s="97" t="s">
        <v>144</v>
      </c>
      <c r="C75" s="289">
        <v>30</v>
      </c>
      <c r="D75" s="289">
        <v>28</v>
      </c>
      <c r="E75" s="289">
        <v>27</v>
      </c>
      <c r="F75" s="289">
        <v>0</v>
      </c>
      <c r="G75" s="298">
        <v>55</v>
      </c>
      <c r="H75" s="302">
        <v>0</v>
      </c>
      <c r="I75" s="289">
        <v>0</v>
      </c>
      <c r="J75" s="289">
        <v>26</v>
      </c>
      <c r="K75" s="289">
        <v>0</v>
      </c>
      <c r="L75" s="289">
        <v>0</v>
      </c>
      <c r="M75" s="431">
        <v>26</v>
      </c>
    </row>
    <row r="76" spans="1:13" ht="19.5" customHeight="1" x14ac:dyDescent="0.35">
      <c r="A76" s="101" t="s">
        <v>140</v>
      </c>
      <c r="B76" s="102" t="s">
        <v>145</v>
      </c>
      <c r="C76" s="290">
        <v>32</v>
      </c>
      <c r="D76" s="290">
        <v>27</v>
      </c>
      <c r="E76" s="290">
        <v>30</v>
      </c>
      <c r="F76" s="290">
        <v>0</v>
      </c>
      <c r="G76" s="299">
        <v>57</v>
      </c>
      <c r="H76" s="303">
        <v>0</v>
      </c>
      <c r="I76" s="290">
        <v>28</v>
      </c>
      <c r="J76" s="290">
        <v>0</v>
      </c>
      <c r="K76" s="290">
        <v>0</v>
      </c>
      <c r="L76" s="290">
        <v>0</v>
      </c>
      <c r="M76" s="432">
        <v>28</v>
      </c>
    </row>
    <row r="77" spans="1:13" ht="19.5" customHeight="1" x14ac:dyDescent="0.35">
      <c r="A77" s="96" t="s">
        <v>140</v>
      </c>
      <c r="B77" s="97" t="s">
        <v>146</v>
      </c>
      <c r="C77" s="289">
        <v>28</v>
      </c>
      <c r="D77" s="289">
        <v>28</v>
      </c>
      <c r="E77" s="289">
        <v>23</v>
      </c>
      <c r="F77" s="289">
        <v>0</v>
      </c>
      <c r="G77" s="298">
        <v>51</v>
      </c>
      <c r="H77" s="302">
        <v>0</v>
      </c>
      <c r="I77" s="289">
        <v>0</v>
      </c>
      <c r="J77" s="289">
        <v>0</v>
      </c>
      <c r="K77" s="289">
        <v>0</v>
      </c>
      <c r="L77" s="289">
        <v>0</v>
      </c>
      <c r="M77" s="431">
        <v>0</v>
      </c>
    </row>
    <row r="78" spans="1:13" ht="19.5" customHeight="1" x14ac:dyDescent="0.35">
      <c r="A78" s="101" t="s">
        <v>140</v>
      </c>
      <c r="B78" s="102" t="s">
        <v>147</v>
      </c>
      <c r="C78" s="290">
        <v>16</v>
      </c>
      <c r="D78" s="290">
        <v>16</v>
      </c>
      <c r="E78" s="290">
        <v>16</v>
      </c>
      <c r="F78" s="290">
        <v>0</v>
      </c>
      <c r="G78" s="299">
        <v>32</v>
      </c>
      <c r="H78" s="303">
        <v>0</v>
      </c>
      <c r="I78" s="290">
        <v>15</v>
      </c>
      <c r="J78" s="290">
        <v>0</v>
      </c>
      <c r="K78" s="290">
        <v>0</v>
      </c>
      <c r="L78" s="290">
        <v>0</v>
      </c>
      <c r="M78" s="432">
        <v>15</v>
      </c>
    </row>
    <row r="79" spans="1:13" ht="19.5" customHeight="1" x14ac:dyDescent="0.35">
      <c r="A79" s="96" t="s">
        <v>140</v>
      </c>
      <c r="B79" s="97" t="s">
        <v>148</v>
      </c>
      <c r="C79" s="289">
        <v>40</v>
      </c>
      <c r="D79" s="289">
        <v>39</v>
      </c>
      <c r="E79" s="289">
        <v>20</v>
      </c>
      <c r="F79" s="289">
        <v>38</v>
      </c>
      <c r="G79" s="298">
        <v>97</v>
      </c>
      <c r="H79" s="302">
        <v>0</v>
      </c>
      <c r="I79" s="289">
        <v>31</v>
      </c>
      <c r="J79" s="289">
        <v>0</v>
      </c>
      <c r="K79" s="289">
        <v>0</v>
      </c>
      <c r="L79" s="289">
        <v>0</v>
      </c>
      <c r="M79" s="431">
        <v>31</v>
      </c>
    </row>
    <row r="80" spans="1:13" ht="19.5" customHeight="1" x14ac:dyDescent="0.35">
      <c r="A80" s="101" t="s">
        <v>140</v>
      </c>
      <c r="B80" s="102" t="s">
        <v>149</v>
      </c>
      <c r="C80" s="290">
        <v>14</v>
      </c>
      <c r="D80" s="290">
        <v>14</v>
      </c>
      <c r="E80" s="290">
        <v>13</v>
      </c>
      <c r="F80" s="290">
        <v>0</v>
      </c>
      <c r="G80" s="299">
        <v>27</v>
      </c>
      <c r="H80" s="303">
        <v>0</v>
      </c>
      <c r="I80" s="290">
        <v>13</v>
      </c>
      <c r="J80" s="290">
        <v>0</v>
      </c>
      <c r="K80" s="290">
        <v>0</v>
      </c>
      <c r="L80" s="290">
        <v>0</v>
      </c>
      <c r="M80" s="432">
        <v>13</v>
      </c>
    </row>
    <row r="81" spans="1:13" ht="19.5" customHeight="1" x14ac:dyDescent="0.35">
      <c r="A81" s="96" t="s">
        <v>140</v>
      </c>
      <c r="B81" s="97" t="s">
        <v>150</v>
      </c>
      <c r="C81" s="289">
        <v>15</v>
      </c>
      <c r="D81" s="289">
        <v>14</v>
      </c>
      <c r="E81" s="289">
        <v>14</v>
      </c>
      <c r="F81" s="289">
        <v>0</v>
      </c>
      <c r="G81" s="298">
        <v>28</v>
      </c>
      <c r="H81" s="302">
        <v>0</v>
      </c>
      <c r="I81" s="289">
        <v>13</v>
      </c>
      <c r="J81" s="289">
        <v>0</v>
      </c>
      <c r="K81" s="289">
        <v>0</v>
      </c>
      <c r="L81" s="289">
        <v>0</v>
      </c>
      <c r="M81" s="431">
        <v>13</v>
      </c>
    </row>
    <row r="82" spans="1:13" ht="19.5" customHeight="1" x14ac:dyDescent="0.35">
      <c r="A82" s="101" t="s">
        <v>140</v>
      </c>
      <c r="B82" s="102" t="s">
        <v>151</v>
      </c>
      <c r="C82" s="290">
        <v>32</v>
      </c>
      <c r="D82" s="290">
        <v>31</v>
      </c>
      <c r="E82" s="290">
        <v>25</v>
      </c>
      <c r="F82" s="290">
        <v>0</v>
      </c>
      <c r="G82" s="299">
        <v>56</v>
      </c>
      <c r="H82" s="303">
        <v>0</v>
      </c>
      <c r="I82" s="290">
        <v>16</v>
      </c>
      <c r="J82" s="290">
        <v>0</v>
      </c>
      <c r="K82" s="290">
        <v>0</v>
      </c>
      <c r="L82" s="290">
        <v>0</v>
      </c>
      <c r="M82" s="432">
        <v>16</v>
      </c>
    </row>
    <row r="83" spans="1:13" ht="19.5" customHeight="1" x14ac:dyDescent="0.35">
      <c r="A83" s="96" t="s">
        <v>140</v>
      </c>
      <c r="B83" s="97" t="s">
        <v>152</v>
      </c>
      <c r="C83" s="289">
        <v>26</v>
      </c>
      <c r="D83" s="289">
        <v>24</v>
      </c>
      <c r="E83" s="289">
        <v>20</v>
      </c>
      <c r="F83" s="289">
        <v>0</v>
      </c>
      <c r="G83" s="298">
        <v>44</v>
      </c>
      <c r="H83" s="302">
        <v>0</v>
      </c>
      <c r="I83" s="289">
        <v>25</v>
      </c>
      <c r="J83" s="289">
        <v>0</v>
      </c>
      <c r="K83" s="289">
        <v>0</v>
      </c>
      <c r="L83" s="289">
        <v>0</v>
      </c>
      <c r="M83" s="431">
        <v>25</v>
      </c>
    </row>
    <row r="84" spans="1:13" ht="19.5" customHeight="1" x14ac:dyDescent="0.35">
      <c r="A84" s="101" t="s">
        <v>140</v>
      </c>
      <c r="B84" s="102" t="s">
        <v>153</v>
      </c>
      <c r="C84" s="290">
        <v>12</v>
      </c>
      <c r="D84" s="290">
        <v>12</v>
      </c>
      <c r="E84" s="290">
        <v>8</v>
      </c>
      <c r="F84" s="290">
        <v>0</v>
      </c>
      <c r="G84" s="299">
        <v>20</v>
      </c>
      <c r="H84" s="303">
        <v>0</v>
      </c>
      <c r="I84" s="290">
        <v>9</v>
      </c>
      <c r="J84" s="290">
        <v>0</v>
      </c>
      <c r="K84" s="290">
        <v>0</v>
      </c>
      <c r="L84" s="290">
        <v>0</v>
      </c>
      <c r="M84" s="432">
        <v>9</v>
      </c>
    </row>
    <row r="85" spans="1:13" ht="19.5" customHeight="1" x14ac:dyDescent="0.35">
      <c r="A85" s="96" t="s">
        <v>140</v>
      </c>
      <c r="B85" s="97" t="s">
        <v>154</v>
      </c>
      <c r="C85" s="289">
        <v>14</v>
      </c>
      <c r="D85" s="289">
        <v>14</v>
      </c>
      <c r="E85" s="289">
        <v>11</v>
      </c>
      <c r="F85" s="289">
        <v>0</v>
      </c>
      <c r="G85" s="298">
        <v>25</v>
      </c>
      <c r="H85" s="302">
        <v>0</v>
      </c>
      <c r="I85" s="289">
        <v>14</v>
      </c>
      <c r="J85" s="289">
        <v>0</v>
      </c>
      <c r="K85" s="289">
        <v>0</v>
      </c>
      <c r="L85" s="289">
        <v>0</v>
      </c>
      <c r="M85" s="431">
        <v>14</v>
      </c>
    </row>
    <row r="86" spans="1:13" ht="19.5" customHeight="1" x14ac:dyDescent="0.35">
      <c r="A86" s="101" t="s">
        <v>140</v>
      </c>
      <c r="B86" s="102" t="s">
        <v>155</v>
      </c>
      <c r="C86" s="290">
        <v>14</v>
      </c>
      <c r="D86" s="290">
        <v>14</v>
      </c>
      <c r="E86" s="290">
        <v>10</v>
      </c>
      <c r="F86" s="290">
        <v>0</v>
      </c>
      <c r="G86" s="299">
        <v>24</v>
      </c>
      <c r="H86" s="303">
        <v>0</v>
      </c>
      <c r="I86" s="290">
        <v>14</v>
      </c>
      <c r="J86" s="290">
        <v>0</v>
      </c>
      <c r="K86" s="290">
        <v>0</v>
      </c>
      <c r="L86" s="290">
        <v>0</v>
      </c>
      <c r="M86" s="432">
        <v>14</v>
      </c>
    </row>
    <row r="87" spans="1:13" ht="19.5" customHeight="1" x14ac:dyDescent="0.35">
      <c r="A87" s="96" t="s">
        <v>156</v>
      </c>
      <c r="B87" s="97" t="s">
        <v>157</v>
      </c>
      <c r="C87" s="289">
        <v>15</v>
      </c>
      <c r="D87" s="289">
        <v>0</v>
      </c>
      <c r="E87" s="289">
        <v>15</v>
      </c>
      <c r="F87" s="289">
        <v>0</v>
      </c>
      <c r="G87" s="298">
        <v>15</v>
      </c>
      <c r="H87" s="302">
        <v>0</v>
      </c>
      <c r="I87" s="289">
        <v>15</v>
      </c>
      <c r="J87" s="289">
        <v>0</v>
      </c>
      <c r="K87" s="289">
        <v>0</v>
      </c>
      <c r="L87" s="289">
        <v>0</v>
      </c>
      <c r="M87" s="431">
        <v>15</v>
      </c>
    </row>
    <row r="88" spans="1:13" ht="19.5" customHeight="1" x14ac:dyDescent="0.35">
      <c r="A88" s="101" t="s">
        <v>156</v>
      </c>
      <c r="B88" s="102" t="s">
        <v>158</v>
      </c>
      <c r="C88" s="290">
        <v>20</v>
      </c>
      <c r="D88" s="290">
        <v>0</v>
      </c>
      <c r="E88" s="290">
        <v>19</v>
      </c>
      <c r="F88" s="290">
        <v>17</v>
      </c>
      <c r="G88" s="299">
        <v>36</v>
      </c>
      <c r="H88" s="303">
        <v>0</v>
      </c>
      <c r="I88" s="290">
        <v>0</v>
      </c>
      <c r="J88" s="290">
        <v>19</v>
      </c>
      <c r="K88" s="290">
        <v>0</v>
      </c>
      <c r="L88" s="290">
        <v>0</v>
      </c>
      <c r="M88" s="432">
        <v>19</v>
      </c>
    </row>
    <row r="89" spans="1:13" ht="19.5" customHeight="1" x14ac:dyDescent="0.35">
      <c r="A89" s="96" t="s">
        <v>159</v>
      </c>
      <c r="B89" s="97" t="s">
        <v>160</v>
      </c>
      <c r="C89" s="289">
        <v>60</v>
      </c>
      <c r="D89" s="289">
        <v>33</v>
      </c>
      <c r="E89" s="289">
        <v>77</v>
      </c>
      <c r="F89" s="289">
        <v>0</v>
      </c>
      <c r="G89" s="298">
        <v>110</v>
      </c>
      <c r="H89" s="302">
        <v>0</v>
      </c>
      <c r="I89" s="289">
        <v>23</v>
      </c>
      <c r="J89" s="289">
        <v>0</v>
      </c>
      <c r="K89" s="289">
        <v>0</v>
      </c>
      <c r="L89" s="289">
        <v>0</v>
      </c>
      <c r="M89" s="431">
        <v>23</v>
      </c>
    </row>
    <row r="90" spans="1:13" ht="19.5" customHeight="1" x14ac:dyDescent="0.35">
      <c r="A90" s="101" t="s">
        <v>159</v>
      </c>
      <c r="B90" s="102" t="s">
        <v>161</v>
      </c>
      <c r="C90" s="290">
        <v>10</v>
      </c>
      <c r="D90" s="290">
        <v>10</v>
      </c>
      <c r="E90" s="290">
        <v>10</v>
      </c>
      <c r="F90" s="290">
        <v>0</v>
      </c>
      <c r="G90" s="299">
        <v>20</v>
      </c>
      <c r="H90" s="303">
        <v>0</v>
      </c>
      <c r="I90" s="290">
        <v>10</v>
      </c>
      <c r="J90" s="290">
        <v>0</v>
      </c>
      <c r="K90" s="290">
        <v>0</v>
      </c>
      <c r="L90" s="290">
        <v>0</v>
      </c>
      <c r="M90" s="432">
        <v>10</v>
      </c>
    </row>
    <row r="91" spans="1:13" ht="19.5" customHeight="1" x14ac:dyDescent="0.35">
      <c r="A91" s="96" t="s">
        <v>159</v>
      </c>
      <c r="B91" s="97" t="s">
        <v>162</v>
      </c>
      <c r="C91" s="289">
        <v>32</v>
      </c>
      <c r="D91" s="289">
        <v>33</v>
      </c>
      <c r="E91" s="289">
        <v>30</v>
      </c>
      <c r="F91" s="289">
        <v>0</v>
      </c>
      <c r="G91" s="298">
        <v>63</v>
      </c>
      <c r="H91" s="302">
        <v>0</v>
      </c>
      <c r="I91" s="289">
        <v>0</v>
      </c>
      <c r="J91" s="289">
        <v>32</v>
      </c>
      <c r="K91" s="289">
        <v>0</v>
      </c>
      <c r="L91" s="289">
        <v>0</v>
      </c>
      <c r="M91" s="431">
        <v>32</v>
      </c>
    </row>
    <row r="92" spans="1:13" ht="19.5" customHeight="1" x14ac:dyDescent="0.35">
      <c r="A92" s="101" t="s">
        <v>159</v>
      </c>
      <c r="B92" s="102" t="s">
        <v>834</v>
      </c>
      <c r="C92" s="290">
        <v>15</v>
      </c>
      <c r="D92" s="290">
        <v>0</v>
      </c>
      <c r="E92" s="290">
        <v>0</v>
      </c>
      <c r="F92" s="290">
        <v>0</v>
      </c>
      <c r="G92" s="299">
        <v>0</v>
      </c>
      <c r="H92" s="303">
        <v>0</v>
      </c>
      <c r="I92" s="290">
        <v>0</v>
      </c>
      <c r="J92" s="290">
        <v>0</v>
      </c>
      <c r="K92" s="290">
        <v>0</v>
      </c>
      <c r="L92" s="290">
        <v>0</v>
      </c>
      <c r="M92" s="432">
        <v>0</v>
      </c>
    </row>
    <row r="93" spans="1:13" ht="19.5" customHeight="1" x14ac:dyDescent="0.35">
      <c r="A93" s="96" t="s">
        <v>163</v>
      </c>
      <c r="B93" s="97" t="s">
        <v>164</v>
      </c>
      <c r="C93" s="289">
        <v>30</v>
      </c>
      <c r="D93" s="289">
        <v>29</v>
      </c>
      <c r="E93" s="289">
        <v>24</v>
      </c>
      <c r="F93" s="289">
        <v>0</v>
      </c>
      <c r="G93" s="298">
        <v>53</v>
      </c>
      <c r="H93" s="302">
        <v>0</v>
      </c>
      <c r="I93" s="289">
        <v>26</v>
      </c>
      <c r="J93" s="289">
        <v>0</v>
      </c>
      <c r="K93" s="289">
        <v>0</v>
      </c>
      <c r="L93" s="289">
        <v>0</v>
      </c>
      <c r="M93" s="431">
        <v>26</v>
      </c>
    </row>
    <row r="94" spans="1:13" ht="19.5" customHeight="1" x14ac:dyDescent="0.35">
      <c r="A94" s="101" t="s">
        <v>163</v>
      </c>
      <c r="B94" s="102" t="s">
        <v>165</v>
      </c>
      <c r="C94" s="290">
        <v>30</v>
      </c>
      <c r="D94" s="290">
        <v>29</v>
      </c>
      <c r="E94" s="290">
        <v>29</v>
      </c>
      <c r="F94" s="290">
        <v>0</v>
      </c>
      <c r="G94" s="299">
        <v>58</v>
      </c>
      <c r="H94" s="303">
        <v>0</v>
      </c>
      <c r="I94" s="290">
        <v>28</v>
      </c>
      <c r="J94" s="290">
        <v>0</v>
      </c>
      <c r="K94" s="290">
        <v>0</v>
      </c>
      <c r="L94" s="290">
        <v>0</v>
      </c>
      <c r="M94" s="432">
        <v>28</v>
      </c>
    </row>
    <row r="95" spans="1:13" ht="19.5" customHeight="1" x14ac:dyDescent="0.35">
      <c r="A95" s="96" t="s">
        <v>163</v>
      </c>
      <c r="B95" s="97" t="s">
        <v>166</v>
      </c>
      <c r="C95" s="289">
        <v>24</v>
      </c>
      <c r="D95" s="289">
        <v>21</v>
      </c>
      <c r="E95" s="289">
        <v>22</v>
      </c>
      <c r="F95" s="289">
        <v>0</v>
      </c>
      <c r="G95" s="298">
        <v>43</v>
      </c>
      <c r="H95" s="302">
        <v>0</v>
      </c>
      <c r="I95" s="289">
        <v>24</v>
      </c>
      <c r="J95" s="289">
        <v>0</v>
      </c>
      <c r="K95" s="289">
        <v>0</v>
      </c>
      <c r="L95" s="289">
        <v>0</v>
      </c>
      <c r="M95" s="431">
        <v>24</v>
      </c>
    </row>
    <row r="96" spans="1:13" ht="19.5" customHeight="1" x14ac:dyDescent="0.35">
      <c r="A96" s="101" t="s">
        <v>163</v>
      </c>
      <c r="B96" s="102" t="s">
        <v>167</v>
      </c>
      <c r="C96" s="290">
        <v>60</v>
      </c>
      <c r="D96" s="290">
        <v>30</v>
      </c>
      <c r="E96" s="290">
        <v>29</v>
      </c>
      <c r="F96" s="290">
        <v>0</v>
      </c>
      <c r="G96" s="299">
        <v>59</v>
      </c>
      <c r="H96" s="303">
        <v>0</v>
      </c>
      <c r="I96" s="290">
        <v>44</v>
      </c>
      <c r="J96" s="290">
        <v>0</v>
      </c>
      <c r="K96" s="290">
        <v>0</v>
      </c>
      <c r="L96" s="290">
        <v>0</v>
      </c>
      <c r="M96" s="432">
        <v>44</v>
      </c>
    </row>
    <row r="97" spans="1:13" ht="19.5" customHeight="1" x14ac:dyDescent="0.35">
      <c r="A97" s="96" t="s">
        <v>163</v>
      </c>
      <c r="B97" s="97" t="s">
        <v>168</v>
      </c>
      <c r="C97" s="289">
        <v>36</v>
      </c>
      <c r="D97" s="289">
        <v>0</v>
      </c>
      <c r="E97" s="289">
        <v>29</v>
      </c>
      <c r="F97" s="289">
        <v>0</v>
      </c>
      <c r="G97" s="298">
        <v>29</v>
      </c>
      <c r="H97" s="302">
        <v>0</v>
      </c>
      <c r="I97" s="289">
        <v>0</v>
      </c>
      <c r="J97" s="289">
        <v>0</v>
      </c>
      <c r="K97" s="289">
        <v>0</v>
      </c>
      <c r="L97" s="289">
        <v>0</v>
      </c>
      <c r="M97" s="431">
        <v>0</v>
      </c>
    </row>
    <row r="98" spans="1:13" ht="19.5" customHeight="1" x14ac:dyDescent="0.35">
      <c r="A98" s="101" t="s">
        <v>163</v>
      </c>
      <c r="B98" s="102" t="s">
        <v>169</v>
      </c>
      <c r="C98" s="290">
        <v>24</v>
      </c>
      <c r="D98" s="290">
        <v>0</v>
      </c>
      <c r="E98" s="290">
        <v>22</v>
      </c>
      <c r="F98" s="290">
        <v>0</v>
      </c>
      <c r="G98" s="299">
        <v>22</v>
      </c>
      <c r="H98" s="303">
        <v>0</v>
      </c>
      <c r="I98" s="290">
        <v>18</v>
      </c>
      <c r="J98" s="290">
        <v>0</v>
      </c>
      <c r="K98" s="290">
        <v>0</v>
      </c>
      <c r="L98" s="290">
        <v>0</v>
      </c>
      <c r="M98" s="432">
        <v>18</v>
      </c>
    </row>
    <row r="99" spans="1:13" ht="19.5" customHeight="1" x14ac:dyDescent="0.35">
      <c r="A99" s="96" t="s">
        <v>163</v>
      </c>
      <c r="B99" s="97" t="s">
        <v>170</v>
      </c>
      <c r="C99" s="289">
        <v>30</v>
      </c>
      <c r="D99" s="289">
        <v>0</v>
      </c>
      <c r="E99" s="289">
        <v>23</v>
      </c>
      <c r="F99" s="289">
        <v>0</v>
      </c>
      <c r="G99" s="298">
        <v>23</v>
      </c>
      <c r="H99" s="302">
        <v>0</v>
      </c>
      <c r="I99" s="289">
        <v>49</v>
      </c>
      <c r="J99" s="289">
        <v>0</v>
      </c>
      <c r="K99" s="289">
        <v>0</v>
      </c>
      <c r="L99" s="289">
        <v>0</v>
      </c>
      <c r="M99" s="431">
        <v>49</v>
      </c>
    </row>
    <row r="100" spans="1:13" ht="19.5" customHeight="1" x14ac:dyDescent="0.35">
      <c r="A100" s="101" t="s">
        <v>163</v>
      </c>
      <c r="B100" s="102" t="s">
        <v>171</v>
      </c>
      <c r="C100" s="290">
        <v>28</v>
      </c>
      <c r="D100" s="290">
        <v>21</v>
      </c>
      <c r="E100" s="290">
        <v>20</v>
      </c>
      <c r="F100" s="290">
        <v>0</v>
      </c>
      <c r="G100" s="299">
        <v>41</v>
      </c>
      <c r="H100" s="303">
        <v>0</v>
      </c>
      <c r="I100" s="290">
        <v>20</v>
      </c>
      <c r="J100" s="290">
        <v>0</v>
      </c>
      <c r="K100" s="290">
        <v>0</v>
      </c>
      <c r="L100" s="290">
        <v>0</v>
      </c>
      <c r="M100" s="432">
        <v>20</v>
      </c>
    </row>
    <row r="101" spans="1:13" ht="19.5" customHeight="1" x14ac:dyDescent="0.35">
      <c r="A101" s="96" t="s">
        <v>163</v>
      </c>
      <c r="B101" s="97" t="s">
        <v>172</v>
      </c>
      <c r="C101" s="289">
        <v>30</v>
      </c>
      <c r="D101" s="289">
        <v>27</v>
      </c>
      <c r="E101" s="289">
        <v>21</v>
      </c>
      <c r="F101" s="289">
        <v>0</v>
      </c>
      <c r="G101" s="298">
        <v>48</v>
      </c>
      <c r="H101" s="302">
        <v>0</v>
      </c>
      <c r="I101" s="289">
        <v>30</v>
      </c>
      <c r="J101" s="289">
        <v>0</v>
      </c>
      <c r="K101" s="289">
        <v>0</v>
      </c>
      <c r="L101" s="289">
        <v>0</v>
      </c>
      <c r="M101" s="431">
        <v>30</v>
      </c>
    </row>
    <row r="102" spans="1:13" ht="19.5" customHeight="1" x14ac:dyDescent="0.35">
      <c r="A102" s="101" t="s">
        <v>163</v>
      </c>
      <c r="B102" s="102" t="s">
        <v>173</v>
      </c>
      <c r="C102" s="290">
        <v>36</v>
      </c>
      <c r="D102" s="290">
        <v>36</v>
      </c>
      <c r="E102" s="290">
        <v>31</v>
      </c>
      <c r="F102" s="290">
        <v>0</v>
      </c>
      <c r="G102" s="299">
        <v>67</v>
      </c>
      <c r="H102" s="303">
        <v>0</v>
      </c>
      <c r="I102" s="290">
        <v>35</v>
      </c>
      <c r="J102" s="290">
        <v>0</v>
      </c>
      <c r="K102" s="290">
        <v>0</v>
      </c>
      <c r="L102" s="290">
        <v>0</v>
      </c>
      <c r="M102" s="432">
        <v>35</v>
      </c>
    </row>
    <row r="103" spans="1:13" ht="19.5" customHeight="1" x14ac:dyDescent="0.35">
      <c r="A103" s="96" t="s">
        <v>163</v>
      </c>
      <c r="B103" s="97" t="s">
        <v>174</v>
      </c>
      <c r="C103" s="289">
        <v>38</v>
      </c>
      <c r="D103" s="289">
        <v>35</v>
      </c>
      <c r="E103" s="289">
        <v>30</v>
      </c>
      <c r="F103" s="289">
        <v>30</v>
      </c>
      <c r="G103" s="298">
        <v>95</v>
      </c>
      <c r="H103" s="302">
        <v>0</v>
      </c>
      <c r="I103" s="289">
        <v>9</v>
      </c>
      <c r="J103" s="289">
        <v>0</v>
      </c>
      <c r="K103" s="289">
        <v>0</v>
      </c>
      <c r="L103" s="289">
        <v>0</v>
      </c>
      <c r="M103" s="431">
        <v>9</v>
      </c>
    </row>
    <row r="104" spans="1:13" ht="19.5" customHeight="1" x14ac:dyDescent="0.35">
      <c r="A104" s="101" t="s">
        <v>163</v>
      </c>
      <c r="B104" s="102" t="s">
        <v>175</v>
      </c>
      <c r="C104" s="290">
        <v>20</v>
      </c>
      <c r="D104" s="290">
        <v>19</v>
      </c>
      <c r="E104" s="290">
        <v>19</v>
      </c>
      <c r="F104" s="290">
        <v>0</v>
      </c>
      <c r="G104" s="299">
        <v>38</v>
      </c>
      <c r="H104" s="303">
        <v>0</v>
      </c>
      <c r="I104" s="290">
        <v>17</v>
      </c>
      <c r="J104" s="290">
        <v>0</v>
      </c>
      <c r="K104" s="290">
        <v>0</v>
      </c>
      <c r="L104" s="290">
        <v>0</v>
      </c>
      <c r="M104" s="432">
        <v>17</v>
      </c>
    </row>
    <row r="105" spans="1:13" ht="19.5" customHeight="1" x14ac:dyDescent="0.35">
      <c r="A105" s="96" t="s">
        <v>163</v>
      </c>
      <c r="B105" s="97" t="s">
        <v>176</v>
      </c>
      <c r="C105" s="289">
        <v>50</v>
      </c>
      <c r="D105" s="289">
        <v>15</v>
      </c>
      <c r="E105" s="289">
        <v>32</v>
      </c>
      <c r="F105" s="289">
        <v>55</v>
      </c>
      <c r="G105" s="298">
        <v>102</v>
      </c>
      <c r="H105" s="302">
        <v>0</v>
      </c>
      <c r="I105" s="289">
        <v>0</v>
      </c>
      <c r="J105" s="289">
        <v>33</v>
      </c>
      <c r="K105" s="289">
        <v>0</v>
      </c>
      <c r="L105" s="289">
        <v>0</v>
      </c>
      <c r="M105" s="431">
        <v>33</v>
      </c>
    </row>
    <row r="106" spans="1:13" ht="19.5" customHeight="1" x14ac:dyDescent="0.35">
      <c r="A106" s="101" t="s">
        <v>177</v>
      </c>
      <c r="B106" s="102" t="s">
        <v>178</v>
      </c>
      <c r="C106" s="290">
        <v>24</v>
      </c>
      <c r="D106" s="290">
        <v>24</v>
      </c>
      <c r="E106" s="290">
        <v>23</v>
      </c>
      <c r="F106" s="290">
        <v>24</v>
      </c>
      <c r="G106" s="299">
        <v>71</v>
      </c>
      <c r="H106" s="303">
        <v>0</v>
      </c>
      <c r="I106" s="290">
        <v>0</v>
      </c>
      <c r="J106" s="290">
        <v>25</v>
      </c>
      <c r="K106" s="290">
        <v>0</v>
      </c>
      <c r="L106" s="290">
        <v>0</v>
      </c>
      <c r="M106" s="432">
        <v>25</v>
      </c>
    </row>
    <row r="107" spans="1:13" ht="19.5" customHeight="1" x14ac:dyDescent="0.35">
      <c r="A107" s="96" t="s">
        <v>177</v>
      </c>
      <c r="B107" s="97" t="s">
        <v>179</v>
      </c>
      <c r="C107" s="289">
        <v>24</v>
      </c>
      <c r="D107" s="289">
        <v>22</v>
      </c>
      <c r="E107" s="289">
        <v>24</v>
      </c>
      <c r="F107" s="289">
        <v>0</v>
      </c>
      <c r="G107" s="298">
        <v>46</v>
      </c>
      <c r="H107" s="302">
        <v>0</v>
      </c>
      <c r="I107" s="289">
        <v>0</v>
      </c>
      <c r="J107" s="289">
        <v>17</v>
      </c>
      <c r="K107" s="289">
        <v>0</v>
      </c>
      <c r="L107" s="289">
        <v>0</v>
      </c>
      <c r="M107" s="431">
        <v>17</v>
      </c>
    </row>
    <row r="108" spans="1:13" ht="19.5" customHeight="1" x14ac:dyDescent="0.35">
      <c r="A108" s="101" t="s">
        <v>177</v>
      </c>
      <c r="B108" s="102" t="s">
        <v>180</v>
      </c>
      <c r="C108" s="290">
        <v>20</v>
      </c>
      <c r="D108" s="290">
        <v>20</v>
      </c>
      <c r="E108" s="290">
        <v>20</v>
      </c>
      <c r="F108" s="290">
        <v>19</v>
      </c>
      <c r="G108" s="299">
        <v>59</v>
      </c>
      <c r="H108" s="303">
        <v>0</v>
      </c>
      <c r="I108" s="290">
        <v>0</v>
      </c>
      <c r="J108" s="290">
        <v>19</v>
      </c>
      <c r="K108" s="290">
        <v>0</v>
      </c>
      <c r="L108" s="290">
        <v>0</v>
      </c>
      <c r="M108" s="432">
        <v>19</v>
      </c>
    </row>
    <row r="109" spans="1:13" ht="19.5" customHeight="1" x14ac:dyDescent="0.35">
      <c r="A109" s="96" t="s">
        <v>177</v>
      </c>
      <c r="B109" s="97" t="s">
        <v>181</v>
      </c>
      <c r="C109" s="289">
        <v>20</v>
      </c>
      <c r="D109" s="289">
        <v>20</v>
      </c>
      <c r="E109" s="289">
        <v>20</v>
      </c>
      <c r="F109" s="289">
        <v>0</v>
      </c>
      <c r="G109" s="298">
        <v>40</v>
      </c>
      <c r="H109" s="302">
        <v>0</v>
      </c>
      <c r="I109" s="289">
        <v>0</v>
      </c>
      <c r="J109" s="289">
        <v>19</v>
      </c>
      <c r="K109" s="289">
        <v>0</v>
      </c>
      <c r="L109" s="289">
        <v>0</v>
      </c>
      <c r="M109" s="431">
        <v>19</v>
      </c>
    </row>
    <row r="110" spans="1:13" ht="19.5" customHeight="1" x14ac:dyDescent="0.35">
      <c r="A110" s="101" t="s">
        <v>177</v>
      </c>
      <c r="B110" s="102" t="s">
        <v>182</v>
      </c>
      <c r="C110" s="290">
        <v>18</v>
      </c>
      <c r="D110" s="290">
        <v>19</v>
      </c>
      <c r="E110" s="290">
        <v>17</v>
      </c>
      <c r="F110" s="290">
        <v>0</v>
      </c>
      <c r="G110" s="299">
        <v>36</v>
      </c>
      <c r="H110" s="303">
        <v>0</v>
      </c>
      <c r="I110" s="290">
        <v>18</v>
      </c>
      <c r="J110" s="290">
        <v>0</v>
      </c>
      <c r="K110" s="290">
        <v>0</v>
      </c>
      <c r="L110" s="290">
        <v>0</v>
      </c>
      <c r="M110" s="432">
        <v>18</v>
      </c>
    </row>
    <row r="111" spans="1:13" ht="19.5" customHeight="1" x14ac:dyDescent="0.35">
      <c r="A111" s="96" t="s">
        <v>177</v>
      </c>
      <c r="B111" s="97" t="s">
        <v>183</v>
      </c>
      <c r="C111" s="289">
        <v>24</v>
      </c>
      <c r="D111" s="289">
        <v>16</v>
      </c>
      <c r="E111" s="289">
        <v>13</v>
      </c>
      <c r="F111" s="289">
        <v>0</v>
      </c>
      <c r="G111" s="298">
        <v>29</v>
      </c>
      <c r="H111" s="302">
        <v>0</v>
      </c>
      <c r="I111" s="289">
        <v>12</v>
      </c>
      <c r="J111" s="289">
        <v>0</v>
      </c>
      <c r="K111" s="289">
        <v>0</v>
      </c>
      <c r="L111" s="289">
        <v>0</v>
      </c>
      <c r="M111" s="431">
        <v>12</v>
      </c>
    </row>
    <row r="112" spans="1:13" ht="19.5" customHeight="1" x14ac:dyDescent="0.35">
      <c r="A112" s="101" t="s">
        <v>177</v>
      </c>
      <c r="B112" s="102" t="s">
        <v>184</v>
      </c>
      <c r="C112" s="290">
        <v>24</v>
      </c>
      <c r="D112" s="290">
        <v>24</v>
      </c>
      <c r="E112" s="290">
        <v>22</v>
      </c>
      <c r="F112" s="290">
        <v>0</v>
      </c>
      <c r="G112" s="299">
        <v>46</v>
      </c>
      <c r="H112" s="303">
        <v>0</v>
      </c>
      <c r="I112" s="290">
        <v>0</v>
      </c>
      <c r="J112" s="290">
        <v>23</v>
      </c>
      <c r="K112" s="290">
        <v>0</v>
      </c>
      <c r="L112" s="290">
        <v>0</v>
      </c>
      <c r="M112" s="432">
        <v>23</v>
      </c>
    </row>
    <row r="113" spans="1:13" ht="19.5" customHeight="1" x14ac:dyDescent="0.35">
      <c r="A113" s="96" t="s">
        <v>185</v>
      </c>
      <c r="B113" s="97" t="s">
        <v>186</v>
      </c>
      <c r="C113" s="289">
        <v>24</v>
      </c>
      <c r="D113" s="289">
        <v>24</v>
      </c>
      <c r="E113" s="289">
        <v>21</v>
      </c>
      <c r="F113" s="289">
        <v>0</v>
      </c>
      <c r="G113" s="298">
        <v>45</v>
      </c>
      <c r="H113" s="302">
        <v>0</v>
      </c>
      <c r="I113" s="289">
        <v>20</v>
      </c>
      <c r="J113" s="289">
        <v>0</v>
      </c>
      <c r="K113" s="289">
        <v>0</v>
      </c>
      <c r="L113" s="289">
        <v>0</v>
      </c>
      <c r="M113" s="431">
        <v>20</v>
      </c>
    </row>
    <row r="114" spans="1:13" ht="19.5" customHeight="1" x14ac:dyDescent="0.35">
      <c r="A114" s="101" t="s">
        <v>185</v>
      </c>
      <c r="B114" s="102" t="s">
        <v>187</v>
      </c>
      <c r="C114" s="290">
        <v>20</v>
      </c>
      <c r="D114" s="290">
        <v>20</v>
      </c>
      <c r="E114" s="290">
        <v>18</v>
      </c>
      <c r="F114" s="290">
        <v>0</v>
      </c>
      <c r="G114" s="299">
        <v>38</v>
      </c>
      <c r="H114" s="303">
        <v>0</v>
      </c>
      <c r="I114" s="290">
        <v>18</v>
      </c>
      <c r="J114" s="290">
        <v>0</v>
      </c>
      <c r="K114" s="290">
        <v>0</v>
      </c>
      <c r="L114" s="290">
        <v>0</v>
      </c>
      <c r="M114" s="432">
        <v>18</v>
      </c>
    </row>
    <row r="115" spans="1:13" ht="19.5" customHeight="1" x14ac:dyDescent="0.35">
      <c r="A115" s="96" t="s">
        <v>185</v>
      </c>
      <c r="B115" s="97" t="s">
        <v>188</v>
      </c>
      <c r="C115" s="289">
        <v>20</v>
      </c>
      <c r="D115" s="289">
        <v>15</v>
      </c>
      <c r="E115" s="289">
        <v>19</v>
      </c>
      <c r="F115" s="289">
        <v>0</v>
      </c>
      <c r="G115" s="298">
        <v>34</v>
      </c>
      <c r="H115" s="302">
        <v>0</v>
      </c>
      <c r="I115" s="289">
        <v>20</v>
      </c>
      <c r="J115" s="289">
        <v>0</v>
      </c>
      <c r="K115" s="289">
        <v>0</v>
      </c>
      <c r="L115" s="289">
        <v>0</v>
      </c>
      <c r="M115" s="431">
        <v>20</v>
      </c>
    </row>
    <row r="116" spans="1:13" ht="19.5" customHeight="1" x14ac:dyDescent="0.35">
      <c r="A116" s="101" t="s">
        <v>185</v>
      </c>
      <c r="B116" s="102" t="s">
        <v>189</v>
      </c>
      <c r="C116" s="290">
        <v>15</v>
      </c>
      <c r="D116" s="290">
        <v>0</v>
      </c>
      <c r="E116" s="290">
        <v>14</v>
      </c>
      <c r="F116" s="290">
        <v>0</v>
      </c>
      <c r="G116" s="299">
        <v>14</v>
      </c>
      <c r="H116" s="303">
        <v>0</v>
      </c>
      <c r="I116" s="290">
        <v>15</v>
      </c>
      <c r="J116" s="290">
        <v>0</v>
      </c>
      <c r="K116" s="290">
        <v>0</v>
      </c>
      <c r="L116" s="290">
        <v>0</v>
      </c>
      <c r="M116" s="432">
        <v>15</v>
      </c>
    </row>
    <row r="117" spans="1:13" ht="19.5" customHeight="1" x14ac:dyDescent="0.35">
      <c r="A117" s="96" t="s">
        <v>185</v>
      </c>
      <c r="B117" s="97" t="s">
        <v>190</v>
      </c>
      <c r="C117" s="289">
        <v>20</v>
      </c>
      <c r="D117" s="289">
        <v>19</v>
      </c>
      <c r="E117" s="289">
        <v>16</v>
      </c>
      <c r="F117" s="289">
        <v>0</v>
      </c>
      <c r="G117" s="298">
        <v>35</v>
      </c>
      <c r="H117" s="302">
        <v>0</v>
      </c>
      <c r="I117" s="289">
        <v>13</v>
      </c>
      <c r="J117" s="289">
        <v>0</v>
      </c>
      <c r="K117" s="289">
        <v>0</v>
      </c>
      <c r="L117" s="289">
        <v>0</v>
      </c>
      <c r="M117" s="431">
        <v>13</v>
      </c>
    </row>
    <row r="118" spans="1:13" ht="19.5" customHeight="1" x14ac:dyDescent="0.35">
      <c r="A118" s="101" t="s">
        <v>185</v>
      </c>
      <c r="B118" s="102" t="s">
        <v>191</v>
      </c>
      <c r="C118" s="290">
        <v>24</v>
      </c>
      <c r="D118" s="290">
        <v>19</v>
      </c>
      <c r="E118" s="290">
        <v>19</v>
      </c>
      <c r="F118" s="290">
        <v>0</v>
      </c>
      <c r="G118" s="299">
        <v>38</v>
      </c>
      <c r="H118" s="303">
        <v>0</v>
      </c>
      <c r="I118" s="290">
        <v>0</v>
      </c>
      <c r="J118" s="290">
        <v>0</v>
      </c>
      <c r="K118" s="290">
        <v>14</v>
      </c>
      <c r="L118" s="290">
        <v>0</v>
      </c>
      <c r="M118" s="432">
        <v>14</v>
      </c>
    </row>
    <row r="119" spans="1:13" ht="19.5" customHeight="1" x14ac:dyDescent="0.35">
      <c r="A119" s="96" t="s">
        <v>192</v>
      </c>
      <c r="B119" s="97" t="s">
        <v>193</v>
      </c>
      <c r="C119" s="289">
        <v>16</v>
      </c>
      <c r="D119" s="289">
        <v>15</v>
      </c>
      <c r="E119" s="289">
        <v>16</v>
      </c>
      <c r="F119" s="289">
        <v>0</v>
      </c>
      <c r="G119" s="298">
        <v>31</v>
      </c>
      <c r="H119" s="302">
        <v>0</v>
      </c>
      <c r="I119" s="289">
        <v>15</v>
      </c>
      <c r="J119" s="289">
        <v>0</v>
      </c>
      <c r="K119" s="289">
        <v>0</v>
      </c>
      <c r="L119" s="289">
        <v>0</v>
      </c>
      <c r="M119" s="431">
        <v>15</v>
      </c>
    </row>
    <row r="120" spans="1:13" ht="19.5" customHeight="1" x14ac:dyDescent="0.35">
      <c r="A120" s="101" t="s">
        <v>192</v>
      </c>
      <c r="B120" s="102" t="s">
        <v>194</v>
      </c>
      <c r="C120" s="290">
        <v>30</v>
      </c>
      <c r="D120" s="290">
        <v>16</v>
      </c>
      <c r="E120" s="290">
        <v>23</v>
      </c>
      <c r="F120" s="290">
        <v>0</v>
      </c>
      <c r="G120" s="299">
        <v>39</v>
      </c>
      <c r="H120" s="303">
        <v>0</v>
      </c>
      <c r="I120" s="290">
        <v>17</v>
      </c>
      <c r="J120" s="290">
        <v>0</v>
      </c>
      <c r="K120" s="290">
        <v>0</v>
      </c>
      <c r="L120" s="290">
        <v>0</v>
      </c>
      <c r="M120" s="432">
        <v>17</v>
      </c>
    </row>
    <row r="121" spans="1:13" ht="19.5" customHeight="1" x14ac:dyDescent="0.35">
      <c r="A121" s="96" t="s">
        <v>192</v>
      </c>
      <c r="B121" s="97" t="s">
        <v>195</v>
      </c>
      <c r="C121" s="289">
        <v>14</v>
      </c>
      <c r="D121" s="289">
        <v>0</v>
      </c>
      <c r="E121" s="289">
        <v>8</v>
      </c>
      <c r="F121" s="289">
        <v>0</v>
      </c>
      <c r="G121" s="298">
        <v>8</v>
      </c>
      <c r="H121" s="302">
        <v>0</v>
      </c>
      <c r="I121" s="289">
        <v>12</v>
      </c>
      <c r="J121" s="289">
        <v>0</v>
      </c>
      <c r="K121" s="289">
        <v>0</v>
      </c>
      <c r="L121" s="289">
        <v>0</v>
      </c>
      <c r="M121" s="431">
        <v>12</v>
      </c>
    </row>
    <row r="122" spans="1:13" ht="19.5" customHeight="1" x14ac:dyDescent="0.35">
      <c r="A122" s="101" t="s">
        <v>192</v>
      </c>
      <c r="B122" s="102" t="s">
        <v>196</v>
      </c>
      <c r="C122" s="290">
        <v>36</v>
      </c>
      <c r="D122" s="290">
        <v>36</v>
      </c>
      <c r="E122" s="290">
        <v>36</v>
      </c>
      <c r="F122" s="290">
        <v>0</v>
      </c>
      <c r="G122" s="299">
        <v>72</v>
      </c>
      <c r="H122" s="303">
        <v>0</v>
      </c>
      <c r="I122" s="290">
        <v>0</v>
      </c>
      <c r="J122" s="290">
        <v>32</v>
      </c>
      <c r="K122" s="290">
        <v>0</v>
      </c>
      <c r="L122" s="290">
        <v>0</v>
      </c>
      <c r="M122" s="432">
        <v>32</v>
      </c>
    </row>
    <row r="123" spans="1:13" ht="19.5" customHeight="1" x14ac:dyDescent="0.35">
      <c r="A123" s="96" t="s">
        <v>197</v>
      </c>
      <c r="B123" s="97" t="s">
        <v>198</v>
      </c>
      <c r="C123" s="289">
        <v>16</v>
      </c>
      <c r="D123" s="289">
        <v>16</v>
      </c>
      <c r="E123" s="289">
        <v>14</v>
      </c>
      <c r="F123" s="289">
        <v>0</v>
      </c>
      <c r="G123" s="298">
        <v>30</v>
      </c>
      <c r="H123" s="302">
        <v>0</v>
      </c>
      <c r="I123" s="289">
        <v>10</v>
      </c>
      <c r="J123" s="289">
        <v>0</v>
      </c>
      <c r="K123" s="289">
        <v>0</v>
      </c>
      <c r="L123" s="289">
        <v>0</v>
      </c>
      <c r="M123" s="431">
        <v>10</v>
      </c>
    </row>
    <row r="124" spans="1:13" ht="19.5" customHeight="1" x14ac:dyDescent="0.35">
      <c r="A124" s="101" t="s">
        <v>197</v>
      </c>
      <c r="B124" s="102" t="s">
        <v>199</v>
      </c>
      <c r="C124" s="290">
        <v>24</v>
      </c>
      <c r="D124" s="290">
        <v>24</v>
      </c>
      <c r="E124" s="290">
        <v>21</v>
      </c>
      <c r="F124" s="290">
        <v>0</v>
      </c>
      <c r="G124" s="299">
        <v>45</v>
      </c>
      <c r="H124" s="303">
        <v>0</v>
      </c>
      <c r="I124" s="290">
        <v>24</v>
      </c>
      <c r="J124" s="290">
        <v>0</v>
      </c>
      <c r="K124" s="290">
        <v>0</v>
      </c>
      <c r="L124" s="290">
        <v>0</v>
      </c>
      <c r="M124" s="432">
        <v>24</v>
      </c>
    </row>
    <row r="125" spans="1:13" ht="19.5" customHeight="1" x14ac:dyDescent="0.35">
      <c r="A125" s="96" t="s">
        <v>197</v>
      </c>
      <c r="B125" s="97" t="s">
        <v>200</v>
      </c>
      <c r="C125" s="289">
        <v>30</v>
      </c>
      <c r="D125" s="289">
        <v>30</v>
      </c>
      <c r="E125" s="289">
        <v>30</v>
      </c>
      <c r="F125" s="289">
        <v>0</v>
      </c>
      <c r="G125" s="298">
        <v>60</v>
      </c>
      <c r="H125" s="302">
        <v>0</v>
      </c>
      <c r="I125" s="289">
        <v>0</v>
      </c>
      <c r="J125" s="289">
        <v>28</v>
      </c>
      <c r="K125" s="289">
        <v>0</v>
      </c>
      <c r="L125" s="289">
        <v>0</v>
      </c>
      <c r="M125" s="431">
        <v>28</v>
      </c>
    </row>
    <row r="126" spans="1:13" ht="19.5" customHeight="1" x14ac:dyDescent="0.35">
      <c r="A126" s="101" t="s">
        <v>197</v>
      </c>
      <c r="B126" s="102" t="s">
        <v>201</v>
      </c>
      <c r="C126" s="290">
        <v>28</v>
      </c>
      <c r="D126" s="290">
        <v>28</v>
      </c>
      <c r="E126" s="290">
        <v>26</v>
      </c>
      <c r="F126" s="290">
        <v>0</v>
      </c>
      <c r="G126" s="299">
        <v>54</v>
      </c>
      <c r="H126" s="303">
        <v>0</v>
      </c>
      <c r="I126" s="290">
        <v>3</v>
      </c>
      <c r="J126" s="290">
        <v>24</v>
      </c>
      <c r="K126" s="290">
        <v>0</v>
      </c>
      <c r="L126" s="290">
        <v>0</v>
      </c>
      <c r="M126" s="432">
        <v>27</v>
      </c>
    </row>
    <row r="127" spans="1:13" ht="19.5" customHeight="1" x14ac:dyDescent="0.35">
      <c r="A127" s="96" t="s">
        <v>202</v>
      </c>
      <c r="B127" s="97" t="s">
        <v>203</v>
      </c>
      <c r="C127" s="289">
        <v>38</v>
      </c>
      <c r="D127" s="289">
        <v>38</v>
      </c>
      <c r="E127" s="289">
        <v>39</v>
      </c>
      <c r="F127" s="289">
        <v>0</v>
      </c>
      <c r="G127" s="298">
        <v>77</v>
      </c>
      <c r="H127" s="302">
        <v>0</v>
      </c>
      <c r="I127" s="289">
        <v>0</v>
      </c>
      <c r="J127" s="289">
        <v>37</v>
      </c>
      <c r="K127" s="289">
        <v>0</v>
      </c>
      <c r="L127" s="289">
        <v>0</v>
      </c>
      <c r="M127" s="431">
        <v>37</v>
      </c>
    </row>
    <row r="128" spans="1:13" ht="19.5" customHeight="1" x14ac:dyDescent="0.35">
      <c r="A128" s="101" t="s">
        <v>202</v>
      </c>
      <c r="B128" s="102" t="s">
        <v>204</v>
      </c>
      <c r="C128" s="290">
        <v>12</v>
      </c>
      <c r="D128" s="290">
        <v>13</v>
      </c>
      <c r="E128" s="290">
        <v>11</v>
      </c>
      <c r="F128" s="290">
        <v>0</v>
      </c>
      <c r="G128" s="299">
        <v>24</v>
      </c>
      <c r="H128" s="303">
        <v>0</v>
      </c>
      <c r="I128" s="290">
        <v>10</v>
      </c>
      <c r="J128" s="290">
        <v>0</v>
      </c>
      <c r="K128" s="290">
        <v>0</v>
      </c>
      <c r="L128" s="290">
        <v>0</v>
      </c>
      <c r="M128" s="432">
        <v>10</v>
      </c>
    </row>
    <row r="129" spans="1:13" ht="19.5" customHeight="1" x14ac:dyDescent="0.35">
      <c r="A129" s="96" t="s">
        <v>202</v>
      </c>
      <c r="B129" s="97" t="s">
        <v>205</v>
      </c>
      <c r="C129" s="289">
        <v>30</v>
      </c>
      <c r="D129" s="289">
        <v>30</v>
      </c>
      <c r="E129" s="289">
        <v>29</v>
      </c>
      <c r="F129" s="289">
        <v>0</v>
      </c>
      <c r="G129" s="298">
        <v>59</v>
      </c>
      <c r="H129" s="302">
        <v>0</v>
      </c>
      <c r="I129" s="289">
        <v>0</v>
      </c>
      <c r="J129" s="289">
        <v>24</v>
      </c>
      <c r="K129" s="289">
        <v>0</v>
      </c>
      <c r="L129" s="289">
        <v>0</v>
      </c>
      <c r="M129" s="431">
        <v>24</v>
      </c>
    </row>
    <row r="130" spans="1:13" ht="19.5" customHeight="1" x14ac:dyDescent="0.35">
      <c r="A130" s="101" t="s">
        <v>206</v>
      </c>
      <c r="B130" s="102" t="s">
        <v>207</v>
      </c>
      <c r="C130" s="290">
        <v>20</v>
      </c>
      <c r="D130" s="290">
        <v>22</v>
      </c>
      <c r="E130" s="290">
        <v>19</v>
      </c>
      <c r="F130" s="290">
        <v>15</v>
      </c>
      <c r="G130" s="299">
        <v>56</v>
      </c>
      <c r="H130" s="303">
        <v>0</v>
      </c>
      <c r="I130" s="290">
        <v>19</v>
      </c>
      <c r="J130" s="290">
        <v>8</v>
      </c>
      <c r="K130" s="290">
        <v>0</v>
      </c>
      <c r="L130" s="290">
        <v>0</v>
      </c>
      <c r="M130" s="432">
        <v>27</v>
      </c>
    </row>
    <row r="131" spans="1:13" ht="19.5" customHeight="1" x14ac:dyDescent="0.35">
      <c r="A131" s="96" t="s">
        <v>206</v>
      </c>
      <c r="B131" s="97" t="s">
        <v>208</v>
      </c>
      <c r="C131" s="289">
        <v>60</v>
      </c>
      <c r="D131" s="289">
        <v>36</v>
      </c>
      <c r="E131" s="289">
        <v>26</v>
      </c>
      <c r="F131" s="289">
        <v>108</v>
      </c>
      <c r="G131" s="298">
        <v>170</v>
      </c>
      <c r="H131" s="302">
        <v>0</v>
      </c>
      <c r="I131" s="289">
        <v>0</v>
      </c>
      <c r="J131" s="289">
        <v>41</v>
      </c>
      <c r="K131" s="289">
        <v>0</v>
      </c>
      <c r="L131" s="289">
        <v>0</v>
      </c>
      <c r="M131" s="431">
        <v>41</v>
      </c>
    </row>
    <row r="132" spans="1:13" ht="19.5" customHeight="1" x14ac:dyDescent="0.35">
      <c r="A132" s="101" t="s">
        <v>209</v>
      </c>
      <c r="B132" s="102" t="s">
        <v>210</v>
      </c>
      <c r="C132" s="290">
        <v>20</v>
      </c>
      <c r="D132" s="290">
        <v>20</v>
      </c>
      <c r="E132" s="290">
        <v>17</v>
      </c>
      <c r="F132" s="290">
        <v>0</v>
      </c>
      <c r="G132" s="299">
        <v>37</v>
      </c>
      <c r="H132" s="303">
        <v>0</v>
      </c>
      <c r="I132" s="290">
        <v>19</v>
      </c>
      <c r="J132" s="290">
        <v>0</v>
      </c>
      <c r="K132" s="290">
        <v>0</v>
      </c>
      <c r="L132" s="290">
        <v>0</v>
      </c>
      <c r="M132" s="432">
        <v>19</v>
      </c>
    </row>
    <row r="133" spans="1:13" ht="19.5" customHeight="1" x14ac:dyDescent="0.35">
      <c r="A133" s="96" t="s">
        <v>209</v>
      </c>
      <c r="B133" s="97" t="s">
        <v>211</v>
      </c>
      <c r="C133" s="289">
        <v>20</v>
      </c>
      <c r="D133" s="289">
        <v>19</v>
      </c>
      <c r="E133" s="289">
        <v>15</v>
      </c>
      <c r="F133" s="289">
        <v>0</v>
      </c>
      <c r="G133" s="298">
        <v>34</v>
      </c>
      <c r="H133" s="302">
        <v>0</v>
      </c>
      <c r="I133" s="289">
        <v>16</v>
      </c>
      <c r="J133" s="289">
        <v>0</v>
      </c>
      <c r="K133" s="289">
        <v>0</v>
      </c>
      <c r="L133" s="289">
        <v>0</v>
      </c>
      <c r="M133" s="431">
        <v>16</v>
      </c>
    </row>
    <row r="134" spans="1:13" ht="19.5" customHeight="1" x14ac:dyDescent="0.35">
      <c r="A134" s="101" t="s">
        <v>209</v>
      </c>
      <c r="B134" s="102" t="s">
        <v>212</v>
      </c>
      <c r="C134" s="290">
        <v>34</v>
      </c>
      <c r="D134" s="290">
        <v>33</v>
      </c>
      <c r="E134" s="290">
        <v>56</v>
      </c>
      <c r="F134" s="290">
        <v>0</v>
      </c>
      <c r="G134" s="299">
        <v>89</v>
      </c>
      <c r="H134" s="303">
        <v>0</v>
      </c>
      <c r="I134" s="290">
        <v>22</v>
      </c>
      <c r="J134" s="290">
        <v>0</v>
      </c>
      <c r="K134" s="290">
        <v>0</v>
      </c>
      <c r="L134" s="290">
        <v>0</v>
      </c>
      <c r="M134" s="432">
        <v>22</v>
      </c>
    </row>
    <row r="135" spans="1:13" ht="19.5" customHeight="1" x14ac:dyDescent="0.35">
      <c r="A135" s="96" t="s">
        <v>209</v>
      </c>
      <c r="B135" s="97" t="s">
        <v>213</v>
      </c>
      <c r="C135" s="289">
        <v>20</v>
      </c>
      <c r="D135" s="289">
        <v>20</v>
      </c>
      <c r="E135" s="289">
        <v>17</v>
      </c>
      <c r="F135" s="289">
        <v>0</v>
      </c>
      <c r="G135" s="298">
        <v>37</v>
      </c>
      <c r="H135" s="302">
        <v>0</v>
      </c>
      <c r="I135" s="289">
        <v>15</v>
      </c>
      <c r="J135" s="289">
        <v>0</v>
      </c>
      <c r="K135" s="289">
        <v>0</v>
      </c>
      <c r="L135" s="289">
        <v>0</v>
      </c>
      <c r="M135" s="431">
        <v>15</v>
      </c>
    </row>
    <row r="136" spans="1:13" ht="19.5" customHeight="1" x14ac:dyDescent="0.35">
      <c r="A136" s="101" t="s">
        <v>209</v>
      </c>
      <c r="B136" s="102" t="s">
        <v>214</v>
      </c>
      <c r="C136" s="290">
        <v>16</v>
      </c>
      <c r="D136" s="290">
        <v>16</v>
      </c>
      <c r="E136" s="290">
        <v>10</v>
      </c>
      <c r="F136" s="290">
        <v>0</v>
      </c>
      <c r="G136" s="299">
        <v>26</v>
      </c>
      <c r="H136" s="303">
        <v>0</v>
      </c>
      <c r="I136" s="290">
        <v>12</v>
      </c>
      <c r="J136" s="290">
        <v>0</v>
      </c>
      <c r="K136" s="290">
        <v>0</v>
      </c>
      <c r="L136" s="290">
        <v>0</v>
      </c>
      <c r="M136" s="432">
        <v>12</v>
      </c>
    </row>
    <row r="137" spans="1:13" ht="19.5" customHeight="1" x14ac:dyDescent="0.35">
      <c r="A137" s="96" t="s">
        <v>209</v>
      </c>
      <c r="B137" s="97" t="s">
        <v>215</v>
      </c>
      <c r="C137" s="289">
        <v>40</v>
      </c>
      <c r="D137" s="289">
        <v>30</v>
      </c>
      <c r="E137" s="289">
        <v>0</v>
      </c>
      <c r="F137" s="289">
        <v>24</v>
      </c>
      <c r="G137" s="298">
        <v>54</v>
      </c>
      <c r="H137" s="302">
        <v>0</v>
      </c>
      <c r="I137" s="289">
        <v>23</v>
      </c>
      <c r="J137" s="289">
        <v>0</v>
      </c>
      <c r="K137" s="289">
        <v>0</v>
      </c>
      <c r="L137" s="289">
        <v>0</v>
      </c>
      <c r="M137" s="431">
        <v>23</v>
      </c>
    </row>
    <row r="138" spans="1:13" ht="19.5" customHeight="1" x14ac:dyDescent="0.35">
      <c r="A138" s="101" t="s">
        <v>209</v>
      </c>
      <c r="B138" s="102" t="s">
        <v>216</v>
      </c>
      <c r="C138" s="290">
        <v>14</v>
      </c>
      <c r="D138" s="290">
        <v>14</v>
      </c>
      <c r="E138" s="290">
        <v>13</v>
      </c>
      <c r="F138" s="290">
        <v>0</v>
      </c>
      <c r="G138" s="299">
        <v>27</v>
      </c>
      <c r="H138" s="303">
        <v>0</v>
      </c>
      <c r="I138" s="290">
        <v>0</v>
      </c>
      <c r="J138" s="290">
        <v>15</v>
      </c>
      <c r="K138" s="290">
        <v>0</v>
      </c>
      <c r="L138" s="290">
        <v>0</v>
      </c>
      <c r="M138" s="432">
        <v>15</v>
      </c>
    </row>
    <row r="139" spans="1:13" ht="19.5" customHeight="1" x14ac:dyDescent="0.35">
      <c r="A139" s="96" t="s">
        <v>217</v>
      </c>
      <c r="B139" s="97" t="s">
        <v>218</v>
      </c>
      <c r="C139" s="289">
        <v>22</v>
      </c>
      <c r="D139" s="289">
        <v>22</v>
      </c>
      <c r="E139" s="289">
        <v>20</v>
      </c>
      <c r="F139" s="289">
        <v>0</v>
      </c>
      <c r="G139" s="298">
        <v>42</v>
      </c>
      <c r="H139" s="302">
        <v>0</v>
      </c>
      <c r="I139" s="289">
        <v>17</v>
      </c>
      <c r="J139" s="289">
        <v>0</v>
      </c>
      <c r="K139" s="289">
        <v>0</v>
      </c>
      <c r="L139" s="289">
        <v>0</v>
      </c>
      <c r="M139" s="431">
        <v>17</v>
      </c>
    </row>
    <row r="140" spans="1:13" ht="19.5" customHeight="1" x14ac:dyDescent="0.35">
      <c r="A140" s="101" t="s">
        <v>217</v>
      </c>
      <c r="B140" s="102" t="s">
        <v>219</v>
      </c>
      <c r="C140" s="290">
        <v>24</v>
      </c>
      <c r="D140" s="290">
        <v>23</v>
      </c>
      <c r="E140" s="290">
        <v>21</v>
      </c>
      <c r="F140" s="290">
        <v>0</v>
      </c>
      <c r="G140" s="299">
        <v>44</v>
      </c>
      <c r="H140" s="303">
        <v>0</v>
      </c>
      <c r="I140" s="290">
        <v>0</v>
      </c>
      <c r="J140" s="290">
        <v>0</v>
      </c>
      <c r="K140" s="290">
        <v>20</v>
      </c>
      <c r="L140" s="290">
        <v>0</v>
      </c>
      <c r="M140" s="432">
        <v>20</v>
      </c>
    </row>
    <row r="141" spans="1:13" ht="19.5" customHeight="1" x14ac:dyDescent="0.35">
      <c r="A141" s="96" t="s">
        <v>217</v>
      </c>
      <c r="B141" s="97" t="s">
        <v>220</v>
      </c>
      <c r="C141" s="289">
        <v>104</v>
      </c>
      <c r="D141" s="289">
        <v>78</v>
      </c>
      <c r="E141" s="289">
        <v>68</v>
      </c>
      <c r="F141" s="289">
        <v>129</v>
      </c>
      <c r="G141" s="298">
        <v>275</v>
      </c>
      <c r="H141" s="302">
        <v>0</v>
      </c>
      <c r="I141" s="289">
        <v>0</v>
      </c>
      <c r="J141" s="289">
        <v>55</v>
      </c>
      <c r="K141" s="289">
        <v>0</v>
      </c>
      <c r="L141" s="289">
        <v>0</v>
      </c>
      <c r="M141" s="431">
        <v>55</v>
      </c>
    </row>
    <row r="142" spans="1:13" ht="19.5" customHeight="1" x14ac:dyDescent="0.35">
      <c r="A142" s="101" t="s">
        <v>217</v>
      </c>
      <c r="B142" s="102" t="s">
        <v>221</v>
      </c>
      <c r="C142" s="290">
        <v>24</v>
      </c>
      <c r="D142" s="290">
        <v>23</v>
      </c>
      <c r="E142" s="290">
        <v>19</v>
      </c>
      <c r="F142" s="290">
        <v>0</v>
      </c>
      <c r="G142" s="299">
        <v>42</v>
      </c>
      <c r="H142" s="303">
        <v>0</v>
      </c>
      <c r="I142" s="290">
        <v>23</v>
      </c>
      <c r="J142" s="290">
        <v>0</v>
      </c>
      <c r="K142" s="290">
        <v>0</v>
      </c>
      <c r="L142" s="290">
        <v>0</v>
      </c>
      <c r="M142" s="432">
        <v>23</v>
      </c>
    </row>
    <row r="143" spans="1:13" ht="19.5" customHeight="1" x14ac:dyDescent="0.35">
      <c r="A143" s="96" t="s">
        <v>217</v>
      </c>
      <c r="B143" s="97" t="s">
        <v>222</v>
      </c>
      <c r="C143" s="289">
        <v>14</v>
      </c>
      <c r="D143" s="289">
        <v>14</v>
      </c>
      <c r="E143" s="289">
        <v>13</v>
      </c>
      <c r="F143" s="289">
        <v>0</v>
      </c>
      <c r="G143" s="298">
        <v>27</v>
      </c>
      <c r="H143" s="302">
        <v>0</v>
      </c>
      <c r="I143" s="289">
        <v>9</v>
      </c>
      <c r="J143" s="289">
        <v>0</v>
      </c>
      <c r="K143" s="289">
        <v>0</v>
      </c>
      <c r="L143" s="289">
        <v>0</v>
      </c>
      <c r="M143" s="431">
        <v>9</v>
      </c>
    </row>
    <row r="144" spans="1:13" ht="19.5" customHeight="1" x14ac:dyDescent="0.35">
      <c r="A144" s="101" t="s">
        <v>217</v>
      </c>
      <c r="B144" s="102" t="s">
        <v>223</v>
      </c>
      <c r="C144" s="290">
        <v>24</v>
      </c>
      <c r="D144" s="290">
        <v>14</v>
      </c>
      <c r="E144" s="290">
        <v>16</v>
      </c>
      <c r="F144" s="290">
        <v>0</v>
      </c>
      <c r="G144" s="299">
        <v>30</v>
      </c>
      <c r="H144" s="303">
        <v>0</v>
      </c>
      <c r="I144" s="290">
        <v>15</v>
      </c>
      <c r="J144" s="290">
        <v>0</v>
      </c>
      <c r="K144" s="290">
        <v>0</v>
      </c>
      <c r="L144" s="290">
        <v>0</v>
      </c>
      <c r="M144" s="432">
        <v>15</v>
      </c>
    </row>
    <row r="145" spans="1:13" ht="19.5" customHeight="1" x14ac:dyDescent="0.35">
      <c r="A145" s="96" t="s">
        <v>217</v>
      </c>
      <c r="B145" s="97" t="s">
        <v>224</v>
      </c>
      <c r="C145" s="289">
        <v>36</v>
      </c>
      <c r="D145" s="289">
        <v>24</v>
      </c>
      <c r="E145" s="289">
        <v>32</v>
      </c>
      <c r="F145" s="289">
        <v>33</v>
      </c>
      <c r="G145" s="298">
        <v>89</v>
      </c>
      <c r="H145" s="302">
        <v>0</v>
      </c>
      <c r="I145" s="289">
        <v>26</v>
      </c>
      <c r="J145" s="289">
        <v>1</v>
      </c>
      <c r="K145" s="289">
        <v>0</v>
      </c>
      <c r="L145" s="289">
        <v>0</v>
      </c>
      <c r="M145" s="431">
        <v>27</v>
      </c>
    </row>
    <row r="146" spans="1:13" ht="19.5" customHeight="1" x14ac:dyDescent="0.35">
      <c r="A146" s="101" t="s">
        <v>217</v>
      </c>
      <c r="B146" s="102" t="s">
        <v>225</v>
      </c>
      <c r="C146" s="290">
        <v>20</v>
      </c>
      <c r="D146" s="290">
        <v>20</v>
      </c>
      <c r="E146" s="290">
        <v>20</v>
      </c>
      <c r="F146" s="290">
        <v>0</v>
      </c>
      <c r="G146" s="299">
        <v>40</v>
      </c>
      <c r="H146" s="303">
        <v>0</v>
      </c>
      <c r="I146" s="290">
        <v>17</v>
      </c>
      <c r="J146" s="290">
        <v>0</v>
      </c>
      <c r="K146" s="290">
        <v>0</v>
      </c>
      <c r="L146" s="290">
        <v>0</v>
      </c>
      <c r="M146" s="432">
        <v>17</v>
      </c>
    </row>
    <row r="147" spans="1:13" ht="19.5" customHeight="1" x14ac:dyDescent="0.35">
      <c r="A147" s="96" t="s">
        <v>226</v>
      </c>
      <c r="B147" s="97" t="s">
        <v>227</v>
      </c>
      <c r="C147" s="289">
        <v>28</v>
      </c>
      <c r="D147" s="289">
        <v>28</v>
      </c>
      <c r="E147" s="289">
        <v>28</v>
      </c>
      <c r="F147" s="289">
        <v>0</v>
      </c>
      <c r="G147" s="298">
        <v>56</v>
      </c>
      <c r="H147" s="302">
        <v>0</v>
      </c>
      <c r="I147" s="289">
        <v>28</v>
      </c>
      <c r="J147" s="289">
        <v>0</v>
      </c>
      <c r="K147" s="289">
        <v>0</v>
      </c>
      <c r="L147" s="289">
        <v>0</v>
      </c>
      <c r="M147" s="431">
        <v>28</v>
      </c>
    </row>
    <row r="148" spans="1:13" ht="19.5" customHeight="1" x14ac:dyDescent="0.35">
      <c r="A148" s="101" t="s">
        <v>226</v>
      </c>
      <c r="B148" s="102" t="s">
        <v>228</v>
      </c>
      <c r="C148" s="290">
        <v>20</v>
      </c>
      <c r="D148" s="290">
        <v>19</v>
      </c>
      <c r="E148" s="290">
        <v>16</v>
      </c>
      <c r="F148" s="290">
        <v>0</v>
      </c>
      <c r="G148" s="299">
        <v>35</v>
      </c>
      <c r="H148" s="303">
        <v>0</v>
      </c>
      <c r="I148" s="290">
        <v>15</v>
      </c>
      <c r="J148" s="290">
        <v>0</v>
      </c>
      <c r="K148" s="290">
        <v>0</v>
      </c>
      <c r="L148" s="290">
        <v>0</v>
      </c>
      <c r="M148" s="432">
        <v>15</v>
      </c>
    </row>
    <row r="149" spans="1:13" ht="19.5" customHeight="1" x14ac:dyDescent="0.35">
      <c r="A149" s="96" t="s">
        <v>226</v>
      </c>
      <c r="B149" s="97" t="s">
        <v>229</v>
      </c>
      <c r="C149" s="289">
        <v>40</v>
      </c>
      <c r="D149" s="289">
        <v>40</v>
      </c>
      <c r="E149" s="289">
        <v>39</v>
      </c>
      <c r="F149" s="289">
        <v>0</v>
      </c>
      <c r="G149" s="298">
        <v>79</v>
      </c>
      <c r="H149" s="302">
        <v>0</v>
      </c>
      <c r="I149" s="289">
        <v>39</v>
      </c>
      <c r="J149" s="289">
        <v>0</v>
      </c>
      <c r="K149" s="289">
        <v>0</v>
      </c>
      <c r="L149" s="289">
        <v>0</v>
      </c>
      <c r="M149" s="431">
        <v>39</v>
      </c>
    </row>
    <row r="150" spans="1:13" ht="19.5" customHeight="1" x14ac:dyDescent="0.35">
      <c r="A150" s="101" t="s">
        <v>226</v>
      </c>
      <c r="B150" s="102" t="s">
        <v>230</v>
      </c>
      <c r="C150" s="290">
        <v>16</v>
      </c>
      <c r="D150" s="290">
        <v>16</v>
      </c>
      <c r="E150" s="290">
        <v>31</v>
      </c>
      <c r="F150" s="290">
        <v>0</v>
      </c>
      <c r="G150" s="299">
        <v>47</v>
      </c>
      <c r="H150" s="303">
        <v>0</v>
      </c>
      <c r="I150" s="290">
        <v>29</v>
      </c>
      <c r="J150" s="290">
        <v>0</v>
      </c>
      <c r="K150" s="290">
        <v>0</v>
      </c>
      <c r="L150" s="290">
        <v>0</v>
      </c>
      <c r="M150" s="432">
        <v>29</v>
      </c>
    </row>
    <row r="151" spans="1:13" ht="19.5" customHeight="1" x14ac:dyDescent="0.35">
      <c r="A151" s="96" t="s">
        <v>226</v>
      </c>
      <c r="B151" s="97" t="s">
        <v>231</v>
      </c>
      <c r="C151" s="289">
        <v>10</v>
      </c>
      <c r="D151" s="289">
        <v>0</v>
      </c>
      <c r="E151" s="289">
        <v>11</v>
      </c>
      <c r="F151" s="289">
        <v>0</v>
      </c>
      <c r="G151" s="298">
        <v>11</v>
      </c>
      <c r="H151" s="302">
        <v>0</v>
      </c>
      <c r="I151" s="289">
        <v>9</v>
      </c>
      <c r="J151" s="289">
        <v>0</v>
      </c>
      <c r="K151" s="289">
        <v>0</v>
      </c>
      <c r="L151" s="289">
        <v>0</v>
      </c>
      <c r="M151" s="431">
        <v>9</v>
      </c>
    </row>
    <row r="152" spans="1:13" ht="19.5" customHeight="1" x14ac:dyDescent="0.35">
      <c r="A152" s="101" t="s">
        <v>226</v>
      </c>
      <c r="B152" s="102" t="s">
        <v>232</v>
      </c>
      <c r="C152" s="290">
        <v>24</v>
      </c>
      <c r="D152" s="290">
        <v>23</v>
      </c>
      <c r="E152" s="290">
        <v>17</v>
      </c>
      <c r="F152" s="290">
        <v>0</v>
      </c>
      <c r="G152" s="299">
        <v>40</v>
      </c>
      <c r="H152" s="303">
        <v>0</v>
      </c>
      <c r="I152" s="290">
        <v>19</v>
      </c>
      <c r="J152" s="290">
        <v>0</v>
      </c>
      <c r="K152" s="290">
        <v>0</v>
      </c>
      <c r="L152" s="290">
        <v>0</v>
      </c>
      <c r="M152" s="432">
        <v>19</v>
      </c>
    </row>
    <row r="153" spans="1:13" ht="19.5" customHeight="1" x14ac:dyDescent="0.35">
      <c r="A153" s="96" t="s">
        <v>226</v>
      </c>
      <c r="B153" s="97" t="s">
        <v>233</v>
      </c>
      <c r="C153" s="289">
        <v>20</v>
      </c>
      <c r="D153" s="289">
        <v>10</v>
      </c>
      <c r="E153" s="289">
        <v>19</v>
      </c>
      <c r="F153" s="289">
        <v>0</v>
      </c>
      <c r="G153" s="298">
        <v>29</v>
      </c>
      <c r="H153" s="302">
        <v>0</v>
      </c>
      <c r="I153" s="289">
        <v>17</v>
      </c>
      <c r="J153" s="289">
        <v>0</v>
      </c>
      <c r="K153" s="289">
        <v>0</v>
      </c>
      <c r="L153" s="289">
        <v>0</v>
      </c>
      <c r="M153" s="431">
        <v>17</v>
      </c>
    </row>
    <row r="154" spans="1:13" ht="19.5" customHeight="1" x14ac:dyDescent="0.35">
      <c r="A154" s="101" t="s">
        <v>226</v>
      </c>
      <c r="B154" s="102" t="s">
        <v>234</v>
      </c>
      <c r="C154" s="290">
        <v>24</v>
      </c>
      <c r="D154" s="290">
        <v>24</v>
      </c>
      <c r="E154" s="290">
        <v>22</v>
      </c>
      <c r="F154" s="290">
        <v>0</v>
      </c>
      <c r="G154" s="299">
        <v>46</v>
      </c>
      <c r="H154" s="303">
        <v>0</v>
      </c>
      <c r="I154" s="290">
        <v>19</v>
      </c>
      <c r="J154" s="290">
        <v>0</v>
      </c>
      <c r="K154" s="290">
        <v>0</v>
      </c>
      <c r="L154" s="290">
        <v>0</v>
      </c>
      <c r="M154" s="432">
        <v>19</v>
      </c>
    </row>
    <row r="155" spans="1:13" ht="19.5" customHeight="1" x14ac:dyDescent="0.35">
      <c r="A155" s="96" t="s">
        <v>226</v>
      </c>
      <c r="B155" s="97" t="s">
        <v>235</v>
      </c>
      <c r="C155" s="289">
        <v>30</v>
      </c>
      <c r="D155" s="289">
        <v>0</v>
      </c>
      <c r="E155" s="289">
        <v>24</v>
      </c>
      <c r="F155" s="289">
        <v>0</v>
      </c>
      <c r="G155" s="298">
        <v>24</v>
      </c>
      <c r="H155" s="302">
        <v>0</v>
      </c>
      <c r="I155" s="289">
        <v>30</v>
      </c>
      <c r="J155" s="289">
        <v>0</v>
      </c>
      <c r="K155" s="289">
        <v>0</v>
      </c>
      <c r="L155" s="289">
        <v>0</v>
      </c>
      <c r="M155" s="431">
        <v>30</v>
      </c>
    </row>
    <row r="156" spans="1:13" ht="19.5" customHeight="1" x14ac:dyDescent="0.35">
      <c r="A156" s="101" t="s">
        <v>226</v>
      </c>
      <c r="B156" s="102" t="s">
        <v>236</v>
      </c>
      <c r="C156" s="290">
        <v>30</v>
      </c>
      <c r="D156" s="290">
        <v>23</v>
      </c>
      <c r="E156" s="290">
        <v>22</v>
      </c>
      <c r="F156" s="290">
        <v>0</v>
      </c>
      <c r="G156" s="299">
        <v>45</v>
      </c>
      <c r="H156" s="303">
        <v>0</v>
      </c>
      <c r="I156" s="290">
        <v>21</v>
      </c>
      <c r="J156" s="290">
        <v>0</v>
      </c>
      <c r="K156" s="290">
        <v>0</v>
      </c>
      <c r="L156" s="290">
        <v>0</v>
      </c>
      <c r="M156" s="432">
        <v>21</v>
      </c>
    </row>
    <row r="157" spans="1:13" ht="19.5" customHeight="1" x14ac:dyDescent="0.35">
      <c r="A157" s="96" t="s">
        <v>226</v>
      </c>
      <c r="B157" s="97" t="s">
        <v>237</v>
      </c>
      <c r="C157" s="289">
        <v>26</v>
      </c>
      <c r="D157" s="289">
        <v>23</v>
      </c>
      <c r="E157" s="289">
        <v>24</v>
      </c>
      <c r="F157" s="289">
        <v>0</v>
      </c>
      <c r="G157" s="298">
        <v>47</v>
      </c>
      <c r="H157" s="302">
        <v>0</v>
      </c>
      <c r="I157" s="289">
        <v>0</v>
      </c>
      <c r="J157" s="289">
        <v>23</v>
      </c>
      <c r="K157" s="289">
        <v>0</v>
      </c>
      <c r="L157" s="289">
        <v>0</v>
      </c>
      <c r="M157" s="431">
        <v>23</v>
      </c>
    </row>
    <row r="158" spans="1:13" ht="19.5" customHeight="1" x14ac:dyDescent="0.35">
      <c r="A158" s="101" t="s">
        <v>226</v>
      </c>
      <c r="B158" s="102" t="s">
        <v>238</v>
      </c>
      <c r="C158" s="290">
        <v>32</v>
      </c>
      <c r="D158" s="290">
        <v>32</v>
      </c>
      <c r="E158" s="290">
        <v>18</v>
      </c>
      <c r="F158" s="290">
        <v>23</v>
      </c>
      <c r="G158" s="299">
        <v>73</v>
      </c>
      <c r="H158" s="303">
        <v>0</v>
      </c>
      <c r="I158" s="290">
        <v>0</v>
      </c>
      <c r="J158" s="290">
        <v>0</v>
      </c>
      <c r="K158" s="290">
        <v>0</v>
      </c>
      <c r="L158" s="290">
        <v>31</v>
      </c>
      <c r="M158" s="432">
        <v>31</v>
      </c>
    </row>
    <row r="159" spans="1:13" ht="19.5" customHeight="1" x14ac:dyDescent="0.35">
      <c r="A159" s="96" t="s">
        <v>226</v>
      </c>
      <c r="B159" s="97" t="s">
        <v>239</v>
      </c>
      <c r="C159" s="289">
        <v>24</v>
      </c>
      <c r="D159" s="289">
        <v>12</v>
      </c>
      <c r="E159" s="289">
        <v>18</v>
      </c>
      <c r="F159" s="289">
        <v>12</v>
      </c>
      <c r="G159" s="298">
        <v>42</v>
      </c>
      <c r="H159" s="302">
        <v>0</v>
      </c>
      <c r="I159" s="289">
        <v>0</v>
      </c>
      <c r="J159" s="289">
        <v>0</v>
      </c>
      <c r="K159" s="289">
        <v>0</v>
      </c>
      <c r="L159" s="289">
        <v>0</v>
      </c>
      <c r="M159" s="431">
        <v>0</v>
      </c>
    </row>
    <row r="160" spans="1:13" ht="19.5" customHeight="1" x14ac:dyDescent="0.35">
      <c r="A160" s="101" t="s">
        <v>240</v>
      </c>
      <c r="B160" s="102" t="s">
        <v>241</v>
      </c>
      <c r="C160" s="290">
        <v>12</v>
      </c>
      <c r="D160" s="290">
        <v>12</v>
      </c>
      <c r="E160" s="290">
        <v>12</v>
      </c>
      <c r="F160" s="290">
        <v>0</v>
      </c>
      <c r="G160" s="299">
        <v>24</v>
      </c>
      <c r="H160" s="303">
        <v>0</v>
      </c>
      <c r="I160" s="290">
        <v>11</v>
      </c>
      <c r="J160" s="290">
        <v>0</v>
      </c>
      <c r="K160" s="290">
        <v>0</v>
      </c>
      <c r="L160" s="290">
        <v>0</v>
      </c>
      <c r="M160" s="432">
        <v>11</v>
      </c>
    </row>
    <row r="161" spans="1:13" ht="19.5" customHeight="1" x14ac:dyDescent="0.35">
      <c r="A161" s="96" t="s">
        <v>240</v>
      </c>
      <c r="B161" s="97" t="s">
        <v>242</v>
      </c>
      <c r="C161" s="289">
        <v>54</v>
      </c>
      <c r="D161" s="289">
        <v>53</v>
      </c>
      <c r="E161" s="289">
        <v>31</v>
      </c>
      <c r="F161" s="289">
        <v>34</v>
      </c>
      <c r="G161" s="298">
        <v>118</v>
      </c>
      <c r="H161" s="302">
        <v>0</v>
      </c>
      <c r="I161" s="289">
        <v>0</v>
      </c>
      <c r="J161" s="289">
        <v>25</v>
      </c>
      <c r="K161" s="289">
        <v>0</v>
      </c>
      <c r="L161" s="289">
        <v>0</v>
      </c>
      <c r="M161" s="431">
        <v>25</v>
      </c>
    </row>
    <row r="162" spans="1:13" ht="19.5" customHeight="1" x14ac:dyDescent="0.35">
      <c r="A162" s="101" t="s">
        <v>240</v>
      </c>
      <c r="B162" s="102" t="s">
        <v>243</v>
      </c>
      <c r="C162" s="290">
        <v>20</v>
      </c>
      <c r="D162" s="290">
        <v>20</v>
      </c>
      <c r="E162" s="290">
        <v>19</v>
      </c>
      <c r="F162" s="290">
        <v>0</v>
      </c>
      <c r="G162" s="299">
        <v>39</v>
      </c>
      <c r="H162" s="303">
        <v>0</v>
      </c>
      <c r="I162" s="290">
        <v>18</v>
      </c>
      <c r="J162" s="290">
        <v>0</v>
      </c>
      <c r="K162" s="290">
        <v>0</v>
      </c>
      <c r="L162" s="290">
        <v>0</v>
      </c>
      <c r="M162" s="432">
        <v>18</v>
      </c>
    </row>
    <row r="163" spans="1:13" ht="19.5" customHeight="1" x14ac:dyDescent="0.35">
      <c r="A163" s="96" t="s">
        <v>240</v>
      </c>
      <c r="B163" s="97" t="s">
        <v>244</v>
      </c>
      <c r="C163" s="289">
        <v>20</v>
      </c>
      <c r="D163" s="289">
        <v>19</v>
      </c>
      <c r="E163" s="289">
        <v>20</v>
      </c>
      <c r="F163" s="289">
        <v>0</v>
      </c>
      <c r="G163" s="298">
        <v>39</v>
      </c>
      <c r="H163" s="302">
        <v>0</v>
      </c>
      <c r="I163" s="289">
        <v>19</v>
      </c>
      <c r="J163" s="289">
        <v>0</v>
      </c>
      <c r="K163" s="289">
        <v>0</v>
      </c>
      <c r="L163" s="289">
        <v>0</v>
      </c>
      <c r="M163" s="431">
        <v>19</v>
      </c>
    </row>
    <row r="164" spans="1:13" ht="19.5" customHeight="1" x14ac:dyDescent="0.35">
      <c r="A164" s="101" t="s">
        <v>240</v>
      </c>
      <c r="B164" s="102" t="s">
        <v>245</v>
      </c>
      <c r="C164" s="290">
        <v>24</v>
      </c>
      <c r="D164" s="290">
        <v>24</v>
      </c>
      <c r="E164" s="290">
        <v>22</v>
      </c>
      <c r="F164" s="290">
        <v>0</v>
      </c>
      <c r="G164" s="299">
        <v>46</v>
      </c>
      <c r="H164" s="303">
        <v>0</v>
      </c>
      <c r="I164" s="290">
        <v>0</v>
      </c>
      <c r="J164" s="290">
        <v>19</v>
      </c>
      <c r="K164" s="290">
        <v>0</v>
      </c>
      <c r="L164" s="290">
        <v>0</v>
      </c>
      <c r="M164" s="432">
        <v>19</v>
      </c>
    </row>
    <row r="165" spans="1:13" ht="19.5" customHeight="1" x14ac:dyDescent="0.35">
      <c r="A165" s="96" t="s">
        <v>240</v>
      </c>
      <c r="B165" s="97" t="s">
        <v>246</v>
      </c>
      <c r="C165" s="289">
        <v>20</v>
      </c>
      <c r="D165" s="289">
        <v>20</v>
      </c>
      <c r="E165" s="289">
        <v>18</v>
      </c>
      <c r="F165" s="289">
        <v>0</v>
      </c>
      <c r="G165" s="298">
        <v>38</v>
      </c>
      <c r="H165" s="302">
        <v>0</v>
      </c>
      <c r="I165" s="289">
        <v>18</v>
      </c>
      <c r="J165" s="289">
        <v>0</v>
      </c>
      <c r="K165" s="289">
        <v>0</v>
      </c>
      <c r="L165" s="289">
        <v>0</v>
      </c>
      <c r="M165" s="431">
        <v>18</v>
      </c>
    </row>
    <row r="166" spans="1:13" ht="19.5" customHeight="1" x14ac:dyDescent="0.35">
      <c r="A166" s="101" t="s">
        <v>240</v>
      </c>
      <c r="B166" s="102" t="s">
        <v>247</v>
      </c>
      <c r="C166" s="290">
        <v>16</v>
      </c>
      <c r="D166" s="290">
        <v>16</v>
      </c>
      <c r="E166" s="290">
        <v>16</v>
      </c>
      <c r="F166" s="290">
        <v>0</v>
      </c>
      <c r="G166" s="299">
        <v>32</v>
      </c>
      <c r="H166" s="303">
        <v>0</v>
      </c>
      <c r="I166" s="290">
        <v>15</v>
      </c>
      <c r="J166" s="290">
        <v>0</v>
      </c>
      <c r="K166" s="290">
        <v>0</v>
      </c>
      <c r="L166" s="290">
        <v>0</v>
      </c>
      <c r="M166" s="432">
        <v>15</v>
      </c>
    </row>
    <row r="167" spans="1:13" ht="19.5" customHeight="1" x14ac:dyDescent="0.35">
      <c r="A167" s="96" t="s">
        <v>240</v>
      </c>
      <c r="B167" s="97" t="s">
        <v>248</v>
      </c>
      <c r="C167" s="289">
        <v>14</v>
      </c>
      <c r="D167" s="289">
        <v>14</v>
      </c>
      <c r="E167" s="289">
        <v>13</v>
      </c>
      <c r="F167" s="289">
        <v>0</v>
      </c>
      <c r="G167" s="298">
        <v>27</v>
      </c>
      <c r="H167" s="302">
        <v>0</v>
      </c>
      <c r="I167" s="289">
        <v>12</v>
      </c>
      <c r="J167" s="289">
        <v>0</v>
      </c>
      <c r="K167" s="289">
        <v>0</v>
      </c>
      <c r="L167" s="289">
        <v>0</v>
      </c>
      <c r="M167" s="431">
        <v>12</v>
      </c>
    </row>
    <row r="168" spans="1:13" ht="19.5" customHeight="1" x14ac:dyDescent="0.35">
      <c r="A168" s="101" t="s">
        <v>240</v>
      </c>
      <c r="B168" s="102" t="s">
        <v>249</v>
      </c>
      <c r="C168" s="290">
        <v>28</v>
      </c>
      <c r="D168" s="290">
        <v>28</v>
      </c>
      <c r="E168" s="290">
        <v>29</v>
      </c>
      <c r="F168" s="290">
        <v>0</v>
      </c>
      <c r="G168" s="299">
        <v>57</v>
      </c>
      <c r="H168" s="303">
        <v>0</v>
      </c>
      <c r="I168" s="290">
        <v>0</v>
      </c>
      <c r="J168" s="290">
        <v>30</v>
      </c>
      <c r="K168" s="290">
        <v>0</v>
      </c>
      <c r="L168" s="290">
        <v>0</v>
      </c>
      <c r="M168" s="432">
        <v>30</v>
      </c>
    </row>
    <row r="169" spans="1:13" ht="19.5" customHeight="1" x14ac:dyDescent="0.35">
      <c r="A169" s="96" t="s">
        <v>250</v>
      </c>
      <c r="B169" s="97" t="s">
        <v>251</v>
      </c>
      <c r="C169" s="289">
        <v>14</v>
      </c>
      <c r="D169" s="289">
        <v>14</v>
      </c>
      <c r="E169" s="289">
        <v>11</v>
      </c>
      <c r="F169" s="289">
        <v>0</v>
      </c>
      <c r="G169" s="298">
        <v>25</v>
      </c>
      <c r="H169" s="302">
        <v>0</v>
      </c>
      <c r="I169" s="289">
        <v>11</v>
      </c>
      <c r="J169" s="289">
        <v>0</v>
      </c>
      <c r="K169" s="289">
        <v>0</v>
      </c>
      <c r="L169" s="289">
        <v>0</v>
      </c>
      <c r="M169" s="431">
        <v>11</v>
      </c>
    </row>
    <row r="170" spans="1:13" ht="19.5" customHeight="1" x14ac:dyDescent="0.35">
      <c r="A170" s="101" t="s">
        <v>250</v>
      </c>
      <c r="B170" s="102" t="s">
        <v>252</v>
      </c>
      <c r="C170" s="290">
        <v>12</v>
      </c>
      <c r="D170" s="290">
        <v>10</v>
      </c>
      <c r="E170" s="290">
        <v>9</v>
      </c>
      <c r="F170" s="290">
        <v>0</v>
      </c>
      <c r="G170" s="299">
        <v>19</v>
      </c>
      <c r="H170" s="303">
        <v>0</v>
      </c>
      <c r="I170" s="290">
        <v>12</v>
      </c>
      <c r="J170" s="290">
        <v>0</v>
      </c>
      <c r="K170" s="290">
        <v>0</v>
      </c>
      <c r="L170" s="290">
        <v>0</v>
      </c>
      <c r="M170" s="432">
        <v>12</v>
      </c>
    </row>
    <row r="171" spans="1:13" ht="19.5" customHeight="1" x14ac:dyDescent="0.35">
      <c r="A171" s="96" t="s">
        <v>250</v>
      </c>
      <c r="B171" s="97" t="s">
        <v>253</v>
      </c>
      <c r="C171" s="289">
        <v>20</v>
      </c>
      <c r="D171" s="289">
        <v>20</v>
      </c>
      <c r="E171" s="289">
        <v>20</v>
      </c>
      <c r="F171" s="289">
        <v>0</v>
      </c>
      <c r="G171" s="298">
        <v>40</v>
      </c>
      <c r="H171" s="302">
        <v>0</v>
      </c>
      <c r="I171" s="289">
        <v>20</v>
      </c>
      <c r="J171" s="289">
        <v>0</v>
      </c>
      <c r="K171" s="289">
        <v>0</v>
      </c>
      <c r="L171" s="289">
        <v>0</v>
      </c>
      <c r="M171" s="431">
        <v>20</v>
      </c>
    </row>
    <row r="172" spans="1:13" ht="19.5" customHeight="1" x14ac:dyDescent="0.35">
      <c r="A172" s="101" t="s">
        <v>250</v>
      </c>
      <c r="B172" s="102" t="s">
        <v>254</v>
      </c>
      <c r="C172" s="290">
        <v>15</v>
      </c>
      <c r="D172" s="290">
        <v>15</v>
      </c>
      <c r="E172" s="290">
        <v>14</v>
      </c>
      <c r="F172" s="290">
        <v>0</v>
      </c>
      <c r="G172" s="299">
        <v>29</v>
      </c>
      <c r="H172" s="303">
        <v>0</v>
      </c>
      <c r="I172" s="290">
        <v>14</v>
      </c>
      <c r="J172" s="290">
        <v>0</v>
      </c>
      <c r="K172" s="290">
        <v>0</v>
      </c>
      <c r="L172" s="290">
        <v>0</v>
      </c>
      <c r="M172" s="432">
        <v>14</v>
      </c>
    </row>
    <row r="173" spans="1:13" ht="19.5" customHeight="1" x14ac:dyDescent="0.35">
      <c r="A173" s="96" t="s">
        <v>250</v>
      </c>
      <c r="B173" s="97" t="s">
        <v>255</v>
      </c>
      <c r="C173" s="289">
        <v>20</v>
      </c>
      <c r="D173" s="289">
        <v>20</v>
      </c>
      <c r="E173" s="289">
        <v>17</v>
      </c>
      <c r="F173" s="289">
        <v>0</v>
      </c>
      <c r="G173" s="298">
        <v>37</v>
      </c>
      <c r="H173" s="302">
        <v>0</v>
      </c>
      <c r="I173" s="289">
        <v>0</v>
      </c>
      <c r="J173" s="289">
        <v>19</v>
      </c>
      <c r="K173" s="289">
        <v>0</v>
      </c>
      <c r="L173" s="289">
        <v>0</v>
      </c>
      <c r="M173" s="431">
        <v>19</v>
      </c>
    </row>
    <row r="174" spans="1:13" ht="19.5" customHeight="1" x14ac:dyDescent="0.35">
      <c r="A174" s="101" t="s">
        <v>256</v>
      </c>
      <c r="B174" s="102" t="s">
        <v>257</v>
      </c>
      <c r="C174" s="290">
        <v>48</v>
      </c>
      <c r="D174" s="290">
        <v>24</v>
      </c>
      <c r="E174" s="290">
        <v>24</v>
      </c>
      <c r="F174" s="290">
        <v>0</v>
      </c>
      <c r="G174" s="299">
        <v>48</v>
      </c>
      <c r="H174" s="303">
        <v>0</v>
      </c>
      <c r="I174" s="290">
        <v>46</v>
      </c>
      <c r="J174" s="290">
        <v>0</v>
      </c>
      <c r="K174" s="290">
        <v>0</v>
      </c>
      <c r="L174" s="290">
        <v>0</v>
      </c>
      <c r="M174" s="432">
        <v>46</v>
      </c>
    </row>
    <row r="175" spans="1:13" ht="19.5" customHeight="1" x14ac:dyDescent="0.35">
      <c r="A175" s="96" t="s">
        <v>256</v>
      </c>
      <c r="B175" s="97" t="s">
        <v>258</v>
      </c>
      <c r="C175" s="289">
        <v>30</v>
      </c>
      <c r="D175" s="289">
        <v>30</v>
      </c>
      <c r="E175" s="289">
        <v>22</v>
      </c>
      <c r="F175" s="289">
        <v>0</v>
      </c>
      <c r="G175" s="298">
        <v>52</v>
      </c>
      <c r="H175" s="302">
        <v>0</v>
      </c>
      <c r="I175" s="289">
        <v>22</v>
      </c>
      <c r="J175" s="289">
        <v>24</v>
      </c>
      <c r="K175" s="289">
        <v>0</v>
      </c>
      <c r="L175" s="289">
        <v>0</v>
      </c>
      <c r="M175" s="431">
        <v>46</v>
      </c>
    </row>
    <row r="176" spans="1:13" ht="19.5" customHeight="1" x14ac:dyDescent="0.35">
      <c r="A176" s="101" t="s">
        <v>256</v>
      </c>
      <c r="B176" s="102" t="s">
        <v>259</v>
      </c>
      <c r="C176" s="290">
        <v>20</v>
      </c>
      <c r="D176" s="290">
        <v>20</v>
      </c>
      <c r="E176" s="290">
        <v>20</v>
      </c>
      <c r="F176" s="290">
        <v>0</v>
      </c>
      <c r="G176" s="299">
        <v>40</v>
      </c>
      <c r="H176" s="303">
        <v>0</v>
      </c>
      <c r="I176" s="290">
        <v>15</v>
      </c>
      <c r="J176" s="290">
        <v>0</v>
      </c>
      <c r="K176" s="290">
        <v>0</v>
      </c>
      <c r="L176" s="290">
        <v>0</v>
      </c>
      <c r="M176" s="432">
        <v>15</v>
      </c>
    </row>
    <row r="177" spans="1:13" ht="19.5" customHeight="1" x14ac:dyDescent="0.35">
      <c r="A177" s="96" t="s">
        <v>256</v>
      </c>
      <c r="B177" s="97" t="s">
        <v>835</v>
      </c>
      <c r="C177" s="289">
        <v>32</v>
      </c>
      <c r="D177" s="289">
        <v>16</v>
      </c>
      <c r="E177" s="289">
        <v>25</v>
      </c>
      <c r="F177" s="289">
        <v>0</v>
      </c>
      <c r="G177" s="298">
        <v>41</v>
      </c>
      <c r="H177" s="302">
        <v>0</v>
      </c>
      <c r="I177" s="289">
        <v>27</v>
      </c>
      <c r="J177" s="289">
        <v>0</v>
      </c>
      <c r="K177" s="289">
        <v>0</v>
      </c>
      <c r="L177" s="289">
        <v>0</v>
      </c>
      <c r="M177" s="431">
        <v>27</v>
      </c>
    </row>
    <row r="178" spans="1:13" ht="19.5" customHeight="1" x14ac:dyDescent="0.35">
      <c r="A178" s="101" t="s">
        <v>256</v>
      </c>
      <c r="B178" s="102" t="s">
        <v>260</v>
      </c>
      <c r="C178" s="290">
        <v>12</v>
      </c>
      <c r="D178" s="290">
        <v>10</v>
      </c>
      <c r="E178" s="290">
        <v>12</v>
      </c>
      <c r="F178" s="290">
        <v>0</v>
      </c>
      <c r="G178" s="299">
        <v>22</v>
      </c>
      <c r="H178" s="303">
        <v>0</v>
      </c>
      <c r="I178" s="290">
        <v>10</v>
      </c>
      <c r="J178" s="290">
        <v>0</v>
      </c>
      <c r="K178" s="290">
        <v>0</v>
      </c>
      <c r="L178" s="290">
        <v>0</v>
      </c>
      <c r="M178" s="432">
        <v>10</v>
      </c>
    </row>
    <row r="179" spans="1:13" ht="19.5" customHeight="1" x14ac:dyDescent="0.35">
      <c r="A179" s="96" t="s">
        <v>256</v>
      </c>
      <c r="B179" s="97" t="s">
        <v>261</v>
      </c>
      <c r="C179" s="289">
        <v>30</v>
      </c>
      <c r="D179" s="289">
        <v>31</v>
      </c>
      <c r="E179" s="289">
        <v>29</v>
      </c>
      <c r="F179" s="289">
        <v>0</v>
      </c>
      <c r="G179" s="298">
        <v>60</v>
      </c>
      <c r="H179" s="302">
        <v>0</v>
      </c>
      <c r="I179" s="289">
        <v>0</v>
      </c>
      <c r="J179" s="289">
        <v>28</v>
      </c>
      <c r="K179" s="289">
        <v>0</v>
      </c>
      <c r="L179" s="289">
        <v>0</v>
      </c>
      <c r="M179" s="431">
        <v>28</v>
      </c>
    </row>
    <row r="180" spans="1:13" ht="19.5" customHeight="1" x14ac:dyDescent="0.35">
      <c r="A180" s="101" t="s">
        <v>262</v>
      </c>
      <c r="B180" s="102" t="s">
        <v>263</v>
      </c>
      <c r="C180" s="290">
        <v>18</v>
      </c>
      <c r="D180" s="290">
        <v>18</v>
      </c>
      <c r="E180" s="290">
        <v>18</v>
      </c>
      <c r="F180" s="290">
        <v>0</v>
      </c>
      <c r="G180" s="299">
        <v>36</v>
      </c>
      <c r="H180" s="303">
        <v>0</v>
      </c>
      <c r="I180" s="290">
        <v>17</v>
      </c>
      <c r="J180" s="290">
        <v>0</v>
      </c>
      <c r="K180" s="290">
        <v>0</v>
      </c>
      <c r="L180" s="290">
        <v>0</v>
      </c>
      <c r="M180" s="432">
        <v>17</v>
      </c>
    </row>
    <row r="181" spans="1:13" ht="19.5" customHeight="1" x14ac:dyDescent="0.35">
      <c r="A181" s="96" t="s">
        <v>264</v>
      </c>
      <c r="B181" s="97" t="s">
        <v>265</v>
      </c>
      <c r="C181" s="289">
        <v>15</v>
      </c>
      <c r="D181" s="289">
        <v>15</v>
      </c>
      <c r="E181" s="289">
        <v>13</v>
      </c>
      <c r="F181" s="289">
        <v>0</v>
      </c>
      <c r="G181" s="298">
        <v>28</v>
      </c>
      <c r="H181" s="302">
        <v>0</v>
      </c>
      <c r="I181" s="289">
        <v>15</v>
      </c>
      <c r="J181" s="289">
        <v>0</v>
      </c>
      <c r="K181" s="289">
        <v>0</v>
      </c>
      <c r="L181" s="289">
        <v>0</v>
      </c>
      <c r="M181" s="431">
        <v>15</v>
      </c>
    </row>
    <row r="182" spans="1:13" ht="19.5" customHeight="1" x14ac:dyDescent="0.35">
      <c r="A182" s="101" t="s">
        <v>264</v>
      </c>
      <c r="B182" s="102" t="s">
        <v>266</v>
      </c>
      <c r="C182" s="290">
        <v>24</v>
      </c>
      <c r="D182" s="290">
        <v>24</v>
      </c>
      <c r="E182" s="290">
        <v>24</v>
      </c>
      <c r="F182" s="290">
        <v>0</v>
      </c>
      <c r="G182" s="299">
        <v>48</v>
      </c>
      <c r="H182" s="303">
        <v>0</v>
      </c>
      <c r="I182" s="290">
        <v>0</v>
      </c>
      <c r="J182" s="290">
        <v>24</v>
      </c>
      <c r="K182" s="290">
        <v>0</v>
      </c>
      <c r="L182" s="290">
        <v>0</v>
      </c>
      <c r="M182" s="432">
        <v>24</v>
      </c>
    </row>
    <row r="183" spans="1:13" ht="19.5" customHeight="1" x14ac:dyDescent="0.35">
      <c r="A183" s="96" t="s">
        <v>267</v>
      </c>
      <c r="B183" s="97" t="s">
        <v>268</v>
      </c>
      <c r="C183" s="289">
        <v>20</v>
      </c>
      <c r="D183" s="289">
        <v>20</v>
      </c>
      <c r="E183" s="289">
        <v>14</v>
      </c>
      <c r="F183" s="289">
        <v>0</v>
      </c>
      <c r="G183" s="298">
        <v>34</v>
      </c>
      <c r="H183" s="302">
        <v>0</v>
      </c>
      <c r="I183" s="289">
        <v>0</v>
      </c>
      <c r="J183" s="289">
        <v>0</v>
      </c>
      <c r="K183" s="289">
        <v>0</v>
      </c>
      <c r="L183" s="289">
        <v>0</v>
      </c>
      <c r="M183" s="431">
        <v>0</v>
      </c>
    </row>
    <row r="184" spans="1:13" ht="19.5" customHeight="1" x14ac:dyDescent="0.35">
      <c r="A184" s="101" t="s">
        <v>267</v>
      </c>
      <c r="B184" s="102" t="s">
        <v>269</v>
      </c>
      <c r="C184" s="290">
        <v>14</v>
      </c>
      <c r="D184" s="290">
        <v>14</v>
      </c>
      <c r="E184" s="290">
        <v>11</v>
      </c>
      <c r="F184" s="290">
        <v>0</v>
      </c>
      <c r="G184" s="299">
        <v>25</v>
      </c>
      <c r="H184" s="303">
        <v>0</v>
      </c>
      <c r="I184" s="290">
        <v>14</v>
      </c>
      <c r="J184" s="290">
        <v>0</v>
      </c>
      <c r="K184" s="290">
        <v>0</v>
      </c>
      <c r="L184" s="290">
        <v>0</v>
      </c>
      <c r="M184" s="432">
        <v>14</v>
      </c>
    </row>
    <row r="185" spans="1:13" ht="19.5" customHeight="1" x14ac:dyDescent="0.35">
      <c r="A185" s="96" t="s">
        <v>270</v>
      </c>
      <c r="B185" s="97" t="s">
        <v>271</v>
      </c>
      <c r="C185" s="289">
        <v>46</v>
      </c>
      <c r="D185" s="289">
        <v>35</v>
      </c>
      <c r="E185" s="289">
        <v>29</v>
      </c>
      <c r="F185" s="289">
        <v>0</v>
      </c>
      <c r="G185" s="298">
        <v>64</v>
      </c>
      <c r="H185" s="302">
        <v>0</v>
      </c>
      <c r="I185" s="289">
        <v>29</v>
      </c>
      <c r="J185" s="289">
        <v>0</v>
      </c>
      <c r="K185" s="289">
        <v>0</v>
      </c>
      <c r="L185" s="289">
        <v>0</v>
      </c>
      <c r="M185" s="431">
        <v>29</v>
      </c>
    </row>
    <row r="186" spans="1:13" ht="19.5" customHeight="1" x14ac:dyDescent="0.35">
      <c r="A186" s="101" t="s">
        <v>272</v>
      </c>
      <c r="B186" s="102" t="s">
        <v>273</v>
      </c>
      <c r="C186" s="290">
        <v>48</v>
      </c>
      <c r="D186" s="290">
        <v>47</v>
      </c>
      <c r="E186" s="290">
        <v>38</v>
      </c>
      <c r="F186" s="290">
        <v>0</v>
      </c>
      <c r="G186" s="299">
        <v>85</v>
      </c>
      <c r="H186" s="303">
        <v>0</v>
      </c>
      <c r="I186" s="290">
        <v>32</v>
      </c>
      <c r="J186" s="290">
        <v>0</v>
      </c>
      <c r="K186" s="290">
        <v>0</v>
      </c>
      <c r="L186" s="290">
        <v>0</v>
      </c>
      <c r="M186" s="432">
        <v>32</v>
      </c>
    </row>
    <row r="187" spans="1:13" ht="19.5" customHeight="1" x14ac:dyDescent="0.35">
      <c r="A187" s="96" t="s">
        <v>272</v>
      </c>
      <c r="B187" s="97" t="s">
        <v>274</v>
      </c>
      <c r="C187" s="289">
        <v>20</v>
      </c>
      <c r="D187" s="289">
        <v>20</v>
      </c>
      <c r="E187" s="289">
        <v>18</v>
      </c>
      <c r="F187" s="289">
        <v>0</v>
      </c>
      <c r="G187" s="298">
        <v>38</v>
      </c>
      <c r="H187" s="302">
        <v>0</v>
      </c>
      <c r="I187" s="289">
        <v>16</v>
      </c>
      <c r="J187" s="289">
        <v>0</v>
      </c>
      <c r="K187" s="289">
        <v>0</v>
      </c>
      <c r="L187" s="289">
        <v>0</v>
      </c>
      <c r="M187" s="431">
        <v>16</v>
      </c>
    </row>
    <row r="188" spans="1:13" ht="19.5" customHeight="1" x14ac:dyDescent="0.35">
      <c r="A188" s="101" t="s">
        <v>272</v>
      </c>
      <c r="B188" s="102" t="s">
        <v>275</v>
      </c>
      <c r="C188" s="290">
        <v>80</v>
      </c>
      <c r="D188" s="290">
        <v>68</v>
      </c>
      <c r="E188" s="290">
        <v>75</v>
      </c>
      <c r="F188" s="290">
        <v>0</v>
      </c>
      <c r="G188" s="299">
        <v>143</v>
      </c>
      <c r="H188" s="303">
        <v>0</v>
      </c>
      <c r="I188" s="290">
        <v>64</v>
      </c>
      <c r="J188" s="290">
        <v>0</v>
      </c>
      <c r="K188" s="290">
        <v>0</v>
      </c>
      <c r="L188" s="290">
        <v>0</v>
      </c>
      <c r="M188" s="432">
        <v>64</v>
      </c>
    </row>
    <row r="189" spans="1:13" ht="19.5" customHeight="1" x14ac:dyDescent="0.35">
      <c r="A189" s="96" t="s">
        <v>272</v>
      </c>
      <c r="B189" s="97" t="s">
        <v>276</v>
      </c>
      <c r="C189" s="289">
        <v>30</v>
      </c>
      <c r="D189" s="289">
        <v>30</v>
      </c>
      <c r="E189" s="289">
        <v>27</v>
      </c>
      <c r="F189" s="289">
        <v>0</v>
      </c>
      <c r="G189" s="298">
        <v>57</v>
      </c>
      <c r="H189" s="302">
        <v>0</v>
      </c>
      <c r="I189" s="289">
        <v>27</v>
      </c>
      <c r="J189" s="289">
        <v>0</v>
      </c>
      <c r="K189" s="289">
        <v>0</v>
      </c>
      <c r="L189" s="289">
        <v>0</v>
      </c>
      <c r="M189" s="431">
        <v>27</v>
      </c>
    </row>
    <row r="190" spans="1:13" ht="19.5" customHeight="1" x14ac:dyDescent="0.35">
      <c r="A190" s="101" t="s">
        <v>272</v>
      </c>
      <c r="B190" s="102" t="s">
        <v>277</v>
      </c>
      <c r="C190" s="290">
        <v>24</v>
      </c>
      <c r="D190" s="290">
        <v>24</v>
      </c>
      <c r="E190" s="290">
        <v>20</v>
      </c>
      <c r="F190" s="290">
        <v>0</v>
      </c>
      <c r="G190" s="299">
        <v>44</v>
      </c>
      <c r="H190" s="303">
        <v>0</v>
      </c>
      <c r="I190" s="290">
        <v>0</v>
      </c>
      <c r="J190" s="290">
        <v>0</v>
      </c>
      <c r="K190" s="290">
        <v>0</v>
      </c>
      <c r="L190" s="290">
        <v>0</v>
      </c>
      <c r="M190" s="432">
        <v>0</v>
      </c>
    </row>
    <row r="191" spans="1:13" ht="19.5" customHeight="1" x14ac:dyDescent="0.35">
      <c r="A191" s="96" t="s">
        <v>278</v>
      </c>
      <c r="B191" s="97" t="s">
        <v>279</v>
      </c>
      <c r="C191" s="289">
        <v>12</v>
      </c>
      <c r="D191" s="289">
        <v>6</v>
      </c>
      <c r="E191" s="289">
        <v>11</v>
      </c>
      <c r="F191" s="289">
        <v>0</v>
      </c>
      <c r="G191" s="298">
        <v>17</v>
      </c>
      <c r="H191" s="302">
        <v>0</v>
      </c>
      <c r="I191" s="289">
        <v>12</v>
      </c>
      <c r="J191" s="289">
        <v>0</v>
      </c>
      <c r="K191" s="289">
        <v>0</v>
      </c>
      <c r="L191" s="289">
        <v>0</v>
      </c>
      <c r="M191" s="431">
        <v>12</v>
      </c>
    </row>
    <row r="192" spans="1:13" ht="19.5" customHeight="1" x14ac:dyDescent="0.35">
      <c r="A192" s="101" t="s">
        <v>278</v>
      </c>
      <c r="B192" s="102" t="s">
        <v>280</v>
      </c>
      <c r="C192" s="290">
        <v>30</v>
      </c>
      <c r="D192" s="290">
        <v>26</v>
      </c>
      <c r="E192" s="290">
        <v>22</v>
      </c>
      <c r="F192" s="290">
        <v>0</v>
      </c>
      <c r="G192" s="299">
        <v>48</v>
      </c>
      <c r="H192" s="303">
        <v>16</v>
      </c>
      <c r="I192" s="290">
        <v>0</v>
      </c>
      <c r="J192" s="290">
        <v>0</v>
      </c>
      <c r="K192" s="290">
        <v>0</v>
      </c>
      <c r="L192" s="290">
        <v>0</v>
      </c>
      <c r="M192" s="432">
        <v>16</v>
      </c>
    </row>
    <row r="193" spans="1:13" ht="19.5" customHeight="1" x14ac:dyDescent="0.35">
      <c r="A193" s="96" t="s">
        <v>278</v>
      </c>
      <c r="B193" s="97" t="s">
        <v>281</v>
      </c>
      <c r="C193" s="289">
        <v>12</v>
      </c>
      <c r="D193" s="289">
        <v>12</v>
      </c>
      <c r="E193" s="289">
        <v>12</v>
      </c>
      <c r="F193" s="289">
        <v>0</v>
      </c>
      <c r="G193" s="298">
        <v>24</v>
      </c>
      <c r="H193" s="302">
        <v>0</v>
      </c>
      <c r="I193" s="289">
        <v>12</v>
      </c>
      <c r="J193" s="289">
        <v>0</v>
      </c>
      <c r="K193" s="289">
        <v>0</v>
      </c>
      <c r="L193" s="289">
        <v>0</v>
      </c>
      <c r="M193" s="431">
        <v>12</v>
      </c>
    </row>
    <row r="194" spans="1:13" ht="19.5" customHeight="1" x14ac:dyDescent="0.35">
      <c r="A194" s="101" t="s">
        <v>278</v>
      </c>
      <c r="B194" s="102" t="s">
        <v>282</v>
      </c>
      <c r="C194" s="290">
        <v>24</v>
      </c>
      <c r="D194" s="290">
        <v>23</v>
      </c>
      <c r="E194" s="290">
        <v>22</v>
      </c>
      <c r="F194" s="290">
        <v>0</v>
      </c>
      <c r="G194" s="299">
        <v>45</v>
      </c>
      <c r="H194" s="303">
        <v>0</v>
      </c>
      <c r="I194" s="290">
        <v>0</v>
      </c>
      <c r="J194" s="290">
        <v>25</v>
      </c>
      <c r="K194" s="290">
        <v>0</v>
      </c>
      <c r="L194" s="290">
        <v>0</v>
      </c>
      <c r="M194" s="432">
        <v>25</v>
      </c>
    </row>
    <row r="195" spans="1:13" ht="19.5" customHeight="1" x14ac:dyDescent="0.35">
      <c r="A195" s="96" t="s">
        <v>283</v>
      </c>
      <c r="B195" s="97" t="s">
        <v>284</v>
      </c>
      <c r="C195" s="289">
        <v>60</v>
      </c>
      <c r="D195" s="289">
        <v>46</v>
      </c>
      <c r="E195" s="289">
        <v>48</v>
      </c>
      <c r="F195" s="289">
        <v>0</v>
      </c>
      <c r="G195" s="298">
        <v>94</v>
      </c>
      <c r="H195" s="302">
        <v>0</v>
      </c>
      <c r="I195" s="289">
        <v>53</v>
      </c>
      <c r="J195" s="289">
        <v>0</v>
      </c>
      <c r="K195" s="289">
        <v>0</v>
      </c>
      <c r="L195" s="289">
        <v>0</v>
      </c>
      <c r="M195" s="431">
        <v>53</v>
      </c>
    </row>
    <row r="196" spans="1:13" ht="19.5" customHeight="1" x14ac:dyDescent="0.35">
      <c r="A196" s="101" t="s">
        <v>283</v>
      </c>
      <c r="B196" s="102" t="s">
        <v>285</v>
      </c>
      <c r="C196" s="290">
        <v>50</v>
      </c>
      <c r="D196" s="290">
        <v>48</v>
      </c>
      <c r="E196" s="290">
        <v>44</v>
      </c>
      <c r="F196" s="290">
        <v>0</v>
      </c>
      <c r="G196" s="299">
        <v>92</v>
      </c>
      <c r="H196" s="303">
        <v>0</v>
      </c>
      <c r="I196" s="290">
        <v>35</v>
      </c>
      <c r="J196" s="290">
        <v>0</v>
      </c>
      <c r="K196" s="290">
        <v>0</v>
      </c>
      <c r="L196" s="290">
        <v>0</v>
      </c>
      <c r="M196" s="432">
        <v>35</v>
      </c>
    </row>
    <row r="197" spans="1:13" ht="19.5" customHeight="1" x14ac:dyDescent="0.35">
      <c r="A197" s="96" t="s">
        <v>283</v>
      </c>
      <c r="B197" s="97" t="s">
        <v>286</v>
      </c>
      <c r="C197" s="289">
        <v>52</v>
      </c>
      <c r="D197" s="289">
        <v>52</v>
      </c>
      <c r="E197" s="289">
        <v>40</v>
      </c>
      <c r="F197" s="289">
        <v>24</v>
      </c>
      <c r="G197" s="298">
        <v>116</v>
      </c>
      <c r="H197" s="302">
        <v>0</v>
      </c>
      <c r="I197" s="289">
        <v>31</v>
      </c>
      <c r="J197" s="289">
        <v>0</v>
      </c>
      <c r="K197" s="289">
        <v>0</v>
      </c>
      <c r="L197" s="289">
        <v>0</v>
      </c>
      <c r="M197" s="431">
        <v>31</v>
      </c>
    </row>
    <row r="198" spans="1:13" ht="19.5" customHeight="1" x14ac:dyDescent="0.35">
      <c r="A198" s="101" t="s">
        <v>283</v>
      </c>
      <c r="B198" s="102" t="s">
        <v>287</v>
      </c>
      <c r="C198" s="290">
        <v>50</v>
      </c>
      <c r="D198" s="290">
        <v>49</v>
      </c>
      <c r="E198" s="290">
        <v>45</v>
      </c>
      <c r="F198" s="290">
        <v>0</v>
      </c>
      <c r="G198" s="299">
        <v>94</v>
      </c>
      <c r="H198" s="303">
        <v>0</v>
      </c>
      <c r="I198" s="290">
        <v>32</v>
      </c>
      <c r="J198" s="290">
        <v>0</v>
      </c>
      <c r="K198" s="290">
        <v>0</v>
      </c>
      <c r="L198" s="290">
        <v>0</v>
      </c>
      <c r="M198" s="432">
        <v>32</v>
      </c>
    </row>
    <row r="199" spans="1:13" ht="19.5" customHeight="1" x14ac:dyDescent="0.35">
      <c r="A199" s="96" t="s">
        <v>283</v>
      </c>
      <c r="B199" s="97" t="s">
        <v>288</v>
      </c>
      <c r="C199" s="289">
        <v>38</v>
      </c>
      <c r="D199" s="289">
        <v>35</v>
      </c>
      <c r="E199" s="289">
        <v>36</v>
      </c>
      <c r="F199" s="289">
        <v>0</v>
      </c>
      <c r="G199" s="298">
        <v>71</v>
      </c>
      <c r="H199" s="302">
        <v>0</v>
      </c>
      <c r="I199" s="289">
        <v>30</v>
      </c>
      <c r="J199" s="289">
        <v>0</v>
      </c>
      <c r="K199" s="289">
        <v>0</v>
      </c>
      <c r="L199" s="289">
        <v>0</v>
      </c>
      <c r="M199" s="431">
        <v>30</v>
      </c>
    </row>
    <row r="200" spans="1:13" ht="19.5" customHeight="1" x14ac:dyDescent="0.35">
      <c r="A200" s="101" t="s">
        <v>283</v>
      </c>
      <c r="B200" s="102" t="s">
        <v>289</v>
      </c>
      <c r="C200" s="290">
        <v>46</v>
      </c>
      <c r="D200" s="290">
        <v>46</v>
      </c>
      <c r="E200" s="290">
        <v>67</v>
      </c>
      <c r="F200" s="290">
        <v>0</v>
      </c>
      <c r="G200" s="299">
        <v>113</v>
      </c>
      <c r="H200" s="303">
        <v>0</v>
      </c>
      <c r="I200" s="290">
        <v>68</v>
      </c>
      <c r="J200" s="290">
        <v>0</v>
      </c>
      <c r="K200" s="290">
        <v>0</v>
      </c>
      <c r="L200" s="290">
        <v>0</v>
      </c>
      <c r="M200" s="432">
        <v>68</v>
      </c>
    </row>
    <row r="201" spans="1:13" ht="19.5" customHeight="1" x14ac:dyDescent="0.35">
      <c r="A201" s="96" t="s">
        <v>283</v>
      </c>
      <c r="B201" s="97" t="s">
        <v>290</v>
      </c>
      <c r="C201" s="289">
        <v>144</v>
      </c>
      <c r="D201" s="289">
        <v>58</v>
      </c>
      <c r="E201" s="289">
        <v>69</v>
      </c>
      <c r="F201" s="289">
        <v>28</v>
      </c>
      <c r="G201" s="298">
        <v>155</v>
      </c>
      <c r="H201" s="302">
        <v>0</v>
      </c>
      <c r="I201" s="289">
        <v>63</v>
      </c>
      <c r="J201" s="289">
        <v>11</v>
      </c>
      <c r="K201" s="289">
        <v>0</v>
      </c>
      <c r="L201" s="289">
        <v>0</v>
      </c>
      <c r="M201" s="431">
        <v>74</v>
      </c>
    </row>
    <row r="202" spans="1:13" ht="19.5" customHeight="1" x14ac:dyDescent="0.35">
      <c r="A202" s="101" t="s">
        <v>283</v>
      </c>
      <c r="B202" s="102" t="s">
        <v>291</v>
      </c>
      <c r="C202" s="290">
        <v>20</v>
      </c>
      <c r="D202" s="290">
        <v>20</v>
      </c>
      <c r="E202" s="290">
        <v>20</v>
      </c>
      <c r="F202" s="290">
        <v>0</v>
      </c>
      <c r="G202" s="299">
        <v>40</v>
      </c>
      <c r="H202" s="303">
        <v>0</v>
      </c>
      <c r="I202" s="290">
        <v>20</v>
      </c>
      <c r="J202" s="290">
        <v>0</v>
      </c>
      <c r="K202" s="290">
        <v>0</v>
      </c>
      <c r="L202" s="290">
        <v>0</v>
      </c>
      <c r="M202" s="432">
        <v>20</v>
      </c>
    </row>
    <row r="203" spans="1:13" ht="19.5" customHeight="1" x14ac:dyDescent="0.35">
      <c r="A203" s="96" t="s">
        <v>283</v>
      </c>
      <c r="B203" s="97" t="s">
        <v>292</v>
      </c>
      <c r="C203" s="289">
        <v>80</v>
      </c>
      <c r="D203" s="289">
        <v>80</v>
      </c>
      <c r="E203" s="289">
        <v>40</v>
      </c>
      <c r="F203" s="289">
        <v>0</v>
      </c>
      <c r="G203" s="298">
        <v>120</v>
      </c>
      <c r="H203" s="302">
        <v>0</v>
      </c>
      <c r="I203" s="289">
        <v>77</v>
      </c>
      <c r="J203" s="289">
        <v>0</v>
      </c>
      <c r="K203" s="289">
        <v>0</v>
      </c>
      <c r="L203" s="289">
        <v>0</v>
      </c>
      <c r="M203" s="431">
        <v>77</v>
      </c>
    </row>
    <row r="204" spans="1:13" ht="19.5" customHeight="1" x14ac:dyDescent="0.35">
      <c r="A204" s="101" t="s">
        <v>283</v>
      </c>
      <c r="B204" s="102" t="s">
        <v>293</v>
      </c>
      <c r="C204" s="290">
        <v>40</v>
      </c>
      <c r="D204" s="290">
        <v>41</v>
      </c>
      <c r="E204" s="290">
        <v>30</v>
      </c>
      <c r="F204" s="290">
        <v>0</v>
      </c>
      <c r="G204" s="299">
        <v>71</v>
      </c>
      <c r="H204" s="303">
        <v>0</v>
      </c>
      <c r="I204" s="290">
        <v>29</v>
      </c>
      <c r="J204" s="290">
        <v>0</v>
      </c>
      <c r="K204" s="290">
        <v>0</v>
      </c>
      <c r="L204" s="290">
        <v>0</v>
      </c>
      <c r="M204" s="432">
        <v>29</v>
      </c>
    </row>
    <row r="205" spans="1:13" ht="19.5" customHeight="1" x14ac:dyDescent="0.35">
      <c r="A205" s="96" t="s">
        <v>294</v>
      </c>
      <c r="B205" s="97" t="s">
        <v>295</v>
      </c>
      <c r="C205" s="289">
        <v>20</v>
      </c>
      <c r="D205" s="289">
        <v>20</v>
      </c>
      <c r="E205" s="289">
        <v>17</v>
      </c>
      <c r="F205" s="289">
        <v>0</v>
      </c>
      <c r="G205" s="298">
        <v>37</v>
      </c>
      <c r="H205" s="302">
        <v>0</v>
      </c>
      <c r="I205" s="289">
        <v>18</v>
      </c>
      <c r="J205" s="289">
        <v>0</v>
      </c>
      <c r="K205" s="289">
        <v>0</v>
      </c>
      <c r="L205" s="289">
        <v>0</v>
      </c>
      <c r="M205" s="431">
        <v>18</v>
      </c>
    </row>
    <row r="206" spans="1:13" ht="19.5" customHeight="1" x14ac:dyDescent="0.35">
      <c r="A206" s="101" t="s">
        <v>294</v>
      </c>
      <c r="B206" s="102" t="s">
        <v>296</v>
      </c>
      <c r="C206" s="290">
        <v>12</v>
      </c>
      <c r="D206" s="290">
        <v>12</v>
      </c>
      <c r="E206" s="290">
        <v>11</v>
      </c>
      <c r="F206" s="290">
        <v>0</v>
      </c>
      <c r="G206" s="299">
        <v>23</v>
      </c>
      <c r="H206" s="303">
        <v>0</v>
      </c>
      <c r="I206" s="290">
        <v>9</v>
      </c>
      <c r="J206" s="290">
        <v>0</v>
      </c>
      <c r="K206" s="290">
        <v>0</v>
      </c>
      <c r="L206" s="290">
        <v>0</v>
      </c>
      <c r="M206" s="432">
        <v>9</v>
      </c>
    </row>
    <row r="207" spans="1:13" ht="19.5" customHeight="1" x14ac:dyDescent="0.35">
      <c r="A207" s="96" t="s">
        <v>294</v>
      </c>
      <c r="B207" s="97" t="s">
        <v>297</v>
      </c>
      <c r="C207" s="289">
        <v>20</v>
      </c>
      <c r="D207" s="289">
        <v>20</v>
      </c>
      <c r="E207" s="289">
        <v>18</v>
      </c>
      <c r="F207" s="289">
        <v>0</v>
      </c>
      <c r="G207" s="298">
        <v>38</v>
      </c>
      <c r="H207" s="302">
        <v>0</v>
      </c>
      <c r="I207" s="289">
        <v>17</v>
      </c>
      <c r="J207" s="289">
        <v>0</v>
      </c>
      <c r="K207" s="289">
        <v>0</v>
      </c>
      <c r="L207" s="289">
        <v>0</v>
      </c>
      <c r="M207" s="431">
        <v>17</v>
      </c>
    </row>
    <row r="208" spans="1:13" ht="19.5" customHeight="1" x14ac:dyDescent="0.35">
      <c r="A208" s="101" t="s">
        <v>294</v>
      </c>
      <c r="B208" s="102" t="s">
        <v>298</v>
      </c>
      <c r="C208" s="290">
        <v>18</v>
      </c>
      <c r="D208" s="290">
        <v>18</v>
      </c>
      <c r="E208" s="290">
        <v>16</v>
      </c>
      <c r="F208" s="290">
        <v>0</v>
      </c>
      <c r="G208" s="299">
        <v>34</v>
      </c>
      <c r="H208" s="303">
        <v>0</v>
      </c>
      <c r="I208" s="290">
        <v>16</v>
      </c>
      <c r="J208" s="290">
        <v>0</v>
      </c>
      <c r="K208" s="290">
        <v>0</v>
      </c>
      <c r="L208" s="290">
        <v>0</v>
      </c>
      <c r="M208" s="432">
        <v>16</v>
      </c>
    </row>
    <row r="209" spans="1:13" ht="19.5" customHeight="1" x14ac:dyDescent="0.35">
      <c r="A209" s="96" t="s">
        <v>294</v>
      </c>
      <c r="B209" s="97" t="s">
        <v>299</v>
      </c>
      <c r="C209" s="289">
        <v>30</v>
      </c>
      <c r="D209" s="289">
        <v>24</v>
      </c>
      <c r="E209" s="289">
        <v>26</v>
      </c>
      <c r="F209" s="289">
        <v>0</v>
      </c>
      <c r="G209" s="298">
        <v>50</v>
      </c>
      <c r="H209" s="302">
        <v>0</v>
      </c>
      <c r="I209" s="289">
        <v>29</v>
      </c>
      <c r="J209" s="289">
        <v>0</v>
      </c>
      <c r="K209" s="289">
        <v>0</v>
      </c>
      <c r="L209" s="289">
        <v>0</v>
      </c>
      <c r="M209" s="431">
        <v>29</v>
      </c>
    </row>
    <row r="210" spans="1:13" ht="19.5" customHeight="1" x14ac:dyDescent="0.35">
      <c r="A210" s="101" t="s">
        <v>294</v>
      </c>
      <c r="B210" s="102" t="s">
        <v>300</v>
      </c>
      <c r="C210" s="290">
        <v>22</v>
      </c>
      <c r="D210" s="290">
        <v>22</v>
      </c>
      <c r="E210" s="290">
        <v>21</v>
      </c>
      <c r="F210" s="290">
        <v>0</v>
      </c>
      <c r="G210" s="299">
        <v>43</v>
      </c>
      <c r="H210" s="303">
        <v>0</v>
      </c>
      <c r="I210" s="290">
        <v>17</v>
      </c>
      <c r="J210" s="290">
        <v>0</v>
      </c>
      <c r="K210" s="290">
        <v>0</v>
      </c>
      <c r="L210" s="290">
        <v>0</v>
      </c>
      <c r="M210" s="432">
        <v>17</v>
      </c>
    </row>
    <row r="211" spans="1:13" ht="19.5" customHeight="1" x14ac:dyDescent="0.35">
      <c r="A211" s="96" t="s">
        <v>294</v>
      </c>
      <c r="B211" s="97" t="s">
        <v>301</v>
      </c>
      <c r="C211" s="289">
        <v>34</v>
      </c>
      <c r="D211" s="289">
        <v>32</v>
      </c>
      <c r="E211" s="289">
        <v>20</v>
      </c>
      <c r="F211" s="289">
        <v>0</v>
      </c>
      <c r="G211" s="298">
        <v>52</v>
      </c>
      <c r="H211" s="302">
        <v>0</v>
      </c>
      <c r="I211" s="289">
        <v>25</v>
      </c>
      <c r="J211" s="289">
        <v>0</v>
      </c>
      <c r="K211" s="289">
        <v>0</v>
      </c>
      <c r="L211" s="289">
        <v>0</v>
      </c>
      <c r="M211" s="431">
        <v>25</v>
      </c>
    </row>
    <row r="212" spans="1:13" ht="19.5" customHeight="1" x14ac:dyDescent="0.35">
      <c r="A212" s="101" t="s">
        <v>294</v>
      </c>
      <c r="B212" s="102" t="s">
        <v>302</v>
      </c>
      <c r="C212" s="290">
        <v>16</v>
      </c>
      <c r="D212" s="290">
        <v>16</v>
      </c>
      <c r="E212" s="290">
        <v>12</v>
      </c>
      <c r="F212" s="290">
        <v>0</v>
      </c>
      <c r="G212" s="299">
        <v>28</v>
      </c>
      <c r="H212" s="303">
        <v>0</v>
      </c>
      <c r="I212" s="290">
        <v>11</v>
      </c>
      <c r="J212" s="290">
        <v>0</v>
      </c>
      <c r="K212" s="290">
        <v>0</v>
      </c>
      <c r="L212" s="290">
        <v>0</v>
      </c>
      <c r="M212" s="432">
        <v>11</v>
      </c>
    </row>
    <row r="213" spans="1:13" ht="19.5" customHeight="1" x14ac:dyDescent="0.35">
      <c r="A213" s="96" t="s">
        <v>294</v>
      </c>
      <c r="B213" s="97" t="s">
        <v>303</v>
      </c>
      <c r="C213" s="289">
        <v>32</v>
      </c>
      <c r="D213" s="289">
        <v>29</v>
      </c>
      <c r="E213" s="289">
        <v>27</v>
      </c>
      <c r="F213" s="289">
        <v>0</v>
      </c>
      <c r="G213" s="298">
        <v>56</v>
      </c>
      <c r="H213" s="302">
        <v>0</v>
      </c>
      <c r="I213" s="289">
        <v>25</v>
      </c>
      <c r="J213" s="289">
        <v>0</v>
      </c>
      <c r="K213" s="289">
        <v>0</v>
      </c>
      <c r="L213" s="289">
        <v>0</v>
      </c>
      <c r="M213" s="431">
        <v>25</v>
      </c>
    </row>
    <row r="214" spans="1:13" ht="19.5" customHeight="1" x14ac:dyDescent="0.35">
      <c r="A214" s="101" t="s">
        <v>294</v>
      </c>
      <c r="B214" s="102" t="s">
        <v>304</v>
      </c>
      <c r="C214" s="290">
        <v>18</v>
      </c>
      <c r="D214" s="290">
        <v>17</v>
      </c>
      <c r="E214" s="290">
        <v>16</v>
      </c>
      <c r="F214" s="290">
        <v>0</v>
      </c>
      <c r="G214" s="299">
        <v>33</v>
      </c>
      <c r="H214" s="303">
        <v>0</v>
      </c>
      <c r="I214" s="290">
        <v>18</v>
      </c>
      <c r="J214" s="290">
        <v>0</v>
      </c>
      <c r="K214" s="290">
        <v>0</v>
      </c>
      <c r="L214" s="290">
        <v>0</v>
      </c>
      <c r="M214" s="432">
        <v>18</v>
      </c>
    </row>
    <row r="215" spans="1:13" ht="19.5" customHeight="1" x14ac:dyDescent="0.35">
      <c r="A215" s="96" t="s">
        <v>294</v>
      </c>
      <c r="B215" s="97" t="s">
        <v>354</v>
      </c>
      <c r="C215" s="289">
        <v>24</v>
      </c>
      <c r="D215" s="289">
        <v>20</v>
      </c>
      <c r="E215" s="289">
        <v>20</v>
      </c>
      <c r="F215" s="289">
        <v>0</v>
      </c>
      <c r="G215" s="298">
        <v>40</v>
      </c>
      <c r="H215" s="302">
        <v>0</v>
      </c>
      <c r="I215" s="289">
        <v>17</v>
      </c>
      <c r="J215" s="289">
        <v>0</v>
      </c>
      <c r="K215" s="289">
        <v>0</v>
      </c>
      <c r="L215" s="289">
        <v>0</v>
      </c>
      <c r="M215" s="431">
        <v>17</v>
      </c>
    </row>
    <row r="216" spans="1:13" ht="19.5" customHeight="1" x14ac:dyDescent="0.35">
      <c r="A216" s="101" t="s">
        <v>294</v>
      </c>
      <c r="B216" s="102" t="s">
        <v>836</v>
      </c>
      <c r="C216" s="290">
        <v>24</v>
      </c>
      <c r="D216" s="290">
        <v>24</v>
      </c>
      <c r="E216" s="290">
        <v>34</v>
      </c>
      <c r="F216" s="290">
        <v>0</v>
      </c>
      <c r="G216" s="299">
        <v>58</v>
      </c>
      <c r="H216" s="303">
        <v>0</v>
      </c>
      <c r="I216" s="290">
        <v>0</v>
      </c>
      <c r="J216" s="290">
        <v>35</v>
      </c>
      <c r="K216" s="290">
        <v>0</v>
      </c>
      <c r="L216" s="290">
        <v>0</v>
      </c>
      <c r="M216" s="432">
        <v>35</v>
      </c>
    </row>
    <row r="217" spans="1:13" ht="19.5" customHeight="1" x14ac:dyDescent="0.35">
      <c r="A217" s="96" t="s">
        <v>294</v>
      </c>
      <c r="B217" s="97" t="s">
        <v>305</v>
      </c>
      <c r="C217" s="289">
        <v>24</v>
      </c>
      <c r="D217" s="289">
        <v>12</v>
      </c>
      <c r="E217" s="289">
        <v>22</v>
      </c>
      <c r="F217" s="289">
        <v>0</v>
      </c>
      <c r="G217" s="298">
        <v>34</v>
      </c>
      <c r="H217" s="302">
        <v>0</v>
      </c>
      <c r="I217" s="289">
        <v>18</v>
      </c>
      <c r="J217" s="289">
        <v>0</v>
      </c>
      <c r="K217" s="289">
        <v>0</v>
      </c>
      <c r="L217" s="289">
        <v>0</v>
      </c>
      <c r="M217" s="431">
        <v>18</v>
      </c>
    </row>
    <row r="218" spans="1:13" ht="19.5" customHeight="1" x14ac:dyDescent="0.35">
      <c r="A218" s="101" t="s">
        <v>294</v>
      </c>
      <c r="B218" s="102" t="s">
        <v>306</v>
      </c>
      <c r="C218" s="290">
        <v>30</v>
      </c>
      <c r="D218" s="290">
        <v>30</v>
      </c>
      <c r="E218" s="290">
        <v>23</v>
      </c>
      <c r="F218" s="290">
        <v>0</v>
      </c>
      <c r="G218" s="299">
        <v>53</v>
      </c>
      <c r="H218" s="303">
        <v>0</v>
      </c>
      <c r="I218" s="290">
        <v>26</v>
      </c>
      <c r="J218" s="290">
        <v>0</v>
      </c>
      <c r="K218" s="290">
        <v>0</v>
      </c>
      <c r="L218" s="290">
        <v>0</v>
      </c>
      <c r="M218" s="432">
        <v>26</v>
      </c>
    </row>
    <row r="219" spans="1:13" ht="19.5" customHeight="1" x14ac:dyDescent="0.35">
      <c r="A219" s="96" t="s">
        <v>307</v>
      </c>
      <c r="B219" s="97" t="s">
        <v>308</v>
      </c>
      <c r="C219" s="289">
        <v>20</v>
      </c>
      <c r="D219" s="289">
        <v>20</v>
      </c>
      <c r="E219" s="289">
        <v>15</v>
      </c>
      <c r="F219" s="289">
        <v>0</v>
      </c>
      <c r="G219" s="298">
        <v>35</v>
      </c>
      <c r="H219" s="302">
        <v>0</v>
      </c>
      <c r="I219" s="289">
        <v>16</v>
      </c>
      <c r="J219" s="289">
        <v>0</v>
      </c>
      <c r="K219" s="289">
        <v>0</v>
      </c>
      <c r="L219" s="289">
        <v>0</v>
      </c>
      <c r="M219" s="431">
        <v>16</v>
      </c>
    </row>
    <row r="220" spans="1:13" ht="19.5" customHeight="1" x14ac:dyDescent="0.35">
      <c r="A220" s="101" t="s">
        <v>309</v>
      </c>
      <c r="B220" s="102" t="s">
        <v>310</v>
      </c>
      <c r="C220" s="290">
        <v>20</v>
      </c>
      <c r="D220" s="290">
        <v>11</v>
      </c>
      <c r="E220" s="290">
        <v>17</v>
      </c>
      <c r="F220" s="290">
        <v>0</v>
      </c>
      <c r="G220" s="299">
        <v>28</v>
      </c>
      <c r="H220" s="303">
        <v>0</v>
      </c>
      <c r="I220" s="290">
        <v>18</v>
      </c>
      <c r="J220" s="290">
        <v>0</v>
      </c>
      <c r="K220" s="290">
        <v>0</v>
      </c>
      <c r="L220" s="290">
        <v>0</v>
      </c>
      <c r="M220" s="432">
        <v>18</v>
      </c>
    </row>
    <row r="221" spans="1:13" ht="19.5" customHeight="1" x14ac:dyDescent="0.35">
      <c r="A221" s="96" t="s">
        <v>309</v>
      </c>
      <c r="B221" s="97" t="s">
        <v>311</v>
      </c>
      <c r="C221" s="289">
        <v>22</v>
      </c>
      <c r="D221" s="289">
        <v>17</v>
      </c>
      <c r="E221" s="289">
        <v>17</v>
      </c>
      <c r="F221" s="289">
        <v>0</v>
      </c>
      <c r="G221" s="298">
        <v>34</v>
      </c>
      <c r="H221" s="302">
        <v>0</v>
      </c>
      <c r="I221" s="289">
        <v>16</v>
      </c>
      <c r="J221" s="289">
        <v>0</v>
      </c>
      <c r="K221" s="289">
        <v>0</v>
      </c>
      <c r="L221" s="289">
        <v>0</v>
      </c>
      <c r="M221" s="431">
        <v>16</v>
      </c>
    </row>
    <row r="222" spans="1:13" ht="19.5" customHeight="1" x14ac:dyDescent="0.35">
      <c r="A222" s="101" t="s">
        <v>309</v>
      </c>
      <c r="B222" s="102" t="s">
        <v>312</v>
      </c>
      <c r="C222" s="290">
        <v>20</v>
      </c>
      <c r="D222" s="290">
        <v>20</v>
      </c>
      <c r="E222" s="290">
        <v>15</v>
      </c>
      <c r="F222" s="290">
        <v>0</v>
      </c>
      <c r="G222" s="299">
        <v>35</v>
      </c>
      <c r="H222" s="303">
        <v>0</v>
      </c>
      <c r="I222" s="290">
        <v>0</v>
      </c>
      <c r="J222" s="290">
        <v>0</v>
      </c>
      <c r="K222" s="290">
        <v>0</v>
      </c>
      <c r="L222" s="290">
        <v>0</v>
      </c>
      <c r="M222" s="432">
        <v>0</v>
      </c>
    </row>
    <row r="223" spans="1:13" ht="19.5" customHeight="1" x14ac:dyDescent="0.35">
      <c r="A223" s="96" t="s">
        <v>309</v>
      </c>
      <c r="B223" s="97" t="s">
        <v>313</v>
      </c>
      <c r="C223" s="289">
        <v>24</v>
      </c>
      <c r="D223" s="289">
        <v>20</v>
      </c>
      <c r="E223" s="289">
        <v>12</v>
      </c>
      <c r="F223" s="289">
        <v>0</v>
      </c>
      <c r="G223" s="298">
        <v>32</v>
      </c>
      <c r="H223" s="302">
        <v>0</v>
      </c>
      <c r="I223" s="289">
        <v>16</v>
      </c>
      <c r="J223" s="289">
        <v>0</v>
      </c>
      <c r="K223" s="289">
        <v>0</v>
      </c>
      <c r="L223" s="289">
        <v>0</v>
      </c>
      <c r="M223" s="431">
        <v>16</v>
      </c>
    </row>
    <row r="224" spans="1:13" ht="19.5" customHeight="1" x14ac:dyDescent="0.35">
      <c r="A224" s="101" t="s">
        <v>309</v>
      </c>
      <c r="B224" s="102" t="s">
        <v>314</v>
      </c>
      <c r="C224" s="290">
        <v>20</v>
      </c>
      <c r="D224" s="290">
        <v>19</v>
      </c>
      <c r="E224" s="290">
        <v>17</v>
      </c>
      <c r="F224" s="290">
        <v>0</v>
      </c>
      <c r="G224" s="299">
        <v>36</v>
      </c>
      <c r="H224" s="303">
        <v>0</v>
      </c>
      <c r="I224" s="290">
        <v>19</v>
      </c>
      <c r="J224" s="290">
        <v>0</v>
      </c>
      <c r="K224" s="290">
        <v>0</v>
      </c>
      <c r="L224" s="290">
        <v>0</v>
      </c>
      <c r="M224" s="432">
        <v>19</v>
      </c>
    </row>
    <row r="225" spans="1:13" ht="19.5" customHeight="1" x14ac:dyDescent="0.35">
      <c r="A225" s="96" t="s">
        <v>309</v>
      </c>
      <c r="B225" s="97" t="s">
        <v>315</v>
      </c>
      <c r="C225" s="289">
        <v>15</v>
      </c>
      <c r="D225" s="289">
        <v>15</v>
      </c>
      <c r="E225" s="289">
        <v>15</v>
      </c>
      <c r="F225" s="289">
        <v>0</v>
      </c>
      <c r="G225" s="298">
        <v>30</v>
      </c>
      <c r="H225" s="302">
        <v>0</v>
      </c>
      <c r="I225" s="289">
        <v>15</v>
      </c>
      <c r="J225" s="289">
        <v>0</v>
      </c>
      <c r="K225" s="289">
        <v>0</v>
      </c>
      <c r="L225" s="289">
        <v>0</v>
      </c>
      <c r="M225" s="431">
        <v>15</v>
      </c>
    </row>
    <row r="226" spans="1:13" ht="19.5" customHeight="1" x14ac:dyDescent="0.35">
      <c r="A226" s="101" t="s">
        <v>309</v>
      </c>
      <c r="B226" s="102" t="s">
        <v>316</v>
      </c>
      <c r="C226" s="290">
        <v>32</v>
      </c>
      <c r="D226" s="290">
        <v>32</v>
      </c>
      <c r="E226" s="290">
        <v>31</v>
      </c>
      <c r="F226" s="290">
        <v>1</v>
      </c>
      <c r="G226" s="299">
        <v>64</v>
      </c>
      <c r="H226" s="303">
        <v>0</v>
      </c>
      <c r="I226" s="290">
        <v>0</v>
      </c>
      <c r="J226" s="290">
        <v>30</v>
      </c>
      <c r="K226" s="290">
        <v>0</v>
      </c>
      <c r="L226" s="290">
        <v>0</v>
      </c>
      <c r="M226" s="432">
        <v>30</v>
      </c>
    </row>
    <row r="227" spans="1:13" ht="19.5" customHeight="1" x14ac:dyDescent="0.35">
      <c r="A227" s="96" t="s">
        <v>309</v>
      </c>
      <c r="B227" s="97" t="s">
        <v>317</v>
      </c>
      <c r="C227" s="289">
        <v>25</v>
      </c>
      <c r="D227" s="289">
        <v>25</v>
      </c>
      <c r="E227" s="289">
        <v>17</v>
      </c>
      <c r="F227" s="289">
        <v>0</v>
      </c>
      <c r="G227" s="298">
        <v>42</v>
      </c>
      <c r="H227" s="302">
        <v>0</v>
      </c>
      <c r="I227" s="289">
        <v>20</v>
      </c>
      <c r="J227" s="289">
        <v>0</v>
      </c>
      <c r="K227" s="289">
        <v>0</v>
      </c>
      <c r="L227" s="289">
        <v>0</v>
      </c>
      <c r="M227" s="431">
        <v>20</v>
      </c>
    </row>
    <row r="228" spans="1:13" ht="19.5" customHeight="1" x14ac:dyDescent="0.35">
      <c r="A228" s="101" t="s">
        <v>309</v>
      </c>
      <c r="B228" s="102" t="s">
        <v>318</v>
      </c>
      <c r="C228" s="290">
        <v>25</v>
      </c>
      <c r="D228" s="290">
        <v>24</v>
      </c>
      <c r="E228" s="290">
        <v>19</v>
      </c>
      <c r="F228" s="290">
        <v>0</v>
      </c>
      <c r="G228" s="299">
        <v>43</v>
      </c>
      <c r="H228" s="303">
        <v>0</v>
      </c>
      <c r="I228" s="290">
        <v>12</v>
      </c>
      <c r="J228" s="290">
        <v>3</v>
      </c>
      <c r="K228" s="290">
        <v>0</v>
      </c>
      <c r="L228" s="290">
        <v>0</v>
      </c>
      <c r="M228" s="432">
        <v>15</v>
      </c>
    </row>
    <row r="229" spans="1:13" ht="19.5" customHeight="1" x14ac:dyDescent="0.35">
      <c r="A229" s="96" t="s">
        <v>309</v>
      </c>
      <c r="B229" s="97" t="s">
        <v>319</v>
      </c>
      <c r="C229" s="289">
        <v>35</v>
      </c>
      <c r="D229" s="289">
        <v>30</v>
      </c>
      <c r="E229" s="289">
        <v>21</v>
      </c>
      <c r="F229" s="289">
        <v>0</v>
      </c>
      <c r="G229" s="298">
        <v>51</v>
      </c>
      <c r="H229" s="302">
        <v>0</v>
      </c>
      <c r="I229" s="289">
        <v>22</v>
      </c>
      <c r="J229" s="289">
        <v>0</v>
      </c>
      <c r="K229" s="289">
        <v>0</v>
      </c>
      <c r="L229" s="289">
        <v>0</v>
      </c>
      <c r="M229" s="431">
        <v>22</v>
      </c>
    </row>
    <row r="230" spans="1:13" ht="19.5" customHeight="1" x14ac:dyDescent="0.35">
      <c r="A230" s="101" t="s">
        <v>309</v>
      </c>
      <c r="B230" s="102" t="s">
        <v>320</v>
      </c>
      <c r="C230" s="290">
        <v>24</v>
      </c>
      <c r="D230" s="290">
        <v>24</v>
      </c>
      <c r="E230" s="290">
        <v>18</v>
      </c>
      <c r="F230" s="290">
        <v>0</v>
      </c>
      <c r="G230" s="299">
        <v>42</v>
      </c>
      <c r="H230" s="303">
        <v>0</v>
      </c>
      <c r="I230" s="290">
        <v>19</v>
      </c>
      <c r="J230" s="290">
        <v>0</v>
      </c>
      <c r="K230" s="290">
        <v>0</v>
      </c>
      <c r="L230" s="290">
        <v>0</v>
      </c>
      <c r="M230" s="432">
        <v>19</v>
      </c>
    </row>
    <row r="231" spans="1:13" ht="19.5" customHeight="1" x14ac:dyDescent="0.35">
      <c r="A231" s="96" t="s">
        <v>309</v>
      </c>
      <c r="B231" s="97" t="s">
        <v>321</v>
      </c>
      <c r="C231" s="289">
        <v>38</v>
      </c>
      <c r="D231" s="289">
        <v>37</v>
      </c>
      <c r="E231" s="289">
        <v>41</v>
      </c>
      <c r="F231" s="289">
        <v>0</v>
      </c>
      <c r="G231" s="298">
        <v>78</v>
      </c>
      <c r="H231" s="302">
        <v>0</v>
      </c>
      <c r="I231" s="289">
        <v>38</v>
      </c>
      <c r="J231" s="289">
        <v>0</v>
      </c>
      <c r="K231" s="289">
        <v>0</v>
      </c>
      <c r="L231" s="289">
        <v>0</v>
      </c>
      <c r="M231" s="431">
        <v>38</v>
      </c>
    </row>
    <row r="232" spans="1:13" ht="19.5" customHeight="1" x14ac:dyDescent="0.35">
      <c r="A232" s="101" t="s">
        <v>309</v>
      </c>
      <c r="B232" s="102" t="s">
        <v>322</v>
      </c>
      <c r="C232" s="290">
        <v>24</v>
      </c>
      <c r="D232" s="290">
        <v>21</v>
      </c>
      <c r="E232" s="290">
        <v>22</v>
      </c>
      <c r="F232" s="290">
        <v>0</v>
      </c>
      <c r="G232" s="299">
        <v>43</v>
      </c>
      <c r="H232" s="303">
        <v>0</v>
      </c>
      <c r="I232" s="290">
        <v>0</v>
      </c>
      <c r="J232" s="290">
        <v>23</v>
      </c>
      <c r="K232" s="290">
        <v>0</v>
      </c>
      <c r="L232" s="290">
        <v>0</v>
      </c>
      <c r="M232" s="432">
        <v>23</v>
      </c>
    </row>
    <row r="233" spans="1:13" ht="19.5" customHeight="1" x14ac:dyDescent="0.35">
      <c r="A233" s="96" t="s">
        <v>323</v>
      </c>
      <c r="B233" s="97" t="s">
        <v>324</v>
      </c>
      <c r="C233" s="289">
        <v>12</v>
      </c>
      <c r="D233" s="289">
        <v>12</v>
      </c>
      <c r="E233" s="289">
        <v>12</v>
      </c>
      <c r="F233" s="289">
        <v>0</v>
      </c>
      <c r="G233" s="298">
        <v>24</v>
      </c>
      <c r="H233" s="302">
        <v>0</v>
      </c>
      <c r="I233" s="289">
        <v>12</v>
      </c>
      <c r="J233" s="289">
        <v>0</v>
      </c>
      <c r="K233" s="289">
        <v>0</v>
      </c>
      <c r="L233" s="289">
        <v>0</v>
      </c>
      <c r="M233" s="431">
        <v>12</v>
      </c>
    </row>
    <row r="234" spans="1:13" ht="19.5" customHeight="1" x14ac:dyDescent="0.35">
      <c r="A234" s="101" t="s">
        <v>323</v>
      </c>
      <c r="B234" s="102" t="s">
        <v>325</v>
      </c>
      <c r="C234" s="290">
        <v>14</v>
      </c>
      <c r="D234" s="290">
        <v>14</v>
      </c>
      <c r="E234" s="290">
        <v>14</v>
      </c>
      <c r="F234" s="290">
        <v>0</v>
      </c>
      <c r="G234" s="299">
        <v>28</v>
      </c>
      <c r="H234" s="303">
        <v>0</v>
      </c>
      <c r="I234" s="290">
        <v>14</v>
      </c>
      <c r="J234" s="290">
        <v>0</v>
      </c>
      <c r="K234" s="290">
        <v>0</v>
      </c>
      <c r="L234" s="290">
        <v>0</v>
      </c>
      <c r="M234" s="432">
        <v>14</v>
      </c>
    </row>
    <row r="235" spans="1:13" ht="19.5" customHeight="1" x14ac:dyDescent="0.35">
      <c r="A235" s="96" t="s">
        <v>323</v>
      </c>
      <c r="B235" s="97" t="s">
        <v>326</v>
      </c>
      <c r="C235" s="289">
        <v>46</v>
      </c>
      <c r="D235" s="289">
        <v>47</v>
      </c>
      <c r="E235" s="289">
        <v>44</v>
      </c>
      <c r="F235" s="289">
        <v>0</v>
      </c>
      <c r="G235" s="298">
        <v>91</v>
      </c>
      <c r="H235" s="302">
        <v>0</v>
      </c>
      <c r="I235" s="289">
        <v>0</v>
      </c>
      <c r="J235" s="289">
        <v>44</v>
      </c>
      <c r="K235" s="289">
        <v>0</v>
      </c>
      <c r="L235" s="289">
        <v>0</v>
      </c>
      <c r="M235" s="431">
        <v>44</v>
      </c>
    </row>
    <row r="236" spans="1:13" ht="19.5" customHeight="1" x14ac:dyDescent="0.35">
      <c r="A236" s="101" t="s">
        <v>327</v>
      </c>
      <c r="B236" s="102" t="s">
        <v>328</v>
      </c>
      <c r="C236" s="290">
        <v>20</v>
      </c>
      <c r="D236" s="290">
        <v>20</v>
      </c>
      <c r="E236" s="290">
        <v>20</v>
      </c>
      <c r="F236" s="290">
        <v>0</v>
      </c>
      <c r="G236" s="299">
        <v>40</v>
      </c>
      <c r="H236" s="303">
        <v>0</v>
      </c>
      <c r="I236" s="290">
        <v>20</v>
      </c>
      <c r="J236" s="290">
        <v>0</v>
      </c>
      <c r="K236" s="290">
        <v>0</v>
      </c>
      <c r="L236" s="290">
        <v>0</v>
      </c>
      <c r="M236" s="432">
        <v>20</v>
      </c>
    </row>
    <row r="237" spans="1:13" ht="19.5" customHeight="1" x14ac:dyDescent="0.35">
      <c r="A237" s="96" t="s">
        <v>327</v>
      </c>
      <c r="B237" s="97" t="s">
        <v>329</v>
      </c>
      <c r="C237" s="289">
        <v>18</v>
      </c>
      <c r="D237" s="289">
        <v>18</v>
      </c>
      <c r="E237" s="289">
        <v>18</v>
      </c>
      <c r="F237" s="289">
        <v>0</v>
      </c>
      <c r="G237" s="298">
        <v>36</v>
      </c>
      <c r="H237" s="302">
        <v>0</v>
      </c>
      <c r="I237" s="289">
        <v>18</v>
      </c>
      <c r="J237" s="289">
        <v>0</v>
      </c>
      <c r="K237" s="289">
        <v>0</v>
      </c>
      <c r="L237" s="289">
        <v>0</v>
      </c>
      <c r="M237" s="431">
        <v>18</v>
      </c>
    </row>
    <row r="238" spans="1:13" ht="19.5" customHeight="1" x14ac:dyDescent="0.35">
      <c r="A238" s="101" t="s">
        <v>327</v>
      </c>
      <c r="B238" s="102" t="s">
        <v>330</v>
      </c>
      <c r="C238" s="290">
        <v>44</v>
      </c>
      <c r="D238" s="290">
        <v>42</v>
      </c>
      <c r="E238" s="290">
        <v>40</v>
      </c>
      <c r="F238" s="290">
        <v>39</v>
      </c>
      <c r="G238" s="299">
        <v>121</v>
      </c>
      <c r="H238" s="303">
        <v>0</v>
      </c>
      <c r="I238" s="290">
        <v>0</v>
      </c>
      <c r="J238" s="290">
        <v>42</v>
      </c>
      <c r="K238" s="290">
        <v>0</v>
      </c>
      <c r="L238" s="290">
        <v>0</v>
      </c>
      <c r="M238" s="432">
        <v>42</v>
      </c>
    </row>
    <row r="239" spans="1:13" ht="19.5" customHeight="1" x14ac:dyDescent="0.35">
      <c r="A239" s="96" t="s">
        <v>327</v>
      </c>
      <c r="B239" s="97" t="s">
        <v>331</v>
      </c>
      <c r="C239" s="289">
        <v>32</v>
      </c>
      <c r="D239" s="289">
        <v>32</v>
      </c>
      <c r="E239" s="289">
        <v>33</v>
      </c>
      <c r="F239" s="289">
        <v>0</v>
      </c>
      <c r="G239" s="298">
        <v>65</v>
      </c>
      <c r="H239" s="302">
        <v>0</v>
      </c>
      <c r="I239" s="289">
        <v>0</v>
      </c>
      <c r="J239" s="289">
        <v>31</v>
      </c>
      <c r="K239" s="289">
        <v>0</v>
      </c>
      <c r="L239" s="289">
        <v>0</v>
      </c>
      <c r="M239" s="431">
        <v>31</v>
      </c>
    </row>
    <row r="240" spans="1:13" ht="19.5" customHeight="1" x14ac:dyDescent="0.35">
      <c r="A240" s="101" t="s">
        <v>327</v>
      </c>
      <c r="B240" s="102" t="s">
        <v>332</v>
      </c>
      <c r="C240" s="290">
        <v>23</v>
      </c>
      <c r="D240" s="290">
        <v>23</v>
      </c>
      <c r="E240" s="290">
        <v>18</v>
      </c>
      <c r="F240" s="290">
        <v>0</v>
      </c>
      <c r="G240" s="299">
        <v>41</v>
      </c>
      <c r="H240" s="303">
        <v>0</v>
      </c>
      <c r="I240" s="290">
        <v>19</v>
      </c>
      <c r="J240" s="290">
        <v>0</v>
      </c>
      <c r="K240" s="290">
        <v>0</v>
      </c>
      <c r="L240" s="290">
        <v>0</v>
      </c>
      <c r="M240" s="432">
        <v>19</v>
      </c>
    </row>
    <row r="241" spans="1:13" ht="19.5" customHeight="1" x14ac:dyDescent="0.35">
      <c r="A241" s="96" t="s">
        <v>333</v>
      </c>
      <c r="B241" s="97" t="s">
        <v>334</v>
      </c>
      <c r="C241" s="289">
        <v>24</v>
      </c>
      <c r="D241" s="289">
        <v>0</v>
      </c>
      <c r="E241" s="289">
        <v>0</v>
      </c>
      <c r="F241" s="289">
        <v>0</v>
      </c>
      <c r="G241" s="298">
        <v>0</v>
      </c>
      <c r="H241" s="302">
        <v>0</v>
      </c>
      <c r="I241" s="289">
        <v>0</v>
      </c>
      <c r="J241" s="289">
        <v>0</v>
      </c>
      <c r="K241" s="289">
        <v>0</v>
      </c>
      <c r="L241" s="289">
        <v>0</v>
      </c>
      <c r="M241" s="431">
        <v>0</v>
      </c>
    </row>
    <row r="242" spans="1:13" ht="19.5" customHeight="1" x14ac:dyDescent="0.35">
      <c r="A242" s="101" t="s">
        <v>333</v>
      </c>
      <c r="B242" s="102" t="s">
        <v>335</v>
      </c>
      <c r="C242" s="290">
        <v>36</v>
      </c>
      <c r="D242" s="290">
        <v>28</v>
      </c>
      <c r="E242" s="290">
        <v>29</v>
      </c>
      <c r="F242" s="290">
        <v>0</v>
      </c>
      <c r="G242" s="299">
        <v>57</v>
      </c>
      <c r="H242" s="303">
        <v>0</v>
      </c>
      <c r="I242" s="290">
        <v>0</v>
      </c>
      <c r="J242" s="290">
        <v>0</v>
      </c>
      <c r="K242" s="290">
        <v>0</v>
      </c>
      <c r="L242" s="290">
        <v>0</v>
      </c>
      <c r="M242" s="432">
        <v>0</v>
      </c>
    </row>
    <row r="243" spans="1:13" ht="19.5" customHeight="1" x14ac:dyDescent="0.35">
      <c r="A243" s="96" t="s">
        <v>333</v>
      </c>
      <c r="B243" s="97" t="s">
        <v>336</v>
      </c>
      <c r="C243" s="289">
        <v>28</v>
      </c>
      <c r="D243" s="289">
        <v>15</v>
      </c>
      <c r="E243" s="289">
        <v>21</v>
      </c>
      <c r="F243" s="289">
        <v>17</v>
      </c>
      <c r="G243" s="298">
        <v>53</v>
      </c>
      <c r="H243" s="302">
        <v>0</v>
      </c>
      <c r="I243" s="289">
        <v>21</v>
      </c>
      <c r="J243" s="289">
        <v>0</v>
      </c>
      <c r="K243" s="289">
        <v>0</v>
      </c>
      <c r="L243" s="289">
        <v>0</v>
      </c>
      <c r="M243" s="431">
        <v>21</v>
      </c>
    </row>
    <row r="244" spans="1:13" ht="19.5" customHeight="1" x14ac:dyDescent="0.35">
      <c r="A244" s="101" t="s">
        <v>333</v>
      </c>
      <c r="B244" s="102" t="s">
        <v>337</v>
      </c>
      <c r="C244" s="290">
        <v>32</v>
      </c>
      <c r="D244" s="290">
        <v>38</v>
      </c>
      <c r="E244" s="290">
        <v>24</v>
      </c>
      <c r="F244" s="290">
        <v>0</v>
      </c>
      <c r="G244" s="299">
        <v>62</v>
      </c>
      <c r="H244" s="303">
        <v>0</v>
      </c>
      <c r="I244" s="290">
        <v>28</v>
      </c>
      <c r="J244" s="290">
        <v>0</v>
      </c>
      <c r="K244" s="290">
        <v>0</v>
      </c>
      <c r="L244" s="290">
        <v>0</v>
      </c>
      <c r="M244" s="432">
        <v>28</v>
      </c>
    </row>
    <row r="245" spans="1:13" ht="19.5" customHeight="1" x14ac:dyDescent="0.35">
      <c r="A245" s="96" t="s">
        <v>333</v>
      </c>
      <c r="B245" s="97" t="s">
        <v>338</v>
      </c>
      <c r="C245" s="289">
        <v>25</v>
      </c>
      <c r="D245" s="289">
        <v>24</v>
      </c>
      <c r="E245" s="289">
        <v>23</v>
      </c>
      <c r="F245" s="289">
        <v>0</v>
      </c>
      <c r="G245" s="298">
        <v>47</v>
      </c>
      <c r="H245" s="302">
        <v>0</v>
      </c>
      <c r="I245" s="289">
        <v>17</v>
      </c>
      <c r="J245" s="289">
        <v>0</v>
      </c>
      <c r="K245" s="289">
        <v>0</v>
      </c>
      <c r="L245" s="289">
        <v>0</v>
      </c>
      <c r="M245" s="431">
        <v>17</v>
      </c>
    </row>
    <row r="246" spans="1:13" ht="19.5" customHeight="1" x14ac:dyDescent="0.35">
      <c r="A246" s="101" t="s">
        <v>333</v>
      </c>
      <c r="B246" s="102" t="s">
        <v>339</v>
      </c>
      <c r="C246" s="290">
        <v>15</v>
      </c>
      <c r="D246" s="290">
        <v>15</v>
      </c>
      <c r="E246" s="290">
        <v>15</v>
      </c>
      <c r="F246" s="290">
        <v>0</v>
      </c>
      <c r="G246" s="299">
        <v>30</v>
      </c>
      <c r="H246" s="303">
        <v>0</v>
      </c>
      <c r="I246" s="290">
        <v>0</v>
      </c>
      <c r="J246" s="290">
        <v>0</v>
      </c>
      <c r="K246" s="290">
        <v>0</v>
      </c>
      <c r="L246" s="290">
        <v>0</v>
      </c>
      <c r="M246" s="432">
        <v>0</v>
      </c>
    </row>
    <row r="247" spans="1:13" ht="19.5" customHeight="1" x14ac:dyDescent="0.35">
      <c r="A247" s="96" t="s">
        <v>333</v>
      </c>
      <c r="B247" s="97" t="s">
        <v>340</v>
      </c>
      <c r="C247" s="289">
        <v>27</v>
      </c>
      <c r="D247" s="289">
        <v>24</v>
      </c>
      <c r="E247" s="289">
        <v>18</v>
      </c>
      <c r="F247" s="289">
        <v>0</v>
      </c>
      <c r="G247" s="298">
        <v>42</v>
      </c>
      <c r="H247" s="302">
        <v>0</v>
      </c>
      <c r="I247" s="289">
        <v>21</v>
      </c>
      <c r="J247" s="289">
        <v>0</v>
      </c>
      <c r="K247" s="289">
        <v>0</v>
      </c>
      <c r="L247" s="289">
        <v>0</v>
      </c>
      <c r="M247" s="431">
        <v>21</v>
      </c>
    </row>
    <row r="248" spans="1:13" ht="19.5" customHeight="1" x14ac:dyDescent="0.35">
      <c r="A248" s="101" t="s">
        <v>333</v>
      </c>
      <c r="B248" s="102" t="s">
        <v>341</v>
      </c>
      <c r="C248" s="290">
        <v>14</v>
      </c>
      <c r="D248" s="290">
        <v>14</v>
      </c>
      <c r="E248" s="290">
        <v>13</v>
      </c>
      <c r="F248" s="290">
        <v>0</v>
      </c>
      <c r="G248" s="299">
        <v>27</v>
      </c>
      <c r="H248" s="303">
        <v>0</v>
      </c>
      <c r="I248" s="290">
        <v>11</v>
      </c>
      <c r="J248" s="290">
        <v>0</v>
      </c>
      <c r="K248" s="290">
        <v>0</v>
      </c>
      <c r="L248" s="290">
        <v>0</v>
      </c>
      <c r="M248" s="432">
        <v>11</v>
      </c>
    </row>
    <row r="249" spans="1:13" ht="19.5" customHeight="1" x14ac:dyDescent="0.35">
      <c r="A249" s="96" t="s">
        <v>333</v>
      </c>
      <c r="B249" s="97" t="s">
        <v>342</v>
      </c>
      <c r="C249" s="289">
        <v>50</v>
      </c>
      <c r="D249" s="289">
        <v>41</v>
      </c>
      <c r="E249" s="289">
        <v>26</v>
      </c>
      <c r="F249" s="289">
        <v>0</v>
      </c>
      <c r="G249" s="298">
        <v>67</v>
      </c>
      <c r="H249" s="302">
        <v>0</v>
      </c>
      <c r="I249" s="289">
        <v>0</v>
      </c>
      <c r="J249" s="289">
        <v>0</v>
      </c>
      <c r="K249" s="289">
        <v>0</v>
      </c>
      <c r="L249" s="289">
        <v>26</v>
      </c>
      <c r="M249" s="431">
        <v>26</v>
      </c>
    </row>
    <row r="250" spans="1:13" ht="19.5" customHeight="1" x14ac:dyDescent="0.35">
      <c r="A250" s="101" t="s">
        <v>333</v>
      </c>
      <c r="B250" s="102" t="s">
        <v>343</v>
      </c>
      <c r="C250" s="290">
        <v>40</v>
      </c>
      <c r="D250" s="290">
        <v>38</v>
      </c>
      <c r="E250" s="290">
        <v>23</v>
      </c>
      <c r="F250" s="290">
        <v>0</v>
      </c>
      <c r="G250" s="299">
        <v>61</v>
      </c>
      <c r="H250" s="303">
        <v>0</v>
      </c>
      <c r="I250" s="290">
        <v>30</v>
      </c>
      <c r="J250" s="290">
        <v>0</v>
      </c>
      <c r="K250" s="290">
        <v>0</v>
      </c>
      <c r="L250" s="290">
        <v>0</v>
      </c>
      <c r="M250" s="432">
        <v>30</v>
      </c>
    </row>
    <row r="251" spans="1:13" ht="19.5" customHeight="1" x14ac:dyDescent="0.35">
      <c r="A251" s="96" t="s">
        <v>333</v>
      </c>
      <c r="B251" s="97" t="s">
        <v>344</v>
      </c>
      <c r="C251" s="289">
        <v>40</v>
      </c>
      <c r="D251" s="289">
        <v>38</v>
      </c>
      <c r="E251" s="289">
        <v>34</v>
      </c>
      <c r="F251" s="289">
        <v>0</v>
      </c>
      <c r="G251" s="298">
        <v>72</v>
      </c>
      <c r="H251" s="302">
        <v>0</v>
      </c>
      <c r="I251" s="289">
        <v>35</v>
      </c>
      <c r="J251" s="289">
        <v>0</v>
      </c>
      <c r="K251" s="289">
        <v>0</v>
      </c>
      <c r="L251" s="289">
        <v>0</v>
      </c>
      <c r="M251" s="431">
        <v>35</v>
      </c>
    </row>
    <row r="252" spans="1:13" ht="19.5" customHeight="1" x14ac:dyDescent="0.35">
      <c r="A252" s="101" t="s">
        <v>333</v>
      </c>
      <c r="B252" s="102" t="s">
        <v>345</v>
      </c>
      <c r="C252" s="290">
        <v>36</v>
      </c>
      <c r="D252" s="290">
        <v>22</v>
      </c>
      <c r="E252" s="290">
        <v>31</v>
      </c>
      <c r="F252" s="290">
        <v>0</v>
      </c>
      <c r="G252" s="299">
        <v>53</v>
      </c>
      <c r="H252" s="303">
        <v>0</v>
      </c>
      <c r="I252" s="290">
        <v>21</v>
      </c>
      <c r="J252" s="290">
        <v>0</v>
      </c>
      <c r="K252" s="290">
        <v>0</v>
      </c>
      <c r="L252" s="290">
        <v>0</v>
      </c>
      <c r="M252" s="432">
        <v>21</v>
      </c>
    </row>
    <row r="253" spans="1:13" ht="19.5" customHeight="1" x14ac:dyDescent="0.35">
      <c r="A253" s="96" t="s">
        <v>333</v>
      </c>
      <c r="B253" s="97" t="s">
        <v>346</v>
      </c>
      <c r="C253" s="289">
        <v>22</v>
      </c>
      <c r="D253" s="289">
        <v>22</v>
      </c>
      <c r="E253" s="289">
        <v>19</v>
      </c>
      <c r="F253" s="289">
        <v>0</v>
      </c>
      <c r="G253" s="298">
        <v>41</v>
      </c>
      <c r="H253" s="302">
        <v>0</v>
      </c>
      <c r="I253" s="289">
        <v>20</v>
      </c>
      <c r="J253" s="289">
        <v>0</v>
      </c>
      <c r="K253" s="289">
        <v>0</v>
      </c>
      <c r="L253" s="289">
        <v>0</v>
      </c>
      <c r="M253" s="431">
        <v>20</v>
      </c>
    </row>
    <row r="254" spans="1:13" ht="19.5" customHeight="1" x14ac:dyDescent="0.35">
      <c r="A254" s="101" t="s">
        <v>347</v>
      </c>
      <c r="B254" s="102" t="s">
        <v>348</v>
      </c>
      <c r="C254" s="290">
        <v>28</v>
      </c>
      <c r="D254" s="290">
        <v>26</v>
      </c>
      <c r="E254" s="290">
        <v>24</v>
      </c>
      <c r="F254" s="290">
        <v>0</v>
      </c>
      <c r="G254" s="299">
        <v>50</v>
      </c>
      <c r="H254" s="303">
        <v>0</v>
      </c>
      <c r="I254" s="290">
        <v>20</v>
      </c>
      <c r="J254" s="290">
        <v>0</v>
      </c>
      <c r="K254" s="290">
        <v>0</v>
      </c>
      <c r="L254" s="290">
        <v>0</v>
      </c>
      <c r="M254" s="432">
        <v>20</v>
      </c>
    </row>
    <row r="255" spans="1:13" ht="19.5" customHeight="1" x14ac:dyDescent="0.35">
      <c r="A255" s="96" t="s">
        <v>349</v>
      </c>
      <c r="B255" s="97" t="s">
        <v>350</v>
      </c>
      <c r="C255" s="289">
        <v>15</v>
      </c>
      <c r="D255" s="289">
        <v>14</v>
      </c>
      <c r="E255" s="289">
        <v>13</v>
      </c>
      <c r="F255" s="289">
        <v>0</v>
      </c>
      <c r="G255" s="298">
        <v>27</v>
      </c>
      <c r="H255" s="302">
        <v>0</v>
      </c>
      <c r="I255" s="289">
        <v>14</v>
      </c>
      <c r="J255" s="289">
        <v>0</v>
      </c>
      <c r="K255" s="289">
        <v>0</v>
      </c>
      <c r="L255" s="289">
        <v>0</v>
      </c>
      <c r="M255" s="431">
        <v>14</v>
      </c>
    </row>
    <row r="256" spans="1:13" ht="19.5" customHeight="1" x14ac:dyDescent="0.35">
      <c r="A256" s="101" t="s">
        <v>349</v>
      </c>
      <c r="B256" s="102" t="s">
        <v>351</v>
      </c>
      <c r="C256" s="290">
        <v>22</v>
      </c>
      <c r="D256" s="290">
        <v>20</v>
      </c>
      <c r="E256" s="290">
        <v>23</v>
      </c>
      <c r="F256" s="290">
        <v>0</v>
      </c>
      <c r="G256" s="299">
        <v>43</v>
      </c>
      <c r="H256" s="303">
        <v>0</v>
      </c>
      <c r="I256" s="290">
        <v>24</v>
      </c>
      <c r="J256" s="290">
        <v>0</v>
      </c>
      <c r="K256" s="290">
        <v>0</v>
      </c>
      <c r="L256" s="290">
        <v>0</v>
      </c>
      <c r="M256" s="432">
        <v>24</v>
      </c>
    </row>
    <row r="257" spans="1:13" ht="19.5" customHeight="1" x14ac:dyDescent="0.35">
      <c r="A257" s="96" t="s">
        <v>349</v>
      </c>
      <c r="B257" s="97" t="s">
        <v>352</v>
      </c>
      <c r="C257" s="289">
        <v>20</v>
      </c>
      <c r="D257" s="289">
        <v>20</v>
      </c>
      <c r="E257" s="289">
        <v>18</v>
      </c>
      <c r="F257" s="289">
        <v>0</v>
      </c>
      <c r="G257" s="298">
        <v>38</v>
      </c>
      <c r="H257" s="302">
        <v>0</v>
      </c>
      <c r="I257" s="289">
        <v>20</v>
      </c>
      <c r="J257" s="289">
        <v>0</v>
      </c>
      <c r="K257" s="289">
        <v>0</v>
      </c>
      <c r="L257" s="289">
        <v>0</v>
      </c>
      <c r="M257" s="431">
        <v>20</v>
      </c>
    </row>
    <row r="258" spans="1:13" ht="19.5" customHeight="1" x14ac:dyDescent="0.35">
      <c r="A258" s="101" t="s">
        <v>349</v>
      </c>
      <c r="B258" s="102" t="s">
        <v>353</v>
      </c>
      <c r="C258" s="290">
        <v>20</v>
      </c>
      <c r="D258" s="290">
        <v>20</v>
      </c>
      <c r="E258" s="290">
        <v>20</v>
      </c>
      <c r="F258" s="290">
        <v>0</v>
      </c>
      <c r="G258" s="299">
        <v>40</v>
      </c>
      <c r="H258" s="303">
        <v>0</v>
      </c>
      <c r="I258" s="290">
        <v>20</v>
      </c>
      <c r="J258" s="290">
        <v>0</v>
      </c>
      <c r="K258" s="290">
        <v>0</v>
      </c>
      <c r="L258" s="290">
        <v>0</v>
      </c>
      <c r="M258" s="432">
        <v>20</v>
      </c>
    </row>
    <row r="259" spans="1:13" ht="19.5" customHeight="1" x14ac:dyDescent="0.35">
      <c r="A259" s="96" t="s">
        <v>349</v>
      </c>
      <c r="B259" s="97" t="s">
        <v>355</v>
      </c>
      <c r="C259" s="289">
        <v>20</v>
      </c>
      <c r="D259" s="289">
        <v>20</v>
      </c>
      <c r="E259" s="289">
        <v>16</v>
      </c>
      <c r="F259" s="289">
        <v>0</v>
      </c>
      <c r="G259" s="298">
        <v>36</v>
      </c>
      <c r="H259" s="302">
        <v>0</v>
      </c>
      <c r="I259" s="289">
        <v>17</v>
      </c>
      <c r="J259" s="289">
        <v>0</v>
      </c>
      <c r="K259" s="289">
        <v>0</v>
      </c>
      <c r="L259" s="289">
        <v>0</v>
      </c>
      <c r="M259" s="431">
        <v>17</v>
      </c>
    </row>
    <row r="260" spans="1:13" ht="19.5" customHeight="1" x14ac:dyDescent="0.35">
      <c r="A260" s="101" t="s">
        <v>356</v>
      </c>
      <c r="B260" s="102" t="s">
        <v>357</v>
      </c>
      <c r="C260" s="290">
        <v>32</v>
      </c>
      <c r="D260" s="290">
        <v>32</v>
      </c>
      <c r="E260" s="290">
        <v>31</v>
      </c>
      <c r="F260" s="290">
        <v>0</v>
      </c>
      <c r="G260" s="299">
        <v>63</v>
      </c>
      <c r="H260" s="303">
        <v>0</v>
      </c>
      <c r="I260" s="290">
        <v>0</v>
      </c>
      <c r="J260" s="290">
        <v>31</v>
      </c>
      <c r="K260" s="290">
        <v>0</v>
      </c>
      <c r="L260" s="290">
        <v>0</v>
      </c>
      <c r="M260" s="432">
        <v>31</v>
      </c>
    </row>
    <row r="261" spans="1:13" ht="19.5" customHeight="1" x14ac:dyDescent="0.35">
      <c r="A261" s="96" t="s">
        <v>358</v>
      </c>
      <c r="B261" s="97" t="s">
        <v>359</v>
      </c>
      <c r="C261" s="289">
        <v>24</v>
      </c>
      <c r="D261" s="289">
        <v>20</v>
      </c>
      <c r="E261" s="289">
        <v>17</v>
      </c>
      <c r="F261" s="289">
        <v>0</v>
      </c>
      <c r="G261" s="298">
        <v>37</v>
      </c>
      <c r="H261" s="302">
        <v>0</v>
      </c>
      <c r="I261" s="289">
        <v>15</v>
      </c>
      <c r="J261" s="289">
        <v>0</v>
      </c>
      <c r="K261" s="289">
        <v>0</v>
      </c>
      <c r="L261" s="289">
        <v>0</v>
      </c>
      <c r="M261" s="431">
        <v>15</v>
      </c>
    </row>
    <row r="262" spans="1:13" ht="19.5" customHeight="1" x14ac:dyDescent="0.35">
      <c r="A262" s="101" t="s">
        <v>358</v>
      </c>
      <c r="B262" s="102" t="s">
        <v>360</v>
      </c>
      <c r="C262" s="290">
        <v>24</v>
      </c>
      <c r="D262" s="290">
        <v>24</v>
      </c>
      <c r="E262" s="290">
        <v>0</v>
      </c>
      <c r="F262" s="290">
        <v>0</v>
      </c>
      <c r="G262" s="299">
        <v>24</v>
      </c>
      <c r="H262" s="303">
        <v>0</v>
      </c>
      <c r="I262" s="290">
        <v>17</v>
      </c>
      <c r="J262" s="290">
        <v>0</v>
      </c>
      <c r="K262" s="290">
        <v>0</v>
      </c>
      <c r="L262" s="290">
        <v>0</v>
      </c>
      <c r="M262" s="432">
        <v>17</v>
      </c>
    </row>
    <row r="263" spans="1:13" ht="19.5" customHeight="1" x14ac:dyDescent="0.35">
      <c r="A263" s="96" t="s">
        <v>358</v>
      </c>
      <c r="B263" s="97" t="s">
        <v>361</v>
      </c>
      <c r="C263" s="289">
        <v>24</v>
      </c>
      <c r="D263" s="289">
        <v>24</v>
      </c>
      <c r="E263" s="289">
        <v>24</v>
      </c>
      <c r="F263" s="289">
        <v>0</v>
      </c>
      <c r="G263" s="298">
        <v>48</v>
      </c>
      <c r="H263" s="302">
        <v>0</v>
      </c>
      <c r="I263" s="289">
        <v>0</v>
      </c>
      <c r="J263" s="289">
        <v>23</v>
      </c>
      <c r="K263" s="289">
        <v>0</v>
      </c>
      <c r="L263" s="289">
        <v>0</v>
      </c>
      <c r="M263" s="431">
        <v>23</v>
      </c>
    </row>
    <row r="264" spans="1:13" ht="19.5" customHeight="1" x14ac:dyDescent="0.35">
      <c r="A264" s="101" t="s">
        <v>358</v>
      </c>
      <c r="B264" s="102" t="s">
        <v>362</v>
      </c>
      <c r="C264" s="290">
        <v>48</v>
      </c>
      <c r="D264" s="290">
        <v>42</v>
      </c>
      <c r="E264" s="290">
        <v>48</v>
      </c>
      <c r="F264" s="290">
        <v>0</v>
      </c>
      <c r="G264" s="299">
        <v>90</v>
      </c>
      <c r="H264" s="303">
        <v>0</v>
      </c>
      <c r="I264" s="290">
        <v>38</v>
      </c>
      <c r="J264" s="290">
        <v>0</v>
      </c>
      <c r="K264" s="290">
        <v>0</v>
      </c>
      <c r="L264" s="290">
        <v>0</v>
      </c>
      <c r="M264" s="432">
        <v>38</v>
      </c>
    </row>
    <row r="265" spans="1:13" ht="19.5" customHeight="1" x14ac:dyDescent="0.35">
      <c r="A265" s="96" t="s">
        <v>358</v>
      </c>
      <c r="B265" s="97" t="s">
        <v>363</v>
      </c>
      <c r="C265" s="289">
        <v>12</v>
      </c>
      <c r="D265" s="289">
        <v>12</v>
      </c>
      <c r="E265" s="289">
        <v>12</v>
      </c>
      <c r="F265" s="289">
        <v>0</v>
      </c>
      <c r="G265" s="298">
        <v>24</v>
      </c>
      <c r="H265" s="302">
        <v>0</v>
      </c>
      <c r="I265" s="289">
        <v>10</v>
      </c>
      <c r="J265" s="289">
        <v>0</v>
      </c>
      <c r="K265" s="289">
        <v>0</v>
      </c>
      <c r="L265" s="289">
        <v>0</v>
      </c>
      <c r="M265" s="431">
        <v>10</v>
      </c>
    </row>
    <row r="266" spans="1:13" ht="19.5" customHeight="1" x14ac:dyDescent="0.35">
      <c r="A266" s="101" t="s">
        <v>358</v>
      </c>
      <c r="B266" s="102" t="s">
        <v>364</v>
      </c>
      <c r="C266" s="290">
        <v>60</v>
      </c>
      <c r="D266" s="290">
        <v>57</v>
      </c>
      <c r="E266" s="290">
        <v>32</v>
      </c>
      <c r="F266" s="290">
        <v>0</v>
      </c>
      <c r="G266" s="299">
        <v>89</v>
      </c>
      <c r="H266" s="303">
        <v>0</v>
      </c>
      <c r="I266" s="290">
        <v>0</v>
      </c>
      <c r="J266" s="290">
        <v>0</v>
      </c>
      <c r="K266" s="290">
        <v>0</v>
      </c>
      <c r="L266" s="290">
        <v>0</v>
      </c>
      <c r="M266" s="432">
        <v>0</v>
      </c>
    </row>
    <row r="267" spans="1:13" ht="19.5" customHeight="1" x14ac:dyDescent="0.35">
      <c r="A267" s="96" t="s">
        <v>358</v>
      </c>
      <c r="B267" s="97" t="s">
        <v>365</v>
      </c>
      <c r="C267" s="289">
        <v>34</v>
      </c>
      <c r="D267" s="289">
        <v>26</v>
      </c>
      <c r="E267" s="289">
        <v>20</v>
      </c>
      <c r="F267" s="289">
        <v>0</v>
      </c>
      <c r="G267" s="298">
        <v>46</v>
      </c>
      <c r="H267" s="302">
        <v>0</v>
      </c>
      <c r="I267" s="289">
        <v>26</v>
      </c>
      <c r="J267" s="289">
        <v>0</v>
      </c>
      <c r="K267" s="289">
        <v>0</v>
      </c>
      <c r="L267" s="289">
        <v>0</v>
      </c>
      <c r="M267" s="431">
        <v>26</v>
      </c>
    </row>
    <row r="268" spans="1:13" ht="19.5" customHeight="1" x14ac:dyDescent="0.35">
      <c r="A268" s="101" t="s">
        <v>358</v>
      </c>
      <c r="B268" s="102" t="s">
        <v>366</v>
      </c>
      <c r="C268" s="290">
        <v>20</v>
      </c>
      <c r="D268" s="290">
        <v>17</v>
      </c>
      <c r="E268" s="290">
        <v>14</v>
      </c>
      <c r="F268" s="290">
        <v>0</v>
      </c>
      <c r="G268" s="299">
        <v>31</v>
      </c>
      <c r="H268" s="303">
        <v>0</v>
      </c>
      <c r="I268" s="290">
        <v>0</v>
      </c>
      <c r="J268" s="290">
        <v>14</v>
      </c>
      <c r="K268" s="290">
        <v>0</v>
      </c>
      <c r="L268" s="290">
        <v>0</v>
      </c>
      <c r="M268" s="432">
        <v>14</v>
      </c>
    </row>
    <row r="269" spans="1:13" ht="19.5" customHeight="1" x14ac:dyDescent="0.35">
      <c r="A269" s="96" t="s">
        <v>358</v>
      </c>
      <c r="B269" s="97" t="s">
        <v>367</v>
      </c>
      <c r="C269" s="289">
        <v>30</v>
      </c>
      <c r="D269" s="289">
        <v>28</v>
      </c>
      <c r="E269" s="289">
        <v>28</v>
      </c>
      <c r="F269" s="289">
        <v>0</v>
      </c>
      <c r="G269" s="298">
        <v>56</v>
      </c>
      <c r="H269" s="302">
        <v>0</v>
      </c>
      <c r="I269" s="289">
        <v>0</v>
      </c>
      <c r="J269" s="289">
        <v>24</v>
      </c>
      <c r="K269" s="289">
        <v>0</v>
      </c>
      <c r="L269" s="289">
        <v>0</v>
      </c>
      <c r="M269" s="431">
        <v>24</v>
      </c>
    </row>
    <row r="270" spans="1:13" ht="19.5" customHeight="1" x14ac:dyDescent="0.35">
      <c r="A270" s="101" t="s">
        <v>368</v>
      </c>
      <c r="B270" s="102" t="s">
        <v>369</v>
      </c>
      <c r="C270" s="290">
        <v>28</v>
      </c>
      <c r="D270" s="290">
        <v>14</v>
      </c>
      <c r="E270" s="290">
        <v>28</v>
      </c>
      <c r="F270" s="290">
        <v>0</v>
      </c>
      <c r="G270" s="299">
        <v>42</v>
      </c>
      <c r="H270" s="303">
        <v>0</v>
      </c>
      <c r="I270" s="290">
        <v>25</v>
      </c>
      <c r="J270" s="290">
        <v>0</v>
      </c>
      <c r="K270" s="290">
        <v>0</v>
      </c>
      <c r="L270" s="290">
        <v>0</v>
      </c>
      <c r="M270" s="432">
        <v>25</v>
      </c>
    </row>
    <row r="271" spans="1:13" ht="19.5" customHeight="1" x14ac:dyDescent="0.35">
      <c r="A271" s="96" t="s">
        <v>368</v>
      </c>
      <c r="B271" s="97" t="s">
        <v>370</v>
      </c>
      <c r="C271" s="289">
        <v>18</v>
      </c>
      <c r="D271" s="289">
        <v>16</v>
      </c>
      <c r="E271" s="289">
        <v>17</v>
      </c>
      <c r="F271" s="289">
        <v>0</v>
      </c>
      <c r="G271" s="298">
        <v>33</v>
      </c>
      <c r="H271" s="302">
        <v>0</v>
      </c>
      <c r="I271" s="289">
        <v>17</v>
      </c>
      <c r="J271" s="289">
        <v>0</v>
      </c>
      <c r="K271" s="289">
        <v>0</v>
      </c>
      <c r="L271" s="289">
        <v>0</v>
      </c>
      <c r="M271" s="431">
        <v>17</v>
      </c>
    </row>
    <row r="272" spans="1:13" ht="19.5" customHeight="1" x14ac:dyDescent="0.35">
      <c r="A272" s="101" t="s">
        <v>368</v>
      </c>
      <c r="B272" s="102" t="s">
        <v>371</v>
      </c>
      <c r="C272" s="290">
        <v>14</v>
      </c>
      <c r="D272" s="290">
        <v>14</v>
      </c>
      <c r="E272" s="290">
        <v>14</v>
      </c>
      <c r="F272" s="290">
        <v>0</v>
      </c>
      <c r="G272" s="299">
        <v>28</v>
      </c>
      <c r="H272" s="303">
        <v>0</v>
      </c>
      <c r="I272" s="290">
        <v>14</v>
      </c>
      <c r="J272" s="290">
        <v>0</v>
      </c>
      <c r="K272" s="290">
        <v>0</v>
      </c>
      <c r="L272" s="290">
        <v>0</v>
      </c>
      <c r="M272" s="432">
        <v>14</v>
      </c>
    </row>
    <row r="273" spans="1:13" ht="19.5" customHeight="1" x14ac:dyDescent="0.35">
      <c r="A273" s="96" t="s">
        <v>368</v>
      </c>
      <c r="B273" s="97" t="s">
        <v>372</v>
      </c>
      <c r="C273" s="289">
        <v>30</v>
      </c>
      <c r="D273" s="289">
        <v>29</v>
      </c>
      <c r="E273" s="289">
        <v>29</v>
      </c>
      <c r="F273" s="289">
        <v>0</v>
      </c>
      <c r="G273" s="298">
        <v>58</v>
      </c>
      <c r="H273" s="302">
        <v>0</v>
      </c>
      <c r="I273" s="289">
        <v>27</v>
      </c>
      <c r="J273" s="289">
        <v>0</v>
      </c>
      <c r="K273" s="289">
        <v>0</v>
      </c>
      <c r="L273" s="289">
        <v>0</v>
      </c>
      <c r="M273" s="431">
        <v>27</v>
      </c>
    </row>
    <row r="274" spans="1:13" ht="19.5" customHeight="1" x14ac:dyDescent="0.35">
      <c r="A274" s="101" t="s">
        <v>368</v>
      </c>
      <c r="B274" s="102" t="s">
        <v>373</v>
      </c>
      <c r="C274" s="290">
        <v>18</v>
      </c>
      <c r="D274" s="290">
        <v>18</v>
      </c>
      <c r="E274" s="290">
        <v>13</v>
      </c>
      <c r="F274" s="290">
        <v>0</v>
      </c>
      <c r="G274" s="299">
        <v>31</v>
      </c>
      <c r="H274" s="303">
        <v>0</v>
      </c>
      <c r="I274" s="290">
        <v>13</v>
      </c>
      <c r="J274" s="290">
        <v>0</v>
      </c>
      <c r="K274" s="290">
        <v>0</v>
      </c>
      <c r="L274" s="290">
        <v>0</v>
      </c>
      <c r="M274" s="432">
        <v>13</v>
      </c>
    </row>
    <row r="275" spans="1:13" ht="19.5" customHeight="1" x14ac:dyDescent="0.35">
      <c r="A275" s="96" t="s">
        <v>368</v>
      </c>
      <c r="B275" s="97" t="s">
        <v>374</v>
      </c>
      <c r="C275" s="289">
        <v>16</v>
      </c>
      <c r="D275" s="289">
        <v>16</v>
      </c>
      <c r="E275" s="289">
        <v>15</v>
      </c>
      <c r="F275" s="289">
        <v>0</v>
      </c>
      <c r="G275" s="298">
        <v>31</v>
      </c>
      <c r="H275" s="302">
        <v>0</v>
      </c>
      <c r="I275" s="289">
        <v>15</v>
      </c>
      <c r="J275" s="289">
        <v>0</v>
      </c>
      <c r="K275" s="289">
        <v>0</v>
      </c>
      <c r="L275" s="289">
        <v>0</v>
      </c>
      <c r="M275" s="431">
        <v>15</v>
      </c>
    </row>
    <row r="276" spans="1:13" ht="19.5" customHeight="1" x14ac:dyDescent="0.35">
      <c r="A276" s="101" t="s">
        <v>368</v>
      </c>
      <c r="B276" s="102" t="s">
        <v>375</v>
      </c>
      <c r="C276" s="290">
        <v>48</v>
      </c>
      <c r="D276" s="290">
        <v>21</v>
      </c>
      <c r="E276" s="290">
        <v>23</v>
      </c>
      <c r="F276" s="290">
        <v>0</v>
      </c>
      <c r="G276" s="299">
        <v>44</v>
      </c>
      <c r="H276" s="303">
        <v>0</v>
      </c>
      <c r="I276" s="290">
        <v>22</v>
      </c>
      <c r="J276" s="290">
        <v>0</v>
      </c>
      <c r="K276" s="290">
        <v>0</v>
      </c>
      <c r="L276" s="290">
        <v>0</v>
      </c>
      <c r="M276" s="432">
        <v>22</v>
      </c>
    </row>
    <row r="277" spans="1:13" ht="19.5" customHeight="1" x14ac:dyDescent="0.35">
      <c r="A277" s="96" t="s">
        <v>368</v>
      </c>
      <c r="B277" s="97" t="s">
        <v>376</v>
      </c>
      <c r="C277" s="289">
        <v>24</v>
      </c>
      <c r="D277" s="289">
        <v>24</v>
      </c>
      <c r="E277" s="289">
        <v>24</v>
      </c>
      <c r="F277" s="289">
        <v>0</v>
      </c>
      <c r="G277" s="298">
        <v>48</v>
      </c>
      <c r="H277" s="302">
        <v>0</v>
      </c>
      <c r="I277" s="289">
        <v>42</v>
      </c>
      <c r="J277" s="289">
        <v>0</v>
      </c>
      <c r="K277" s="289">
        <v>0</v>
      </c>
      <c r="L277" s="289">
        <v>0</v>
      </c>
      <c r="M277" s="431">
        <v>42</v>
      </c>
    </row>
    <row r="278" spans="1:13" ht="19.5" customHeight="1" x14ac:dyDescent="0.35">
      <c r="A278" s="101" t="s">
        <v>368</v>
      </c>
      <c r="B278" s="102" t="s">
        <v>837</v>
      </c>
      <c r="C278" s="290">
        <v>24</v>
      </c>
      <c r="D278" s="290">
        <v>20</v>
      </c>
      <c r="E278" s="290">
        <v>19</v>
      </c>
      <c r="F278" s="290">
        <v>0</v>
      </c>
      <c r="G278" s="299">
        <v>39</v>
      </c>
      <c r="H278" s="303">
        <v>0</v>
      </c>
      <c r="I278" s="290">
        <v>19</v>
      </c>
      <c r="J278" s="290">
        <v>0</v>
      </c>
      <c r="K278" s="290">
        <v>0</v>
      </c>
      <c r="L278" s="290">
        <v>0</v>
      </c>
      <c r="M278" s="432">
        <v>19</v>
      </c>
    </row>
    <row r="279" spans="1:13" ht="19.5" customHeight="1" x14ac:dyDescent="0.35">
      <c r="A279" s="96" t="s">
        <v>368</v>
      </c>
      <c r="B279" s="97" t="s">
        <v>377</v>
      </c>
      <c r="C279" s="289">
        <v>24</v>
      </c>
      <c r="D279" s="289">
        <v>24</v>
      </c>
      <c r="E279" s="289">
        <v>23</v>
      </c>
      <c r="F279" s="289">
        <v>0</v>
      </c>
      <c r="G279" s="298">
        <v>47</v>
      </c>
      <c r="H279" s="302">
        <v>0</v>
      </c>
      <c r="I279" s="289">
        <v>0</v>
      </c>
      <c r="J279" s="289">
        <v>0</v>
      </c>
      <c r="K279" s="289">
        <v>0</v>
      </c>
      <c r="L279" s="289">
        <v>0</v>
      </c>
      <c r="M279" s="431">
        <v>0</v>
      </c>
    </row>
    <row r="280" spans="1:13" ht="19.5" customHeight="1" x14ac:dyDescent="0.35">
      <c r="A280" s="101" t="s">
        <v>368</v>
      </c>
      <c r="B280" s="102" t="s">
        <v>378</v>
      </c>
      <c r="C280" s="290">
        <v>16</v>
      </c>
      <c r="D280" s="290">
        <v>13</v>
      </c>
      <c r="E280" s="290">
        <v>17</v>
      </c>
      <c r="F280" s="290">
        <v>0</v>
      </c>
      <c r="G280" s="299">
        <v>30</v>
      </c>
      <c r="H280" s="303">
        <v>0</v>
      </c>
      <c r="I280" s="290">
        <v>12</v>
      </c>
      <c r="J280" s="290">
        <v>0</v>
      </c>
      <c r="K280" s="290">
        <v>0</v>
      </c>
      <c r="L280" s="290">
        <v>0</v>
      </c>
      <c r="M280" s="432">
        <v>12</v>
      </c>
    </row>
    <row r="281" spans="1:13" ht="19.5" customHeight="1" x14ac:dyDescent="0.35">
      <c r="A281" s="96" t="s">
        <v>368</v>
      </c>
      <c r="B281" s="97" t="s">
        <v>379</v>
      </c>
      <c r="C281" s="289">
        <v>16</v>
      </c>
      <c r="D281" s="289">
        <v>16</v>
      </c>
      <c r="E281" s="289">
        <v>16</v>
      </c>
      <c r="F281" s="289">
        <v>0</v>
      </c>
      <c r="G281" s="298">
        <v>32</v>
      </c>
      <c r="H281" s="302">
        <v>0</v>
      </c>
      <c r="I281" s="289">
        <v>14</v>
      </c>
      <c r="J281" s="289">
        <v>0</v>
      </c>
      <c r="K281" s="289">
        <v>0</v>
      </c>
      <c r="L281" s="289">
        <v>0</v>
      </c>
      <c r="M281" s="431">
        <v>14</v>
      </c>
    </row>
    <row r="282" spans="1:13" ht="19.5" customHeight="1" x14ac:dyDescent="0.35">
      <c r="A282" s="101" t="s">
        <v>368</v>
      </c>
      <c r="B282" s="102" t="s">
        <v>380</v>
      </c>
      <c r="C282" s="290">
        <v>30</v>
      </c>
      <c r="D282" s="290">
        <v>26</v>
      </c>
      <c r="E282" s="290">
        <v>27</v>
      </c>
      <c r="F282" s="290">
        <v>0</v>
      </c>
      <c r="G282" s="299">
        <v>53</v>
      </c>
      <c r="H282" s="303">
        <v>0</v>
      </c>
      <c r="I282" s="290">
        <v>29</v>
      </c>
      <c r="J282" s="290">
        <v>0</v>
      </c>
      <c r="K282" s="290">
        <v>0</v>
      </c>
      <c r="L282" s="290">
        <v>0</v>
      </c>
      <c r="M282" s="432">
        <v>29</v>
      </c>
    </row>
    <row r="283" spans="1:13" ht="19.5" customHeight="1" x14ac:dyDescent="0.35">
      <c r="A283" s="96" t="s">
        <v>368</v>
      </c>
      <c r="B283" s="97" t="s">
        <v>381</v>
      </c>
      <c r="C283" s="289">
        <v>15</v>
      </c>
      <c r="D283" s="289">
        <v>15</v>
      </c>
      <c r="E283" s="289">
        <v>15</v>
      </c>
      <c r="F283" s="289">
        <v>0</v>
      </c>
      <c r="G283" s="298">
        <v>30</v>
      </c>
      <c r="H283" s="302">
        <v>0</v>
      </c>
      <c r="I283" s="289">
        <v>12</v>
      </c>
      <c r="J283" s="289">
        <v>0</v>
      </c>
      <c r="K283" s="289">
        <v>0</v>
      </c>
      <c r="L283" s="289">
        <v>0</v>
      </c>
      <c r="M283" s="431">
        <v>12</v>
      </c>
    </row>
    <row r="284" spans="1:13" ht="19.5" customHeight="1" x14ac:dyDescent="0.35">
      <c r="A284" s="101" t="s">
        <v>368</v>
      </c>
      <c r="B284" s="102" t="s">
        <v>382</v>
      </c>
      <c r="C284" s="290">
        <v>18</v>
      </c>
      <c r="D284" s="290">
        <v>19</v>
      </c>
      <c r="E284" s="290">
        <v>17</v>
      </c>
      <c r="F284" s="290">
        <v>0</v>
      </c>
      <c r="G284" s="299">
        <v>36</v>
      </c>
      <c r="H284" s="303">
        <v>0</v>
      </c>
      <c r="I284" s="290">
        <v>0</v>
      </c>
      <c r="J284" s="290">
        <v>17</v>
      </c>
      <c r="K284" s="290">
        <v>0</v>
      </c>
      <c r="L284" s="290">
        <v>0</v>
      </c>
      <c r="M284" s="432">
        <v>17</v>
      </c>
    </row>
    <row r="285" spans="1:13" ht="19.5" customHeight="1" x14ac:dyDescent="0.35">
      <c r="A285" s="96" t="s">
        <v>368</v>
      </c>
      <c r="B285" s="97" t="s">
        <v>383</v>
      </c>
      <c r="C285" s="289">
        <v>40</v>
      </c>
      <c r="D285" s="289">
        <v>40</v>
      </c>
      <c r="E285" s="289">
        <v>34</v>
      </c>
      <c r="F285" s="289">
        <v>0</v>
      </c>
      <c r="G285" s="298">
        <v>74</v>
      </c>
      <c r="H285" s="302">
        <v>0</v>
      </c>
      <c r="I285" s="289">
        <v>39</v>
      </c>
      <c r="J285" s="289">
        <v>0</v>
      </c>
      <c r="K285" s="289">
        <v>0</v>
      </c>
      <c r="L285" s="289">
        <v>0</v>
      </c>
      <c r="M285" s="431">
        <v>39</v>
      </c>
    </row>
    <row r="286" spans="1:13" ht="19.5" customHeight="1" x14ac:dyDescent="0.35">
      <c r="A286" s="101" t="s">
        <v>368</v>
      </c>
      <c r="B286" s="102" t="s">
        <v>384</v>
      </c>
      <c r="C286" s="290">
        <v>24</v>
      </c>
      <c r="D286" s="290">
        <v>23</v>
      </c>
      <c r="E286" s="290">
        <v>23</v>
      </c>
      <c r="F286" s="290">
        <v>0</v>
      </c>
      <c r="G286" s="299">
        <v>46</v>
      </c>
      <c r="H286" s="303">
        <v>0</v>
      </c>
      <c r="I286" s="290">
        <v>21</v>
      </c>
      <c r="J286" s="290">
        <v>0</v>
      </c>
      <c r="K286" s="290">
        <v>0</v>
      </c>
      <c r="L286" s="290">
        <v>0</v>
      </c>
      <c r="M286" s="432">
        <v>21</v>
      </c>
    </row>
    <row r="287" spans="1:13" ht="19.5" customHeight="1" x14ac:dyDescent="0.35">
      <c r="A287" s="96" t="s">
        <v>368</v>
      </c>
      <c r="B287" s="97" t="s">
        <v>385</v>
      </c>
      <c r="C287" s="289">
        <v>12</v>
      </c>
      <c r="D287" s="289">
        <v>12</v>
      </c>
      <c r="E287" s="289">
        <v>11</v>
      </c>
      <c r="F287" s="289">
        <v>0</v>
      </c>
      <c r="G287" s="298">
        <v>23</v>
      </c>
      <c r="H287" s="302">
        <v>0</v>
      </c>
      <c r="I287" s="289">
        <v>10</v>
      </c>
      <c r="J287" s="289">
        <v>0</v>
      </c>
      <c r="K287" s="289">
        <v>0</v>
      </c>
      <c r="L287" s="289">
        <v>0</v>
      </c>
      <c r="M287" s="431">
        <v>10</v>
      </c>
    </row>
    <row r="288" spans="1:13" ht="19.5" customHeight="1" x14ac:dyDescent="0.35">
      <c r="A288" s="101" t="s">
        <v>368</v>
      </c>
      <c r="B288" s="102" t="s">
        <v>386</v>
      </c>
      <c r="C288" s="290">
        <v>30</v>
      </c>
      <c r="D288" s="290">
        <v>30</v>
      </c>
      <c r="E288" s="290">
        <v>29</v>
      </c>
      <c r="F288" s="290">
        <v>0</v>
      </c>
      <c r="G288" s="299">
        <v>59</v>
      </c>
      <c r="H288" s="303">
        <v>0</v>
      </c>
      <c r="I288" s="290">
        <v>0</v>
      </c>
      <c r="J288" s="290">
        <v>27</v>
      </c>
      <c r="K288" s="290">
        <v>0</v>
      </c>
      <c r="L288" s="290">
        <v>0</v>
      </c>
      <c r="M288" s="432">
        <v>27</v>
      </c>
    </row>
    <row r="289" spans="1:13" ht="19.5" customHeight="1" x14ac:dyDescent="0.35">
      <c r="A289" s="96" t="s">
        <v>368</v>
      </c>
      <c r="B289" s="97" t="s">
        <v>387</v>
      </c>
      <c r="C289" s="289">
        <v>30</v>
      </c>
      <c r="D289" s="289">
        <v>30</v>
      </c>
      <c r="E289" s="289">
        <v>32</v>
      </c>
      <c r="F289" s="289">
        <v>0</v>
      </c>
      <c r="G289" s="298">
        <v>62</v>
      </c>
      <c r="H289" s="302">
        <v>0</v>
      </c>
      <c r="I289" s="289">
        <v>20</v>
      </c>
      <c r="J289" s="289">
        <v>0</v>
      </c>
      <c r="K289" s="289">
        <v>0</v>
      </c>
      <c r="L289" s="289">
        <v>0</v>
      </c>
      <c r="M289" s="431">
        <v>20</v>
      </c>
    </row>
    <row r="290" spans="1:13" ht="19.5" customHeight="1" x14ac:dyDescent="0.35">
      <c r="A290" s="101" t="s">
        <v>368</v>
      </c>
      <c r="B290" s="102" t="s">
        <v>388</v>
      </c>
      <c r="C290" s="290">
        <v>28</v>
      </c>
      <c r="D290" s="290">
        <v>26</v>
      </c>
      <c r="E290" s="290">
        <v>26</v>
      </c>
      <c r="F290" s="290">
        <v>0</v>
      </c>
      <c r="G290" s="299">
        <v>52</v>
      </c>
      <c r="H290" s="303">
        <v>0</v>
      </c>
      <c r="I290" s="290">
        <v>0</v>
      </c>
      <c r="J290" s="290">
        <v>23</v>
      </c>
      <c r="K290" s="290">
        <v>0</v>
      </c>
      <c r="L290" s="290">
        <v>0</v>
      </c>
      <c r="M290" s="432">
        <v>23</v>
      </c>
    </row>
    <row r="291" spans="1:13" ht="19.5" customHeight="1" x14ac:dyDescent="0.35">
      <c r="A291" s="96" t="s">
        <v>368</v>
      </c>
      <c r="B291" s="97" t="s">
        <v>389</v>
      </c>
      <c r="C291" s="289">
        <v>40</v>
      </c>
      <c r="D291" s="289">
        <v>35</v>
      </c>
      <c r="E291" s="289">
        <v>39</v>
      </c>
      <c r="F291" s="289">
        <v>0</v>
      </c>
      <c r="G291" s="298">
        <v>74</v>
      </c>
      <c r="H291" s="302">
        <v>2</v>
      </c>
      <c r="I291" s="289">
        <v>0</v>
      </c>
      <c r="J291" s="289">
        <v>35</v>
      </c>
      <c r="K291" s="289">
        <v>0</v>
      </c>
      <c r="L291" s="289">
        <v>0</v>
      </c>
      <c r="M291" s="431">
        <v>37</v>
      </c>
    </row>
    <row r="292" spans="1:13" ht="19.5" customHeight="1" x14ac:dyDescent="0.35">
      <c r="A292" s="101" t="s">
        <v>368</v>
      </c>
      <c r="B292" s="102" t="s">
        <v>390</v>
      </c>
      <c r="C292" s="290">
        <v>30</v>
      </c>
      <c r="D292" s="290">
        <v>29</v>
      </c>
      <c r="E292" s="290">
        <v>29</v>
      </c>
      <c r="F292" s="290">
        <v>0</v>
      </c>
      <c r="G292" s="299">
        <v>58</v>
      </c>
      <c r="H292" s="303">
        <v>0</v>
      </c>
      <c r="I292" s="290">
        <v>28</v>
      </c>
      <c r="J292" s="290">
        <v>0</v>
      </c>
      <c r="K292" s="290">
        <v>0</v>
      </c>
      <c r="L292" s="290">
        <v>0</v>
      </c>
      <c r="M292" s="432">
        <v>28</v>
      </c>
    </row>
    <row r="293" spans="1:13" ht="19.5" customHeight="1" x14ac:dyDescent="0.35">
      <c r="A293" s="96" t="s">
        <v>368</v>
      </c>
      <c r="B293" s="97" t="s">
        <v>391</v>
      </c>
      <c r="C293" s="289">
        <v>24</v>
      </c>
      <c r="D293" s="289">
        <v>16</v>
      </c>
      <c r="E293" s="289">
        <v>22</v>
      </c>
      <c r="F293" s="289">
        <v>0</v>
      </c>
      <c r="G293" s="298">
        <v>38</v>
      </c>
      <c r="H293" s="302">
        <v>0</v>
      </c>
      <c r="I293" s="289">
        <v>0</v>
      </c>
      <c r="J293" s="289">
        <v>25</v>
      </c>
      <c r="K293" s="289">
        <v>0</v>
      </c>
      <c r="L293" s="289">
        <v>0</v>
      </c>
      <c r="M293" s="431">
        <v>25</v>
      </c>
    </row>
    <row r="294" spans="1:13" ht="19.5" customHeight="1" x14ac:dyDescent="0.35">
      <c r="A294" s="101" t="s">
        <v>368</v>
      </c>
      <c r="B294" s="102" t="s">
        <v>392</v>
      </c>
      <c r="C294" s="290">
        <v>28</v>
      </c>
      <c r="D294" s="290">
        <v>28</v>
      </c>
      <c r="E294" s="290">
        <v>19</v>
      </c>
      <c r="F294" s="290">
        <v>2</v>
      </c>
      <c r="G294" s="299">
        <v>49</v>
      </c>
      <c r="H294" s="303">
        <v>0</v>
      </c>
      <c r="I294" s="290">
        <v>21</v>
      </c>
      <c r="J294" s="290">
        <v>0</v>
      </c>
      <c r="K294" s="290">
        <v>0</v>
      </c>
      <c r="L294" s="290">
        <v>0</v>
      </c>
      <c r="M294" s="432">
        <v>21</v>
      </c>
    </row>
    <row r="295" spans="1:13" ht="19.5" customHeight="1" x14ac:dyDescent="0.35">
      <c r="A295" s="96" t="s">
        <v>393</v>
      </c>
      <c r="B295" s="97" t="s">
        <v>394</v>
      </c>
      <c r="C295" s="289">
        <v>24</v>
      </c>
      <c r="D295" s="289">
        <v>24</v>
      </c>
      <c r="E295" s="289">
        <v>24</v>
      </c>
      <c r="F295" s="289">
        <v>0</v>
      </c>
      <c r="G295" s="298">
        <v>48</v>
      </c>
      <c r="H295" s="302">
        <v>0</v>
      </c>
      <c r="I295" s="289">
        <v>0</v>
      </c>
      <c r="J295" s="289">
        <v>20</v>
      </c>
      <c r="K295" s="289">
        <v>0</v>
      </c>
      <c r="L295" s="289">
        <v>0</v>
      </c>
      <c r="M295" s="431">
        <v>20</v>
      </c>
    </row>
    <row r="296" spans="1:13" ht="19.5" customHeight="1" x14ac:dyDescent="0.35">
      <c r="A296" s="101" t="s">
        <v>393</v>
      </c>
      <c r="B296" s="102" t="s">
        <v>395</v>
      </c>
      <c r="C296" s="290">
        <v>32</v>
      </c>
      <c r="D296" s="290">
        <v>32</v>
      </c>
      <c r="E296" s="290">
        <v>30</v>
      </c>
      <c r="F296" s="290">
        <v>28</v>
      </c>
      <c r="G296" s="299">
        <v>90</v>
      </c>
      <c r="H296" s="303">
        <v>0</v>
      </c>
      <c r="I296" s="290">
        <v>26</v>
      </c>
      <c r="J296" s="290">
        <v>0</v>
      </c>
      <c r="K296" s="290">
        <v>0</v>
      </c>
      <c r="L296" s="290">
        <v>0</v>
      </c>
      <c r="M296" s="432">
        <v>26</v>
      </c>
    </row>
    <row r="297" spans="1:13" ht="19.5" customHeight="1" x14ac:dyDescent="0.35">
      <c r="A297" s="96" t="s">
        <v>393</v>
      </c>
      <c r="B297" s="97" t="s">
        <v>396</v>
      </c>
      <c r="C297" s="289">
        <v>24</v>
      </c>
      <c r="D297" s="289">
        <v>23</v>
      </c>
      <c r="E297" s="289">
        <v>24</v>
      </c>
      <c r="F297" s="289">
        <v>0</v>
      </c>
      <c r="G297" s="298">
        <v>47</v>
      </c>
      <c r="H297" s="302">
        <v>0</v>
      </c>
      <c r="I297" s="289">
        <v>13</v>
      </c>
      <c r="J297" s="289">
        <v>0</v>
      </c>
      <c r="K297" s="289">
        <v>0</v>
      </c>
      <c r="L297" s="289">
        <v>0</v>
      </c>
      <c r="M297" s="431">
        <v>13</v>
      </c>
    </row>
    <row r="298" spans="1:13" ht="19.5" customHeight="1" x14ac:dyDescent="0.35">
      <c r="A298" s="101" t="s">
        <v>393</v>
      </c>
      <c r="B298" s="102" t="s">
        <v>397</v>
      </c>
      <c r="C298" s="290">
        <v>60</v>
      </c>
      <c r="D298" s="290">
        <v>60</v>
      </c>
      <c r="E298" s="290">
        <v>59</v>
      </c>
      <c r="F298" s="290">
        <v>0</v>
      </c>
      <c r="G298" s="299">
        <v>119</v>
      </c>
      <c r="H298" s="303">
        <v>0</v>
      </c>
      <c r="I298" s="290">
        <v>0</v>
      </c>
      <c r="J298" s="290">
        <v>60</v>
      </c>
      <c r="K298" s="290">
        <v>0</v>
      </c>
      <c r="L298" s="290">
        <v>0</v>
      </c>
      <c r="M298" s="432">
        <v>60</v>
      </c>
    </row>
    <row r="299" spans="1:13" ht="19.5" customHeight="1" x14ac:dyDescent="0.35">
      <c r="A299" s="96" t="s">
        <v>393</v>
      </c>
      <c r="B299" s="97" t="s">
        <v>398</v>
      </c>
      <c r="C299" s="289">
        <v>20</v>
      </c>
      <c r="D299" s="289">
        <v>20</v>
      </c>
      <c r="E299" s="289">
        <v>19</v>
      </c>
      <c r="F299" s="289">
        <v>0</v>
      </c>
      <c r="G299" s="298">
        <v>39</v>
      </c>
      <c r="H299" s="302">
        <v>0</v>
      </c>
      <c r="I299" s="289">
        <v>12</v>
      </c>
      <c r="J299" s="289">
        <v>8</v>
      </c>
      <c r="K299" s="289">
        <v>0</v>
      </c>
      <c r="L299" s="289">
        <v>0</v>
      </c>
      <c r="M299" s="431">
        <v>20</v>
      </c>
    </row>
    <row r="300" spans="1:13" ht="19.5" customHeight="1" x14ac:dyDescent="0.35">
      <c r="A300" s="101" t="s">
        <v>393</v>
      </c>
      <c r="B300" s="102" t="s">
        <v>399</v>
      </c>
      <c r="C300" s="290">
        <v>30</v>
      </c>
      <c r="D300" s="290">
        <v>30</v>
      </c>
      <c r="E300" s="290">
        <v>30</v>
      </c>
      <c r="F300" s="290">
        <v>0</v>
      </c>
      <c r="G300" s="299">
        <v>60</v>
      </c>
      <c r="H300" s="303">
        <v>0</v>
      </c>
      <c r="I300" s="290">
        <v>0</v>
      </c>
      <c r="J300" s="290">
        <v>30</v>
      </c>
      <c r="K300" s="290">
        <v>0</v>
      </c>
      <c r="L300" s="290">
        <v>0</v>
      </c>
      <c r="M300" s="432">
        <v>30</v>
      </c>
    </row>
    <row r="301" spans="1:13" ht="19.5" customHeight="1" x14ac:dyDescent="0.35">
      <c r="A301" s="96" t="s">
        <v>400</v>
      </c>
      <c r="B301" s="97" t="s">
        <v>401</v>
      </c>
      <c r="C301" s="289">
        <v>24</v>
      </c>
      <c r="D301" s="289">
        <v>24</v>
      </c>
      <c r="E301" s="289">
        <v>15</v>
      </c>
      <c r="F301" s="289">
        <v>12</v>
      </c>
      <c r="G301" s="298">
        <v>51</v>
      </c>
      <c r="H301" s="302">
        <v>0</v>
      </c>
      <c r="I301" s="289">
        <v>15</v>
      </c>
      <c r="J301" s="289">
        <v>0</v>
      </c>
      <c r="K301" s="289">
        <v>0</v>
      </c>
      <c r="L301" s="289">
        <v>0</v>
      </c>
      <c r="M301" s="431">
        <v>15</v>
      </c>
    </row>
    <row r="302" spans="1:13" ht="19.5" customHeight="1" x14ac:dyDescent="0.35">
      <c r="A302" s="101" t="s">
        <v>402</v>
      </c>
      <c r="B302" s="102" t="s">
        <v>403</v>
      </c>
      <c r="C302" s="290">
        <v>32</v>
      </c>
      <c r="D302" s="290">
        <v>30</v>
      </c>
      <c r="E302" s="290">
        <v>33</v>
      </c>
      <c r="F302" s="290">
        <v>0</v>
      </c>
      <c r="G302" s="299">
        <v>63</v>
      </c>
      <c r="H302" s="303">
        <v>0</v>
      </c>
      <c r="I302" s="290">
        <v>26</v>
      </c>
      <c r="J302" s="290">
        <v>0</v>
      </c>
      <c r="K302" s="290">
        <v>0</v>
      </c>
      <c r="L302" s="290">
        <v>0</v>
      </c>
      <c r="M302" s="432">
        <v>26</v>
      </c>
    </row>
    <row r="303" spans="1:13" ht="19.5" customHeight="1" x14ac:dyDescent="0.35">
      <c r="A303" s="96" t="s">
        <v>402</v>
      </c>
      <c r="B303" s="97" t="s">
        <v>404</v>
      </c>
      <c r="C303" s="289">
        <v>42</v>
      </c>
      <c r="D303" s="289">
        <v>37</v>
      </c>
      <c r="E303" s="289">
        <v>35</v>
      </c>
      <c r="F303" s="289">
        <v>0</v>
      </c>
      <c r="G303" s="298">
        <v>72</v>
      </c>
      <c r="H303" s="302">
        <v>0</v>
      </c>
      <c r="I303" s="289">
        <v>0</v>
      </c>
      <c r="J303" s="289">
        <v>11</v>
      </c>
      <c r="K303" s="289">
        <v>0</v>
      </c>
      <c r="L303" s="289">
        <v>0</v>
      </c>
      <c r="M303" s="431">
        <v>11</v>
      </c>
    </row>
    <row r="304" spans="1:13" ht="19.5" customHeight="1" x14ac:dyDescent="0.35">
      <c r="A304" s="101" t="s">
        <v>402</v>
      </c>
      <c r="B304" s="102" t="s">
        <v>405</v>
      </c>
      <c r="C304" s="290">
        <v>10</v>
      </c>
      <c r="D304" s="290">
        <v>10</v>
      </c>
      <c r="E304" s="290">
        <v>9</v>
      </c>
      <c r="F304" s="290">
        <v>0</v>
      </c>
      <c r="G304" s="299">
        <v>19</v>
      </c>
      <c r="H304" s="303">
        <v>0</v>
      </c>
      <c r="I304" s="290">
        <v>7</v>
      </c>
      <c r="J304" s="290">
        <v>0</v>
      </c>
      <c r="K304" s="290">
        <v>0</v>
      </c>
      <c r="L304" s="290">
        <v>0</v>
      </c>
      <c r="M304" s="432">
        <v>7</v>
      </c>
    </row>
    <row r="305" spans="1:13" ht="19.5" customHeight="1" x14ac:dyDescent="0.35">
      <c r="A305" s="96" t="s">
        <v>402</v>
      </c>
      <c r="B305" s="97" t="s">
        <v>406</v>
      </c>
      <c r="C305" s="289">
        <v>16</v>
      </c>
      <c r="D305" s="289">
        <v>16</v>
      </c>
      <c r="E305" s="289">
        <v>16</v>
      </c>
      <c r="F305" s="289">
        <v>0</v>
      </c>
      <c r="G305" s="298">
        <v>32</v>
      </c>
      <c r="H305" s="302">
        <v>0</v>
      </c>
      <c r="I305" s="289">
        <v>0</v>
      </c>
      <c r="J305" s="289">
        <v>13</v>
      </c>
      <c r="K305" s="289">
        <v>0</v>
      </c>
      <c r="L305" s="289">
        <v>0</v>
      </c>
      <c r="M305" s="431">
        <v>13</v>
      </c>
    </row>
    <row r="306" spans="1:13" ht="19.5" customHeight="1" x14ac:dyDescent="0.35">
      <c r="A306" s="101" t="s">
        <v>402</v>
      </c>
      <c r="B306" s="102" t="s">
        <v>407</v>
      </c>
      <c r="C306" s="290">
        <v>36</v>
      </c>
      <c r="D306" s="290">
        <v>36</v>
      </c>
      <c r="E306" s="290">
        <v>29</v>
      </c>
      <c r="F306" s="290">
        <v>0</v>
      </c>
      <c r="G306" s="299">
        <v>65</v>
      </c>
      <c r="H306" s="303">
        <v>0</v>
      </c>
      <c r="I306" s="290">
        <v>28</v>
      </c>
      <c r="J306" s="290">
        <v>0</v>
      </c>
      <c r="K306" s="290">
        <v>0</v>
      </c>
      <c r="L306" s="290">
        <v>0</v>
      </c>
      <c r="M306" s="432">
        <v>28</v>
      </c>
    </row>
    <row r="307" spans="1:13" ht="19.5" customHeight="1" x14ac:dyDescent="0.35">
      <c r="A307" s="96" t="s">
        <v>402</v>
      </c>
      <c r="B307" s="97" t="s">
        <v>408</v>
      </c>
      <c r="C307" s="289">
        <v>22</v>
      </c>
      <c r="D307" s="289">
        <v>22</v>
      </c>
      <c r="E307" s="289">
        <v>19</v>
      </c>
      <c r="F307" s="289">
        <v>0</v>
      </c>
      <c r="G307" s="298">
        <v>41</v>
      </c>
      <c r="H307" s="302">
        <v>0</v>
      </c>
      <c r="I307" s="289">
        <v>12</v>
      </c>
      <c r="J307" s="289">
        <v>0</v>
      </c>
      <c r="K307" s="289">
        <v>0</v>
      </c>
      <c r="L307" s="289">
        <v>0</v>
      </c>
      <c r="M307" s="431">
        <v>12</v>
      </c>
    </row>
    <row r="308" spans="1:13" ht="19.5" customHeight="1" x14ac:dyDescent="0.35">
      <c r="A308" s="101" t="s">
        <v>409</v>
      </c>
      <c r="B308" s="102" t="s">
        <v>410</v>
      </c>
      <c r="C308" s="290">
        <v>10</v>
      </c>
      <c r="D308" s="290">
        <v>10</v>
      </c>
      <c r="E308" s="290">
        <v>0</v>
      </c>
      <c r="F308" s="290">
        <v>0</v>
      </c>
      <c r="G308" s="299">
        <v>10</v>
      </c>
      <c r="H308" s="303">
        <v>0</v>
      </c>
      <c r="I308" s="290">
        <v>9</v>
      </c>
      <c r="J308" s="290">
        <v>0</v>
      </c>
      <c r="K308" s="290">
        <v>0</v>
      </c>
      <c r="L308" s="290">
        <v>0</v>
      </c>
      <c r="M308" s="432">
        <v>9</v>
      </c>
    </row>
    <row r="309" spans="1:13" ht="19.5" customHeight="1" x14ac:dyDescent="0.35">
      <c r="A309" s="96" t="s">
        <v>409</v>
      </c>
      <c r="B309" s="97" t="s">
        <v>411</v>
      </c>
      <c r="C309" s="289">
        <v>25</v>
      </c>
      <c r="D309" s="289">
        <v>25</v>
      </c>
      <c r="E309" s="289">
        <v>25</v>
      </c>
      <c r="F309" s="289">
        <v>0</v>
      </c>
      <c r="G309" s="298">
        <v>50</v>
      </c>
      <c r="H309" s="302">
        <v>0</v>
      </c>
      <c r="I309" s="289">
        <v>0</v>
      </c>
      <c r="J309" s="289">
        <v>25</v>
      </c>
      <c r="K309" s="289">
        <v>0</v>
      </c>
      <c r="L309" s="289">
        <v>0</v>
      </c>
      <c r="M309" s="431">
        <v>25</v>
      </c>
    </row>
    <row r="310" spans="1:13" ht="19.5" customHeight="1" x14ac:dyDescent="0.35">
      <c r="A310" s="101" t="s">
        <v>409</v>
      </c>
      <c r="B310" s="102" t="s">
        <v>412</v>
      </c>
      <c r="C310" s="290">
        <v>22</v>
      </c>
      <c r="D310" s="290">
        <v>18</v>
      </c>
      <c r="E310" s="290">
        <v>15</v>
      </c>
      <c r="F310" s="290">
        <v>0</v>
      </c>
      <c r="G310" s="299">
        <v>33</v>
      </c>
      <c r="H310" s="303">
        <v>0</v>
      </c>
      <c r="I310" s="290">
        <v>0</v>
      </c>
      <c r="J310" s="290">
        <v>16</v>
      </c>
      <c r="K310" s="290">
        <v>0</v>
      </c>
      <c r="L310" s="290">
        <v>0</v>
      </c>
      <c r="M310" s="432">
        <v>16</v>
      </c>
    </row>
    <row r="311" spans="1:13" ht="19.5" customHeight="1" x14ac:dyDescent="0.35">
      <c r="A311" s="96" t="s">
        <v>409</v>
      </c>
      <c r="B311" s="97" t="s">
        <v>413</v>
      </c>
      <c r="C311" s="289">
        <v>40</v>
      </c>
      <c r="D311" s="289">
        <v>37</v>
      </c>
      <c r="E311" s="289">
        <v>37</v>
      </c>
      <c r="F311" s="289">
        <v>0</v>
      </c>
      <c r="G311" s="298">
        <v>74</v>
      </c>
      <c r="H311" s="302">
        <v>0</v>
      </c>
      <c r="I311" s="289">
        <v>0</v>
      </c>
      <c r="J311" s="289">
        <v>39</v>
      </c>
      <c r="K311" s="289">
        <v>0</v>
      </c>
      <c r="L311" s="289">
        <v>0</v>
      </c>
      <c r="M311" s="431">
        <v>39</v>
      </c>
    </row>
    <row r="312" spans="1:13" ht="19.5" customHeight="1" x14ac:dyDescent="0.35">
      <c r="A312" s="101" t="s">
        <v>409</v>
      </c>
      <c r="B312" s="102" t="s">
        <v>414</v>
      </c>
      <c r="C312" s="290">
        <v>30</v>
      </c>
      <c r="D312" s="290">
        <v>30</v>
      </c>
      <c r="E312" s="290">
        <v>29</v>
      </c>
      <c r="F312" s="290">
        <v>0</v>
      </c>
      <c r="G312" s="299">
        <v>59</v>
      </c>
      <c r="H312" s="303">
        <v>0</v>
      </c>
      <c r="I312" s="290">
        <v>0</v>
      </c>
      <c r="J312" s="290">
        <v>30</v>
      </c>
      <c r="K312" s="290">
        <v>0</v>
      </c>
      <c r="L312" s="290">
        <v>0</v>
      </c>
      <c r="M312" s="432">
        <v>30</v>
      </c>
    </row>
    <row r="313" spans="1:13" ht="19.5" customHeight="1" x14ac:dyDescent="0.35">
      <c r="A313" s="96" t="s">
        <v>409</v>
      </c>
      <c r="B313" s="97" t="s">
        <v>415</v>
      </c>
      <c r="C313" s="289">
        <v>20</v>
      </c>
      <c r="D313" s="289">
        <v>20</v>
      </c>
      <c r="E313" s="289">
        <v>18</v>
      </c>
      <c r="F313" s="289">
        <v>19</v>
      </c>
      <c r="G313" s="298">
        <v>57</v>
      </c>
      <c r="H313" s="302">
        <v>0</v>
      </c>
      <c r="I313" s="289">
        <v>0</v>
      </c>
      <c r="J313" s="289">
        <v>23</v>
      </c>
      <c r="K313" s="289">
        <v>0</v>
      </c>
      <c r="L313" s="289">
        <v>0</v>
      </c>
      <c r="M313" s="431">
        <v>23</v>
      </c>
    </row>
    <row r="314" spans="1:13" ht="19.5" customHeight="1" x14ac:dyDescent="0.35">
      <c r="A314" s="101" t="s">
        <v>409</v>
      </c>
      <c r="B314" s="102" t="s">
        <v>416</v>
      </c>
      <c r="C314" s="290">
        <v>40</v>
      </c>
      <c r="D314" s="290">
        <v>39</v>
      </c>
      <c r="E314" s="290">
        <v>27</v>
      </c>
      <c r="F314" s="290">
        <v>0</v>
      </c>
      <c r="G314" s="299">
        <v>66</v>
      </c>
      <c r="H314" s="303">
        <v>0</v>
      </c>
      <c r="I314" s="290">
        <v>28</v>
      </c>
      <c r="J314" s="290">
        <v>0</v>
      </c>
      <c r="K314" s="290">
        <v>0</v>
      </c>
      <c r="L314" s="290">
        <v>0</v>
      </c>
      <c r="M314" s="432">
        <v>28</v>
      </c>
    </row>
    <row r="315" spans="1:13" ht="19.5" customHeight="1" x14ac:dyDescent="0.35">
      <c r="A315" s="96" t="s">
        <v>409</v>
      </c>
      <c r="B315" s="97" t="s">
        <v>417</v>
      </c>
      <c r="C315" s="289">
        <v>20</v>
      </c>
      <c r="D315" s="289">
        <v>20</v>
      </c>
      <c r="E315" s="289">
        <v>20</v>
      </c>
      <c r="F315" s="289">
        <v>0</v>
      </c>
      <c r="G315" s="298">
        <v>40</v>
      </c>
      <c r="H315" s="302">
        <v>0</v>
      </c>
      <c r="I315" s="289">
        <v>0</v>
      </c>
      <c r="J315" s="289">
        <v>19</v>
      </c>
      <c r="K315" s="289">
        <v>0</v>
      </c>
      <c r="L315" s="289">
        <v>0</v>
      </c>
      <c r="M315" s="431">
        <v>19</v>
      </c>
    </row>
    <row r="316" spans="1:13" ht="19.5" customHeight="1" x14ac:dyDescent="0.35">
      <c r="A316" s="101" t="s">
        <v>409</v>
      </c>
      <c r="B316" s="102" t="s">
        <v>418</v>
      </c>
      <c r="C316" s="290">
        <v>10</v>
      </c>
      <c r="D316" s="290">
        <v>10</v>
      </c>
      <c r="E316" s="290">
        <v>24</v>
      </c>
      <c r="F316" s="290">
        <v>0</v>
      </c>
      <c r="G316" s="299">
        <v>34</v>
      </c>
      <c r="H316" s="303">
        <v>0</v>
      </c>
      <c r="I316" s="290">
        <v>24</v>
      </c>
      <c r="J316" s="290">
        <v>0</v>
      </c>
      <c r="K316" s="290">
        <v>0</v>
      </c>
      <c r="L316" s="290">
        <v>0</v>
      </c>
      <c r="M316" s="432">
        <v>24</v>
      </c>
    </row>
    <row r="317" spans="1:13" ht="19.5" customHeight="1" x14ac:dyDescent="0.35">
      <c r="A317" s="96" t="s">
        <v>409</v>
      </c>
      <c r="B317" s="97" t="s">
        <v>419</v>
      </c>
      <c r="C317" s="289">
        <v>18</v>
      </c>
      <c r="D317" s="289">
        <v>18</v>
      </c>
      <c r="E317" s="289">
        <v>18</v>
      </c>
      <c r="F317" s="289">
        <v>0</v>
      </c>
      <c r="G317" s="298">
        <v>36</v>
      </c>
      <c r="H317" s="302">
        <v>0</v>
      </c>
      <c r="I317" s="289">
        <v>0</v>
      </c>
      <c r="J317" s="289">
        <v>13</v>
      </c>
      <c r="K317" s="289">
        <v>0</v>
      </c>
      <c r="L317" s="289">
        <v>0</v>
      </c>
      <c r="M317" s="431">
        <v>13</v>
      </c>
    </row>
    <row r="318" spans="1:13" ht="19.5" customHeight="1" x14ac:dyDescent="0.35">
      <c r="A318" s="101" t="s">
        <v>420</v>
      </c>
      <c r="B318" s="102" t="s">
        <v>421</v>
      </c>
      <c r="C318" s="290">
        <v>20</v>
      </c>
      <c r="D318" s="290">
        <v>20</v>
      </c>
      <c r="E318" s="290">
        <v>19</v>
      </c>
      <c r="F318" s="290">
        <v>0</v>
      </c>
      <c r="G318" s="299">
        <v>39</v>
      </c>
      <c r="H318" s="303">
        <v>0</v>
      </c>
      <c r="I318" s="290">
        <v>15</v>
      </c>
      <c r="J318" s="290">
        <v>0</v>
      </c>
      <c r="K318" s="290">
        <v>0</v>
      </c>
      <c r="L318" s="290">
        <v>0</v>
      </c>
      <c r="M318" s="432">
        <v>15</v>
      </c>
    </row>
    <row r="319" spans="1:13" ht="19.5" customHeight="1" x14ac:dyDescent="0.35">
      <c r="A319" s="96" t="s">
        <v>420</v>
      </c>
      <c r="B319" s="97" t="s">
        <v>422</v>
      </c>
      <c r="C319" s="289">
        <v>40</v>
      </c>
      <c r="D319" s="289">
        <v>38</v>
      </c>
      <c r="E319" s="289">
        <v>28</v>
      </c>
      <c r="F319" s="289">
        <v>0</v>
      </c>
      <c r="G319" s="298">
        <v>66</v>
      </c>
      <c r="H319" s="302">
        <v>0</v>
      </c>
      <c r="I319" s="289">
        <v>1</v>
      </c>
      <c r="J319" s="289">
        <v>36</v>
      </c>
      <c r="K319" s="289">
        <v>0</v>
      </c>
      <c r="L319" s="289">
        <v>0</v>
      </c>
      <c r="M319" s="431">
        <v>37</v>
      </c>
    </row>
    <row r="320" spans="1:13" ht="19.5" customHeight="1" x14ac:dyDescent="0.35">
      <c r="A320" s="101" t="s">
        <v>420</v>
      </c>
      <c r="B320" s="102" t="s">
        <v>423</v>
      </c>
      <c r="C320" s="290">
        <v>24</v>
      </c>
      <c r="D320" s="290">
        <v>19</v>
      </c>
      <c r="E320" s="290">
        <v>24</v>
      </c>
      <c r="F320" s="290">
        <v>42</v>
      </c>
      <c r="G320" s="299">
        <v>85</v>
      </c>
      <c r="H320" s="303">
        <v>0</v>
      </c>
      <c r="I320" s="290">
        <v>0</v>
      </c>
      <c r="J320" s="290">
        <v>22</v>
      </c>
      <c r="K320" s="290">
        <v>0</v>
      </c>
      <c r="L320" s="290">
        <v>0</v>
      </c>
      <c r="M320" s="432">
        <v>22</v>
      </c>
    </row>
    <row r="321" spans="1:13" ht="19.5" customHeight="1" x14ac:dyDescent="0.35">
      <c r="A321" s="96" t="s">
        <v>424</v>
      </c>
      <c r="B321" s="97" t="s">
        <v>425</v>
      </c>
      <c r="C321" s="289">
        <v>14</v>
      </c>
      <c r="D321" s="289">
        <v>14</v>
      </c>
      <c r="E321" s="289">
        <v>12</v>
      </c>
      <c r="F321" s="289">
        <v>0</v>
      </c>
      <c r="G321" s="298">
        <v>26</v>
      </c>
      <c r="H321" s="302">
        <v>0</v>
      </c>
      <c r="I321" s="289">
        <v>12</v>
      </c>
      <c r="J321" s="289">
        <v>0</v>
      </c>
      <c r="K321" s="289">
        <v>0</v>
      </c>
      <c r="L321" s="289">
        <v>0</v>
      </c>
      <c r="M321" s="431">
        <v>12</v>
      </c>
    </row>
    <row r="322" spans="1:13" ht="19.5" customHeight="1" x14ac:dyDescent="0.35">
      <c r="A322" s="101" t="s">
        <v>424</v>
      </c>
      <c r="B322" s="102" t="s">
        <v>426</v>
      </c>
      <c r="C322" s="290">
        <v>15</v>
      </c>
      <c r="D322" s="290">
        <v>15</v>
      </c>
      <c r="E322" s="290">
        <v>15</v>
      </c>
      <c r="F322" s="290">
        <v>13</v>
      </c>
      <c r="G322" s="299">
        <v>43</v>
      </c>
      <c r="H322" s="303">
        <v>0</v>
      </c>
      <c r="I322" s="290">
        <v>12</v>
      </c>
      <c r="J322" s="290">
        <v>0</v>
      </c>
      <c r="K322" s="290">
        <v>0</v>
      </c>
      <c r="L322" s="290">
        <v>0</v>
      </c>
      <c r="M322" s="432">
        <v>12</v>
      </c>
    </row>
    <row r="323" spans="1:13" ht="19.5" customHeight="1" x14ac:dyDescent="0.35">
      <c r="A323" s="96" t="s">
        <v>424</v>
      </c>
      <c r="B323" s="97" t="s">
        <v>427</v>
      </c>
      <c r="C323" s="289">
        <v>36</v>
      </c>
      <c r="D323" s="289">
        <v>35</v>
      </c>
      <c r="E323" s="289">
        <v>36</v>
      </c>
      <c r="F323" s="289">
        <v>0</v>
      </c>
      <c r="G323" s="298">
        <v>71</v>
      </c>
      <c r="H323" s="302">
        <v>0</v>
      </c>
      <c r="I323" s="289">
        <v>32</v>
      </c>
      <c r="J323" s="289">
        <v>0</v>
      </c>
      <c r="K323" s="289">
        <v>0</v>
      </c>
      <c r="L323" s="289">
        <v>0</v>
      </c>
      <c r="M323" s="431">
        <v>32</v>
      </c>
    </row>
    <row r="324" spans="1:13" ht="19.5" customHeight="1" x14ac:dyDescent="0.35">
      <c r="A324" s="101" t="s">
        <v>424</v>
      </c>
      <c r="B324" s="102" t="s">
        <v>428</v>
      </c>
      <c r="C324" s="290">
        <v>48</v>
      </c>
      <c r="D324" s="290">
        <v>64</v>
      </c>
      <c r="E324" s="290">
        <v>41</v>
      </c>
      <c r="F324" s="290">
        <v>0</v>
      </c>
      <c r="G324" s="299">
        <v>105</v>
      </c>
      <c r="H324" s="303">
        <v>0</v>
      </c>
      <c r="I324" s="290">
        <v>34</v>
      </c>
      <c r="J324" s="290">
        <v>0</v>
      </c>
      <c r="K324" s="290">
        <v>0</v>
      </c>
      <c r="L324" s="290">
        <v>0</v>
      </c>
      <c r="M324" s="432">
        <v>34</v>
      </c>
    </row>
    <row r="325" spans="1:13" ht="19.5" customHeight="1" x14ac:dyDescent="0.35">
      <c r="A325" s="96" t="s">
        <v>424</v>
      </c>
      <c r="B325" s="97" t="s">
        <v>429</v>
      </c>
      <c r="C325" s="289">
        <v>40</v>
      </c>
      <c r="D325" s="289">
        <v>39</v>
      </c>
      <c r="E325" s="289">
        <v>35</v>
      </c>
      <c r="F325" s="289">
        <v>1</v>
      </c>
      <c r="G325" s="298">
        <v>75</v>
      </c>
      <c r="H325" s="302">
        <v>0</v>
      </c>
      <c r="I325" s="289">
        <v>33</v>
      </c>
      <c r="J325" s="289">
        <v>0</v>
      </c>
      <c r="K325" s="289">
        <v>0</v>
      </c>
      <c r="L325" s="289">
        <v>0</v>
      </c>
      <c r="M325" s="431">
        <v>33</v>
      </c>
    </row>
    <row r="326" spans="1:13" ht="19.5" customHeight="1" x14ac:dyDescent="0.35">
      <c r="A326" s="101" t="s">
        <v>424</v>
      </c>
      <c r="B326" s="102" t="s">
        <v>430</v>
      </c>
      <c r="C326" s="290">
        <v>20</v>
      </c>
      <c r="D326" s="290">
        <v>18</v>
      </c>
      <c r="E326" s="290">
        <v>18</v>
      </c>
      <c r="F326" s="290">
        <v>0</v>
      </c>
      <c r="G326" s="299">
        <v>36</v>
      </c>
      <c r="H326" s="303">
        <v>0</v>
      </c>
      <c r="I326" s="290">
        <v>18</v>
      </c>
      <c r="J326" s="290">
        <v>0</v>
      </c>
      <c r="K326" s="290">
        <v>0</v>
      </c>
      <c r="L326" s="290">
        <v>0</v>
      </c>
      <c r="M326" s="432">
        <v>18</v>
      </c>
    </row>
    <row r="327" spans="1:13" ht="19.5" customHeight="1" x14ac:dyDescent="0.35">
      <c r="A327" s="96" t="s">
        <v>424</v>
      </c>
      <c r="B327" s="97" t="s">
        <v>431</v>
      </c>
      <c r="C327" s="289">
        <v>20</v>
      </c>
      <c r="D327" s="289">
        <v>20</v>
      </c>
      <c r="E327" s="289">
        <v>15</v>
      </c>
      <c r="F327" s="289">
        <v>0</v>
      </c>
      <c r="G327" s="298">
        <v>35</v>
      </c>
      <c r="H327" s="302">
        <v>0</v>
      </c>
      <c r="I327" s="289">
        <v>15</v>
      </c>
      <c r="J327" s="289">
        <v>0</v>
      </c>
      <c r="K327" s="289">
        <v>0</v>
      </c>
      <c r="L327" s="289">
        <v>0</v>
      </c>
      <c r="M327" s="431">
        <v>15</v>
      </c>
    </row>
    <row r="328" spans="1:13" ht="19.5" customHeight="1" x14ac:dyDescent="0.35">
      <c r="A328" s="101" t="s">
        <v>432</v>
      </c>
      <c r="B328" s="102" t="s">
        <v>433</v>
      </c>
      <c r="C328" s="290">
        <v>20</v>
      </c>
      <c r="D328" s="290">
        <v>18</v>
      </c>
      <c r="E328" s="290">
        <v>0</v>
      </c>
      <c r="F328" s="290">
        <v>0</v>
      </c>
      <c r="G328" s="299">
        <v>18</v>
      </c>
      <c r="H328" s="303">
        <v>0</v>
      </c>
      <c r="I328" s="290">
        <v>15</v>
      </c>
      <c r="J328" s="290">
        <v>0</v>
      </c>
      <c r="K328" s="290">
        <v>0</v>
      </c>
      <c r="L328" s="290">
        <v>0</v>
      </c>
      <c r="M328" s="432">
        <v>15</v>
      </c>
    </row>
    <row r="329" spans="1:13" ht="19.5" customHeight="1" x14ac:dyDescent="0.35">
      <c r="A329" s="96" t="s">
        <v>432</v>
      </c>
      <c r="B329" s="97" t="s">
        <v>434</v>
      </c>
      <c r="C329" s="289">
        <v>24</v>
      </c>
      <c r="D329" s="289">
        <v>24</v>
      </c>
      <c r="E329" s="289">
        <v>24</v>
      </c>
      <c r="F329" s="289">
        <v>0</v>
      </c>
      <c r="G329" s="298">
        <v>48</v>
      </c>
      <c r="H329" s="302">
        <v>0</v>
      </c>
      <c r="I329" s="289">
        <v>24</v>
      </c>
      <c r="J329" s="289">
        <v>0</v>
      </c>
      <c r="K329" s="289">
        <v>0</v>
      </c>
      <c r="L329" s="289">
        <v>0</v>
      </c>
      <c r="M329" s="431">
        <v>24</v>
      </c>
    </row>
    <row r="330" spans="1:13" ht="27" customHeight="1" x14ac:dyDescent="0.35">
      <c r="A330" s="291"/>
      <c r="B330" s="292" t="s">
        <v>593</v>
      </c>
      <c r="C330" s="293">
        <f t="shared" ref="C330:M330" si="0">SUM(C5:C329)</f>
        <v>9005</v>
      </c>
      <c r="D330" s="293">
        <f t="shared" si="0"/>
        <v>7745</v>
      </c>
      <c r="E330" s="293">
        <f t="shared" si="0"/>
        <v>7480</v>
      </c>
      <c r="F330" s="293">
        <f t="shared" si="0"/>
        <v>854</v>
      </c>
      <c r="G330" s="300">
        <f t="shared" si="0"/>
        <v>16079</v>
      </c>
      <c r="H330" s="304">
        <f t="shared" si="0"/>
        <v>26</v>
      </c>
      <c r="I330" s="293">
        <f t="shared" si="0"/>
        <v>5146</v>
      </c>
      <c r="J330" s="293">
        <f t="shared" si="0"/>
        <v>1720</v>
      </c>
      <c r="K330" s="293">
        <f t="shared" si="0"/>
        <v>52</v>
      </c>
      <c r="L330" s="293">
        <f t="shared" si="0"/>
        <v>58</v>
      </c>
      <c r="M330" s="293">
        <f t="shared" si="0"/>
        <v>7002</v>
      </c>
    </row>
    <row r="332" spans="1:13" ht="22.5" customHeight="1" x14ac:dyDescent="0.35">
      <c r="A332" s="457" t="s">
        <v>813</v>
      </c>
      <c r="B332" s="457"/>
      <c r="F332" s="434"/>
    </row>
    <row r="333" spans="1:13" x14ac:dyDescent="0.35">
      <c r="A333" s="396" t="s">
        <v>748</v>
      </c>
    </row>
  </sheetData>
  <autoFilter ref="A4:M329"/>
  <mergeCells count="5">
    <mergeCell ref="C3:G3"/>
    <mergeCell ref="H3:M3"/>
    <mergeCell ref="A1:B1"/>
    <mergeCell ref="A2:B2"/>
    <mergeCell ref="A332:B332"/>
  </mergeCells>
  <hyperlinks>
    <hyperlink ref="A2:B2" location="TOC!A1" display="Return to Table of Contents"/>
  </hyperlinks>
  <pageMargins left="0.25" right="0.25" top="0.75" bottom="0.75" header="0.3" footer="0.3"/>
  <pageSetup scale="58" fitToWidth="0" fitToHeight="0" orientation="portrait" r:id="rId1"/>
  <headerFooter>
    <oddHeader>&amp;L&amp;"Arial,Bold"2020-21 &amp;"Arial,Bold Italic"Survey of Allied Dental Education&amp;"Arial,Bold"
Report 1 - Dental Hygiene Education Programs</oddHeader>
  </headerFooter>
  <rowBreaks count="6" manualBreakCount="6">
    <brk id="53" max="12" man="1"/>
    <brk id="105" max="12" man="1"/>
    <brk id="159" max="12" man="1"/>
    <brk id="214" max="12" man="1"/>
    <brk id="269" max="12" man="1"/>
    <brk id="317" max="12" man="1"/>
  </rowBreaks>
  <colBreaks count="1" manualBreakCount="1">
    <brk id="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53"/>
  <sheetViews>
    <sheetView zoomScaleNormal="100" workbookViewId="0"/>
  </sheetViews>
  <sheetFormatPr defaultColWidth="9.06640625" defaultRowHeight="12.75" x14ac:dyDescent="0.35"/>
  <cols>
    <col min="1" max="2" width="9.06640625" style="1"/>
    <col min="3" max="3" width="9.06640625" style="1" customWidth="1"/>
    <col min="4" max="4" width="9.06640625" style="1"/>
    <col min="5" max="5" width="9.06640625" style="1" bestFit="1" customWidth="1"/>
    <col min="6" max="15" width="9.06640625" style="1"/>
    <col min="16" max="16" width="4.9296875" style="1" customWidth="1"/>
    <col min="17" max="16384" width="9.06640625" style="1"/>
  </cols>
  <sheetData>
    <row r="1" spans="1:20" ht="13.9" x14ac:dyDescent="0.4">
      <c r="A1" s="46" t="s">
        <v>885</v>
      </c>
      <c r="B1" s="47"/>
      <c r="C1" s="47"/>
    </row>
    <row r="2" spans="1:20" ht="13.5" x14ac:dyDescent="0.35">
      <c r="A2" s="454" t="s">
        <v>4</v>
      </c>
      <c r="B2" s="455"/>
      <c r="C2" s="455"/>
    </row>
    <row r="5" spans="1:20" s="36" customFormat="1" ht="13.15" x14ac:dyDescent="0.35">
      <c r="J5" s="280"/>
      <c r="L5" s="275"/>
      <c r="M5" s="275"/>
      <c r="N5" s="275"/>
      <c r="O5" s="275"/>
      <c r="P5" s="275"/>
      <c r="Q5" s="275"/>
      <c r="R5" s="275"/>
      <c r="S5" s="275"/>
      <c r="T5" s="275"/>
    </row>
    <row r="7" spans="1:20" ht="13.15" thickBot="1" x14ac:dyDescent="0.4"/>
    <row r="8" spans="1:20" ht="13.15" x14ac:dyDescent="0.35">
      <c r="K8" s="275"/>
      <c r="L8" s="275"/>
      <c r="M8" s="418" t="s">
        <v>446</v>
      </c>
      <c r="N8" s="420" t="s">
        <v>447</v>
      </c>
    </row>
    <row r="9" spans="1:20" ht="13.5" thickBot="1" x14ac:dyDescent="0.4">
      <c r="B9" s="1" t="s">
        <v>596</v>
      </c>
      <c r="C9" s="1" t="s">
        <v>597</v>
      </c>
      <c r="D9" s="66">
        <f>I10/I24</f>
        <v>0.6216795201371037</v>
      </c>
      <c r="J9" s="1" t="s">
        <v>598</v>
      </c>
      <c r="K9" s="43"/>
      <c r="L9" s="44"/>
      <c r="M9" s="127" t="s">
        <v>599</v>
      </c>
      <c r="N9" s="124">
        <v>4353</v>
      </c>
    </row>
    <row r="10" spans="1:20" ht="13.15" x14ac:dyDescent="0.35">
      <c r="B10" s="1" t="s">
        <v>600</v>
      </c>
      <c r="C10" s="1" t="s">
        <v>477</v>
      </c>
      <c r="D10" s="66">
        <f>I22/I24</f>
        <v>0.13196229648671809</v>
      </c>
      <c r="E10" s="305"/>
      <c r="F10" s="306"/>
      <c r="G10" s="307"/>
      <c r="H10" s="1" t="s">
        <v>596</v>
      </c>
      <c r="I10" s="124">
        <v>4353</v>
      </c>
      <c r="K10" s="43"/>
      <c r="L10" s="44"/>
      <c r="M10" s="127" t="s">
        <v>601</v>
      </c>
      <c r="N10" s="124">
        <v>14</v>
      </c>
    </row>
    <row r="11" spans="1:20" ht="13.15" x14ac:dyDescent="0.35">
      <c r="B11" s="1" t="s">
        <v>602</v>
      </c>
      <c r="C11" s="1" t="s">
        <v>603</v>
      </c>
      <c r="D11" s="66">
        <f>I21/I24</f>
        <v>9.1973721793773208E-2</v>
      </c>
      <c r="E11" s="308"/>
      <c r="F11" s="204"/>
      <c r="G11" s="309"/>
      <c r="H11" s="1" t="s">
        <v>604</v>
      </c>
      <c r="I11" s="124">
        <v>14</v>
      </c>
      <c r="J11" s="1">
        <v>14</v>
      </c>
      <c r="K11" s="43"/>
      <c r="L11" s="44"/>
      <c r="M11" s="127" t="s">
        <v>605</v>
      </c>
      <c r="N11" s="124">
        <v>251</v>
      </c>
    </row>
    <row r="12" spans="1:20" ht="13.15" x14ac:dyDescent="0.35">
      <c r="B12" s="1" t="s">
        <v>606</v>
      </c>
      <c r="C12" s="1" t="s">
        <v>607</v>
      </c>
      <c r="D12" s="66">
        <f>I12/I24</f>
        <v>3.5846900885461296E-2</v>
      </c>
      <c r="E12" s="308"/>
      <c r="F12" s="204"/>
      <c r="G12" s="309"/>
      <c r="H12" s="1" t="s">
        <v>606</v>
      </c>
      <c r="I12" s="124">
        <v>251</v>
      </c>
      <c r="K12" s="43"/>
      <c r="L12" s="44"/>
      <c r="M12" s="127" t="s">
        <v>608</v>
      </c>
      <c r="N12" s="124">
        <v>21</v>
      </c>
    </row>
    <row r="13" spans="1:20" ht="13.15" x14ac:dyDescent="0.35">
      <c r="B13" s="1" t="s">
        <v>609</v>
      </c>
      <c r="C13" s="1" t="s">
        <v>610</v>
      </c>
      <c r="D13" s="66">
        <f>I20/I24</f>
        <v>3.8846043987432161E-2</v>
      </c>
      <c r="E13" s="308"/>
      <c r="F13" s="204"/>
      <c r="G13" s="309"/>
      <c r="H13" s="1" t="s">
        <v>611</v>
      </c>
      <c r="I13" s="124">
        <v>21</v>
      </c>
      <c r="J13" s="1">
        <v>21</v>
      </c>
      <c r="K13" s="43"/>
      <c r="L13" s="44"/>
      <c r="M13" s="127" t="s">
        <v>612</v>
      </c>
      <c r="N13" s="124">
        <v>4</v>
      </c>
    </row>
    <row r="14" spans="1:20" ht="13.15" x14ac:dyDescent="0.35">
      <c r="B14" s="1" t="s">
        <v>613</v>
      </c>
      <c r="C14" s="1" t="s">
        <v>31</v>
      </c>
      <c r="D14" s="66">
        <f>J24/I24</f>
        <v>6.7694944301628104E-2</v>
      </c>
      <c r="E14" s="308"/>
      <c r="F14" s="204"/>
      <c r="G14" s="309"/>
      <c r="H14" s="1" t="s">
        <v>614</v>
      </c>
      <c r="I14" s="124">
        <v>4</v>
      </c>
      <c r="J14" s="1">
        <v>4</v>
      </c>
      <c r="K14" s="43"/>
      <c r="L14" s="44"/>
      <c r="M14" s="127" t="s">
        <v>615</v>
      </c>
      <c r="N14" s="124">
        <v>84</v>
      </c>
    </row>
    <row r="15" spans="1:20" ht="13.15" x14ac:dyDescent="0.35">
      <c r="B15" s="1" t="s">
        <v>616</v>
      </c>
      <c r="C15" s="1" t="s">
        <v>617</v>
      </c>
      <c r="D15" s="66">
        <f>I15/I24</f>
        <v>1.1996572407883462E-2</v>
      </c>
      <c r="E15" s="308"/>
      <c r="F15" s="204"/>
      <c r="G15" s="309"/>
      <c r="H15" s="1" t="s">
        <v>616</v>
      </c>
      <c r="I15" s="124">
        <v>84</v>
      </c>
      <c r="K15" s="43"/>
      <c r="L15" s="44"/>
      <c r="M15" s="127" t="s">
        <v>618</v>
      </c>
      <c r="N15" s="124">
        <v>5</v>
      </c>
    </row>
    <row r="16" spans="1:20" ht="13.15" x14ac:dyDescent="0.35">
      <c r="D16" s="310">
        <f>SUM(D9:D15)</f>
        <v>1</v>
      </c>
      <c r="E16" s="308"/>
      <c r="F16" s="204"/>
      <c r="G16" s="309"/>
      <c r="H16" s="1" t="s">
        <v>619</v>
      </c>
      <c r="I16" s="124">
        <v>5</v>
      </c>
      <c r="J16" s="1">
        <v>5</v>
      </c>
      <c r="K16" s="43"/>
      <c r="L16" s="44"/>
      <c r="M16" s="127" t="s">
        <v>620</v>
      </c>
      <c r="N16" s="124">
        <v>22</v>
      </c>
    </row>
    <row r="17" spans="1:17" ht="13.15" x14ac:dyDescent="0.35">
      <c r="E17" s="308"/>
      <c r="F17" s="204"/>
      <c r="G17" s="309"/>
      <c r="H17" s="1" t="s">
        <v>621</v>
      </c>
      <c r="I17" s="124">
        <v>22</v>
      </c>
      <c r="J17" s="1">
        <v>22</v>
      </c>
      <c r="K17" s="43"/>
      <c r="L17" s="44"/>
      <c r="M17" s="127" t="s">
        <v>622</v>
      </c>
      <c r="N17" s="124">
        <v>2</v>
      </c>
      <c r="Q17" s="56"/>
    </row>
    <row r="18" spans="1:17" ht="13.15" x14ac:dyDescent="0.35">
      <c r="E18" s="308"/>
      <c r="F18" s="204"/>
      <c r="G18" s="309"/>
      <c r="H18" s="1" t="s">
        <v>623</v>
      </c>
      <c r="I18" s="124">
        <v>2</v>
      </c>
      <c r="J18" s="1">
        <v>2</v>
      </c>
      <c r="K18" s="43"/>
      <c r="L18" s="44"/>
      <c r="M18" s="127" t="s">
        <v>624</v>
      </c>
      <c r="N18" s="124">
        <v>29</v>
      </c>
    </row>
    <row r="19" spans="1:17" ht="13.15" x14ac:dyDescent="0.35">
      <c r="E19" s="308"/>
      <c r="F19" s="204"/>
      <c r="G19" s="309"/>
      <c r="H19" s="1" t="s">
        <v>625</v>
      </c>
      <c r="I19" s="124">
        <v>29</v>
      </c>
      <c r="J19" s="1">
        <v>29</v>
      </c>
      <c r="K19" s="43"/>
      <c r="L19" s="44"/>
      <c r="M19" s="127" t="s">
        <v>626</v>
      </c>
      <c r="N19" s="124">
        <v>272</v>
      </c>
    </row>
    <row r="20" spans="1:17" ht="13.15" x14ac:dyDescent="0.35">
      <c r="E20" s="308"/>
      <c r="F20" s="204"/>
      <c r="G20" s="309"/>
      <c r="H20" s="1" t="s">
        <v>609</v>
      </c>
      <c r="I20" s="124">
        <v>272</v>
      </c>
      <c r="K20" s="43"/>
      <c r="L20" s="44"/>
      <c r="M20" s="127" t="s">
        <v>627</v>
      </c>
      <c r="N20" s="124">
        <v>644</v>
      </c>
    </row>
    <row r="21" spans="1:17" ht="13.15" x14ac:dyDescent="0.35">
      <c r="E21" s="308"/>
      <c r="F21" s="204"/>
      <c r="G21" s="309"/>
      <c r="H21" s="1" t="s">
        <v>602</v>
      </c>
      <c r="I21" s="124">
        <v>644</v>
      </c>
      <c r="K21" s="43"/>
      <c r="L21" s="44"/>
      <c r="M21" s="127" t="s">
        <v>628</v>
      </c>
      <c r="N21" s="124">
        <v>924</v>
      </c>
    </row>
    <row r="22" spans="1:17" ht="13.15" x14ac:dyDescent="0.35">
      <c r="E22" s="308"/>
      <c r="F22" s="204"/>
      <c r="G22" s="309"/>
      <c r="H22" s="1" t="s">
        <v>600</v>
      </c>
      <c r="I22" s="124">
        <v>924</v>
      </c>
      <c r="K22" s="43"/>
      <c r="L22" s="44"/>
      <c r="M22" s="127" t="s">
        <v>629</v>
      </c>
      <c r="N22" s="124">
        <v>377</v>
      </c>
    </row>
    <row r="23" spans="1:17" ht="13.15" x14ac:dyDescent="0.35">
      <c r="E23" s="308"/>
      <c r="F23" s="204"/>
      <c r="G23" s="309"/>
      <c r="H23" s="1" t="s">
        <v>630</v>
      </c>
      <c r="I23" s="124">
        <v>377</v>
      </c>
      <c r="J23" s="1">
        <v>377</v>
      </c>
      <c r="N23" s="1">
        <f>SUM(N9:N22)</f>
        <v>7002</v>
      </c>
    </row>
    <row r="24" spans="1:17" x14ac:dyDescent="0.35">
      <c r="H24" s="1" t="s">
        <v>631</v>
      </c>
      <c r="I24" s="1">
        <f>SUM(I10:I23)</f>
        <v>7002</v>
      </c>
      <c r="J24" s="1">
        <f>SUM(J11:J23)</f>
        <v>474</v>
      </c>
    </row>
    <row r="30" spans="1:17" x14ac:dyDescent="0.35">
      <c r="A30" s="392" t="s">
        <v>813</v>
      </c>
    </row>
    <row r="31" spans="1:17" x14ac:dyDescent="0.35">
      <c r="A31" s="396" t="s">
        <v>748</v>
      </c>
    </row>
    <row r="33" spans="1:17" ht="13.15" x14ac:dyDescent="0.4">
      <c r="A33" s="17"/>
    </row>
    <row r="35" spans="1:17" x14ac:dyDescent="0.35">
      <c r="Q35" s="56"/>
    </row>
    <row r="39" spans="1:17" x14ac:dyDescent="0.35">
      <c r="L39" s="36"/>
      <c r="M39" s="36"/>
      <c r="N39" s="36"/>
      <c r="O39" s="36"/>
      <c r="P39" s="36"/>
    </row>
    <row r="40" spans="1:17" ht="13.15" x14ac:dyDescent="0.35">
      <c r="L40" s="36"/>
      <c r="M40" s="275"/>
      <c r="N40" s="275"/>
      <c r="O40" s="275"/>
      <c r="P40" s="36"/>
    </row>
    <row r="41" spans="1:17" ht="13.15" x14ac:dyDescent="0.35">
      <c r="L41" s="36"/>
      <c r="M41" s="43"/>
      <c r="N41" s="44"/>
      <c r="O41" s="44"/>
      <c r="P41" s="36"/>
    </row>
    <row r="42" spans="1:17" ht="13.15" x14ac:dyDescent="0.35">
      <c r="L42" s="36"/>
      <c r="M42" s="43"/>
      <c r="N42" s="44"/>
      <c r="O42" s="44"/>
      <c r="P42" s="36"/>
    </row>
    <row r="43" spans="1:17" ht="13.15" x14ac:dyDescent="0.35">
      <c r="L43" s="36"/>
      <c r="M43" s="43"/>
      <c r="N43" s="44"/>
      <c r="O43" s="44"/>
      <c r="P43" s="36"/>
    </row>
    <row r="44" spans="1:17" ht="13.15" x14ac:dyDescent="0.35">
      <c r="L44" s="36"/>
      <c r="M44" s="43"/>
      <c r="N44" s="44"/>
      <c r="O44" s="44"/>
      <c r="P44" s="36"/>
    </row>
    <row r="45" spans="1:17" ht="13.15" x14ac:dyDescent="0.35">
      <c r="L45" s="36"/>
      <c r="M45" s="43"/>
      <c r="N45" s="44"/>
      <c r="O45" s="44"/>
      <c r="P45" s="36"/>
    </row>
    <row r="46" spans="1:17" ht="13.15" x14ac:dyDescent="0.35">
      <c r="L46" s="36"/>
      <c r="M46" s="43"/>
      <c r="N46" s="44"/>
      <c r="O46" s="44"/>
      <c r="P46" s="36"/>
    </row>
    <row r="47" spans="1:17" ht="13.15" x14ac:dyDescent="0.35">
      <c r="L47" s="36"/>
      <c r="M47" s="43"/>
      <c r="N47" s="44"/>
      <c r="O47" s="44"/>
      <c r="P47" s="36"/>
    </row>
    <row r="48" spans="1:17" ht="13.15" x14ac:dyDescent="0.35">
      <c r="L48" s="36"/>
      <c r="M48" s="43"/>
      <c r="N48" s="44"/>
      <c r="O48" s="44"/>
      <c r="P48" s="36"/>
    </row>
    <row r="49" spans="12:16" ht="13.15" x14ac:dyDescent="0.35">
      <c r="L49" s="36"/>
      <c r="M49" s="43"/>
      <c r="N49" s="44"/>
      <c r="O49" s="44"/>
      <c r="P49" s="36"/>
    </row>
    <row r="50" spans="12:16" ht="13.15" x14ac:dyDescent="0.35">
      <c r="L50" s="36"/>
      <c r="M50" s="43"/>
      <c r="N50" s="44"/>
      <c r="O50" s="44"/>
      <c r="P50" s="36"/>
    </row>
    <row r="51" spans="12:16" ht="13.15" x14ac:dyDescent="0.35">
      <c r="L51" s="36"/>
      <c r="M51" s="43"/>
      <c r="N51" s="44"/>
      <c r="O51" s="44"/>
      <c r="P51" s="36"/>
    </row>
    <row r="52" spans="12:16" ht="13.15" x14ac:dyDescent="0.35">
      <c r="L52" s="36"/>
      <c r="M52" s="43"/>
      <c r="N52" s="44"/>
      <c r="O52" s="44"/>
      <c r="P52" s="36"/>
    </row>
    <row r="53" spans="12:16" x14ac:dyDescent="0.35">
      <c r="L53" s="36"/>
      <c r="M53" s="36"/>
      <c r="N53" s="36"/>
      <c r="O53" s="36"/>
      <c r="P53" s="36"/>
    </row>
  </sheetData>
  <mergeCells count="1">
    <mergeCell ref="A2:C2"/>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96"/>
  <sheetViews>
    <sheetView zoomScaleNormal="100" workbookViewId="0"/>
  </sheetViews>
  <sheetFormatPr defaultColWidth="9" defaultRowHeight="12.75" x14ac:dyDescent="0.35"/>
  <cols>
    <col min="1" max="1" width="24.53125" style="36" customWidth="1"/>
    <col min="2" max="2" width="15.06640625" style="36" customWidth="1"/>
    <col min="3" max="3" width="9.9296875" style="36" bestFit="1" customWidth="1"/>
    <col min="4" max="5" width="9.06640625" style="36" bestFit="1" customWidth="1"/>
    <col min="6" max="6" width="9" style="36"/>
    <col min="7" max="7" width="11.53125" style="36" bestFit="1" customWidth="1"/>
    <col min="8" max="9" width="9" style="36"/>
    <col min="10" max="10" width="19" style="36" customWidth="1"/>
    <col min="11" max="21" width="9" style="36"/>
    <col min="22" max="22" width="11.53125" style="36" bestFit="1" customWidth="1"/>
    <col min="23" max="16384" width="9" style="36"/>
  </cols>
  <sheetData>
    <row r="1" spans="1:12" ht="13.9" x14ac:dyDescent="0.4">
      <c r="A1" s="404" t="s">
        <v>807</v>
      </c>
    </row>
    <row r="2" spans="1:12" ht="13.9" x14ac:dyDescent="0.4">
      <c r="A2" s="405" t="s">
        <v>4</v>
      </c>
      <c r="D2" s="311"/>
      <c r="G2" s="280"/>
      <c r="I2" s="280"/>
    </row>
    <row r="3" spans="1:12" ht="13.15" x14ac:dyDescent="0.4">
      <c r="D3" s="311"/>
    </row>
    <row r="5" spans="1:12" ht="13.15" x14ac:dyDescent="0.4">
      <c r="A5" s="65"/>
      <c r="D5" s="426"/>
      <c r="E5" s="426"/>
      <c r="F5" s="426"/>
      <c r="G5" s="426"/>
      <c r="H5" s="426"/>
      <c r="I5" s="426"/>
    </row>
    <row r="6" spans="1:12" ht="13.15" x14ac:dyDescent="0.35">
      <c r="G6" s="312"/>
      <c r="H6" s="312"/>
      <c r="I6" s="426"/>
      <c r="J6" s="426"/>
      <c r="K6" s="426"/>
    </row>
    <row r="7" spans="1:12" ht="13.15" x14ac:dyDescent="0.35">
      <c r="H7" s="280" t="s">
        <v>809</v>
      </c>
      <c r="I7" s="43"/>
      <c r="J7" s="44"/>
      <c r="K7" s="280"/>
    </row>
    <row r="8" spans="1:12" ht="13.15" x14ac:dyDescent="0.35">
      <c r="I8" s="43"/>
      <c r="J8" s="44"/>
      <c r="K8" s="280"/>
    </row>
    <row r="9" spans="1:12" ht="13.15" x14ac:dyDescent="0.35">
      <c r="B9" s="36" t="s">
        <v>632</v>
      </c>
      <c r="C9" s="36" t="s">
        <v>633</v>
      </c>
      <c r="D9" s="36" t="s">
        <v>634</v>
      </c>
      <c r="E9" s="36" t="s">
        <v>635</v>
      </c>
      <c r="I9" s="43"/>
      <c r="J9" s="44"/>
      <c r="K9" s="280"/>
    </row>
    <row r="10" spans="1:12" ht="13.15" x14ac:dyDescent="0.35">
      <c r="B10" s="313"/>
      <c r="C10" s="313">
        <v>7651</v>
      </c>
      <c r="D10" s="313">
        <v>6692</v>
      </c>
      <c r="E10" s="313">
        <v>5992</v>
      </c>
      <c r="I10" s="43"/>
      <c r="J10" s="44"/>
      <c r="K10" s="280"/>
    </row>
    <row r="11" spans="1:12" ht="13.15" x14ac:dyDescent="0.35">
      <c r="C11" s="314"/>
      <c r="D11" s="312">
        <f>D10/C10</f>
        <v>0.87465690759377857</v>
      </c>
      <c r="E11" s="312">
        <f>E10/D10</f>
        <v>0.89539748953974896</v>
      </c>
      <c r="I11" s="43"/>
      <c r="J11" s="44"/>
      <c r="K11" s="280"/>
    </row>
    <row r="12" spans="1:12" ht="13.15" x14ac:dyDescent="0.35">
      <c r="I12" s="43"/>
      <c r="J12" s="44"/>
      <c r="K12" s="280"/>
    </row>
    <row r="13" spans="1:12" ht="13.15" x14ac:dyDescent="0.35">
      <c r="I13" s="43"/>
      <c r="J13" s="44"/>
      <c r="K13" s="280"/>
    </row>
    <row r="14" spans="1:12" x14ac:dyDescent="0.35">
      <c r="K14" s="280"/>
    </row>
    <row r="15" spans="1:12" ht="13.15" thickBot="1" x14ac:dyDescent="0.4">
      <c r="K15" s="280"/>
    </row>
    <row r="16" spans="1:12" ht="13.15" x14ac:dyDescent="0.35">
      <c r="B16" s="427" t="s">
        <v>446</v>
      </c>
      <c r="C16" s="428" t="s">
        <v>447</v>
      </c>
      <c r="D16" s="428" t="s">
        <v>47</v>
      </c>
      <c r="L16" s="280"/>
    </row>
    <row r="17" spans="1:12" ht="13.15" x14ac:dyDescent="0.35">
      <c r="B17" s="127" t="s">
        <v>636</v>
      </c>
      <c r="C17" s="124">
        <v>7651</v>
      </c>
      <c r="D17" s="124">
        <v>302</v>
      </c>
      <c r="L17" s="280"/>
    </row>
    <row r="18" spans="1:12" ht="13.15" x14ac:dyDescent="0.35">
      <c r="B18" s="127" t="s">
        <v>637</v>
      </c>
      <c r="C18" s="124">
        <v>6692</v>
      </c>
      <c r="D18" s="124">
        <v>302</v>
      </c>
      <c r="L18" s="280"/>
    </row>
    <row r="19" spans="1:12" ht="13.15" x14ac:dyDescent="0.35">
      <c r="B19" s="127" t="s">
        <v>638</v>
      </c>
      <c r="C19" s="124">
        <v>5992</v>
      </c>
      <c r="D19" s="124">
        <v>302</v>
      </c>
    </row>
    <row r="20" spans="1:12" ht="13.15" x14ac:dyDescent="0.35">
      <c r="B20" s="127" t="s">
        <v>639</v>
      </c>
      <c r="C20" s="124">
        <v>89</v>
      </c>
      <c r="D20" s="124">
        <v>302</v>
      </c>
    </row>
    <row r="21" spans="1:12" ht="13.15" x14ac:dyDescent="0.35">
      <c r="B21" s="127" t="s">
        <v>640</v>
      </c>
      <c r="C21" s="124">
        <v>611</v>
      </c>
      <c r="D21" s="124">
        <v>302</v>
      </c>
    </row>
    <row r="27" spans="1:12" ht="13.5" customHeight="1" x14ac:dyDescent="0.35">
      <c r="A27" s="402" t="s">
        <v>813</v>
      </c>
    </row>
    <row r="28" spans="1:12" x14ac:dyDescent="0.35">
      <c r="A28" s="403" t="s">
        <v>748</v>
      </c>
    </row>
    <row r="30" spans="1:12" ht="13.9" x14ac:dyDescent="0.4">
      <c r="A30" s="404" t="s">
        <v>808</v>
      </c>
    </row>
    <row r="31" spans="1:12" x14ac:dyDescent="0.35">
      <c r="A31" s="316"/>
      <c r="B31" s="44"/>
      <c r="C31" s="44"/>
      <c r="D31" s="312"/>
    </row>
    <row r="32" spans="1:12" ht="13.15" thickBot="1" x14ac:dyDescent="0.4"/>
    <row r="33" spans="1:26" ht="26.25" x14ac:dyDescent="0.35">
      <c r="K33" s="427" t="s">
        <v>446</v>
      </c>
      <c r="L33" s="428" t="s">
        <v>447</v>
      </c>
      <c r="M33" s="428" t="s">
        <v>47</v>
      </c>
      <c r="N33" s="428" t="s">
        <v>449</v>
      </c>
      <c r="O33" s="428" t="s">
        <v>448</v>
      </c>
      <c r="P33" s="427"/>
      <c r="Q33" s="428"/>
    </row>
    <row r="34" spans="1:26" ht="13.5" thickBot="1" x14ac:dyDescent="0.4">
      <c r="B34" s="312"/>
      <c r="D34" s="312"/>
      <c r="K34" s="127" t="s">
        <v>637</v>
      </c>
      <c r="L34" s="124">
        <v>7024</v>
      </c>
      <c r="M34" s="124">
        <v>316</v>
      </c>
      <c r="N34" s="124">
        <v>2</v>
      </c>
      <c r="O34" s="124">
        <v>62</v>
      </c>
      <c r="P34" s="127"/>
      <c r="Q34" s="124"/>
    </row>
    <row r="35" spans="1:26" ht="26.25" x14ac:dyDescent="0.35">
      <c r="A35" s="427" t="s">
        <v>446</v>
      </c>
      <c r="B35" s="428" t="s">
        <v>447</v>
      </c>
      <c r="C35" s="428" t="s">
        <v>47</v>
      </c>
      <c r="D35" s="428" t="s">
        <v>449</v>
      </c>
      <c r="E35" s="428" t="s">
        <v>448</v>
      </c>
      <c r="K35" s="127" t="s">
        <v>891</v>
      </c>
      <c r="L35" s="124">
        <v>6870</v>
      </c>
      <c r="M35" s="124">
        <v>316</v>
      </c>
      <c r="N35" s="124">
        <v>0</v>
      </c>
      <c r="O35" s="124">
        <v>60</v>
      </c>
      <c r="P35" s="127" t="s">
        <v>642</v>
      </c>
      <c r="Q35" s="438">
        <f>L35/$L$34</f>
        <v>0.97807517084282458</v>
      </c>
      <c r="Y35" s="426"/>
      <c r="Z35" s="426"/>
    </row>
    <row r="36" spans="1:26" ht="26.25" x14ac:dyDescent="0.35">
      <c r="A36" s="127" t="s">
        <v>637</v>
      </c>
      <c r="B36" s="124">
        <v>7051</v>
      </c>
      <c r="C36" s="124">
        <v>317</v>
      </c>
      <c r="D36" s="124">
        <v>2</v>
      </c>
      <c r="E36" s="124">
        <v>62</v>
      </c>
      <c r="K36" s="127" t="s">
        <v>651</v>
      </c>
      <c r="L36" s="124">
        <v>38</v>
      </c>
      <c r="M36" s="124">
        <v>315</v>
      </c>
      <c r="N36" s="124">
        <v>0</v>
      </c>
      <c r="O36" s="124">
        <v>7</v>
      </c>
      <c r="P36" s="127" t="s">
        <v>892</v>
      </c>
      <c r="Q36" s="438">
        <f>L36/$L$34</f>
        <v>5.41002277904328E-3</v>
      </c>
      <c r="T36" s="39"/>
      <c r="Y36" s="43"/>
      <c r="Z36" s="44"/>
    </row>
    <row r="37" spans="1:26" ht="26.25" x14ac:dyDescent="0.35">
      <c r="A37" s="127" t="s">
        <v>643</v>
      </c>
      <c r="B37" s="124">
        <v>6754</v>
      </c>
      <c r="C37" s="124">
        <v>317</v>
      </c>
      <c r="D37" s="124">
        <v>2</v>
      </c>
      <c r="E37" s="124">
        <v>60</v>
      </c>
      <c r="F37" s="36" t="s">
        <v>642</v>
      </c>
      <c r="G37" s="312">
        <f>B37/$B$36</f>
        <v>0.95787831513260535</v>
      </c>
      <c r="K37" s="127" t="s">
        <v>652</v>
      </c>
      <c r="L37" s="124">
        <v>54</v>
      </c>
      <c r="M37" s="124">
        <v>315</v>
      </c>
      <c r="N37" s="124">
        <v>0</v>
      </c>
      <c r="O37" s="124">
        <v>15</v>
      </c>
      <c r="P37" s="127" t="s">
        <v>890</v>
      </c>
      <c r="Q37" s="438">
        <f>L37/$L$34</f>
        <v>7.6879271070615035E-3</v>
      </c>
      <c r="T37" s="41"/>
      <c r="Y37" s="43"/>
      <c r="Z37" s="44"/>
    </row>
    <row r="38" spans="1:26" ht="13.15" x14ac:dyDescent="0.35">
      <c r="A38" s="127" t="s">
        <v>644</v>
      </c>
      <c r="B38" s="124">
        <v>133</v>
      </c>
      <c r="C38" s="124">
        <v>316</v>
      </c>
      <c r="D38" s="124">
        <v>0</v>
      </c>
      <c r="E38" s="124">
        <v>6</v>
      </c>
      <c r="F38" s="36" t="s">
        <v>641</v>
      </c>
      <c r="G38" s="312">
        <f>B38/$B$36</f>
        <v>1.8862572684725572E-2</v>
      </c>
      <c r="K38" s="127" t="s">
        <v>653</v>
      </c>
      <c r="L38" s="124">
        <v>62</v>
      </c>
      <c r="M38" s="124">
        <v>315</v>
      </c>
      <c r="N38" s="124">
        <v>0</v>
      </c>
      <c r="O38" s="124">
        <v>25</v>
      </c>
      <c r="P38" s="127" t="s">
        <v>477</v>
      </c>
      <c r="Q38" s="438">
        <f>L38/$L$34</f>
        <v>8.8268792710706149E-3</v>
      </c>
      <c r="T38" s="426"/>
      <c r="U38" s="426"/>
      <c r="Y38" s="43"/>
      <c r="Z38" s="44"/>
    </row>
    <row r="39" spans="1:26" ht="13.15" x14ac:dyDescent="0.35">
      <c r="A39" s="127" t="s">
        <v>645</v>
      </c>
      <c r="B39" s="124">
        <v>93</v>
      </c>
      <c r="C39" s="124">
        <v>316</v>
      </c>
      <c r="D39" s="124">
        <v>0</v>
      </c>
      <c r="E39" s="124">
        <v>29</v>
      </c>
      <c r="F39" s="36" t="s">
        <v>890</v>
      </c>
      <c r="G39" s="312">
        <f>B39/$B$36</f>
        <v>1.3189618493830662E-2</v>
      </c>
      <c r="T39" s="43"/>
      <c r="U39" s="44"/>
      <c r="Y39" s="43"/>
      <c r="Z39" s="44"/>
    </row>
    <row r="40" spans="1:26" ht="13.15" x14ac:dyDescent="0.35">
      <c r="A40" s="127" t="s">
        <v>646</v>
      </c>
      <c r="B40" s="124">
        <v>71</v>
      </c>
      <c r="C40" s="124">
        <v>316</v>
      </c>
      <c r="D40" s="124">
        <v>0</v>
      </c>
      <c r="E40" s="124">
        <v>23</v>
      </c>
      <c r="F40" s="36" t="s">
        <v>477</v>
      </c>
      <c r="G40" s="312">
        <f>B40/$B$36</f>
        <v>1.0069493688838463E-2</v>
      </c>
      <c r="T40" s="43"/>
      <c r="U40" s="44"/>
      <c r="Y40" s="43"/>
      <c r="Z40" s="44"/>
    </row>
    <row r="41" spans="1:26" ht="13.15" x14ac:dyDescent="0.35">
      <c r="B41" s="312"/>
      <c r="T41" s="43"/>
      <c r="U41" s="44"/>
      <c r="V41" s="318"/>
      <c r="Y41" s="43"/>
      <c r="Z41" s="44"/>
    </row>
    <row r="42" spans="1:26" ht="13.15" x14ac:dyDescent="0.35">
      <c r="B42" s="312"/>
      <c r="K42" s="317"/>
      <c r="T42" s="43"/>
      <c r="U42" s="44"/>
      <c r="V42" s="319"/>
    </row>
    <row r="43" spans="1:26" ht="13.15" x14ac:dyDescent="0.35">
      <c r="B43" s="312"/>
      <c r="T43" s="43"/>
      <c r="U43" s="44"/>
      <c r="V43" s="319"/>
    </row>
    <row r="44" spans="1:26" ht="13.15" x14ac:dyDescent="0.35">
      <c r="B44" s="312"/>
      <c r="T44" s="43"/>
      <c r="U44" s="44"/>
      <c r="V44" s="319"/>
    </row>
    <row r="45" spans="1:26" x14ac:dyDescent="0.35">
      <c r="T45" s="48"/>
    </row>
    <row r="46" spans="1:26" x14ac:dyDescent="0.35">
      <c r="T46" s="48"/>
    </row>
    <row r="47" spans="1:26" x14ac:dyDescent="0.35">
      <c r="T47" s="48"/>
    </row>
    <row r="48" spans="1:26" x14ac:dyDescent="0.35">
      <c r="T48" s="48"/>
    </row>
    <row r="49" spans="1:11" x14ac:dyDescent="0.35">
      <c r="A49" s="402" t="s">
        <v>838</v>
      </c>
    </row>
    <row r="50" spans="1:11" x14ac:dyDescent="0.35">
      <c r="A50" s="403" t="s">
        <v>748</v>
      </c>
    </row>
    <row r="58" spans="1:11" x14ac:dyDescent="0.35">
      <c r="K58" s="38"/>
    </row>
    <row r="59" spans="1:11" x14ac:dyDescent="0.35">
      <c r="K59" s="321"/>
    </row>
    <row r="60" spans="1:11" x14ac:dyDescent="0.35">
      <c r="K60" s="312"/>
    </row>
    <row r="64" spans="1:11" ht="13.15" x14ac:dyDescent="0.4">
      <c r="A64" s="320"/>
      <c r="K64" s="38"/>
    </row>
    <row r="65" spans="1:11" x14ac:dyDescent="0.35">
      <c r="A65" s="215"/>
      <c r="B65" s="1"/>
      <c r="C65" s="1"/>
      <c r="H65" s="38"/>
      <c r="I65" s="38"/>
      <c r="J65" s="38"/>
      <c r="K65" s="321"/>
    </row>
    <row r="66" spans="1:11" x14ac:dyDescent="0.35">
      <c r="A66" s="12"/>
      <c r="B66" s="1"/>
      <c r="C66" s="1"/>
      <c r="H66" s="312"/>
      <c r="I66" s="312"/>
      <c r="J66" s="312"/>
      <c r="K66" s="312"/>
    </row>
    <row r="67" spans="1:11" x14ac:dyDescent="0.35">
      <c r="A67" s="322"/>
      <c r="B67" s="1"/>
      <c r="C67" s="1"/>
      <c r="H67" s="312"/>
      <c r="I67" s="312"/>
      <c r="J67" s="312"/>
    </row>
    <row r="68" spans="1:11" x14ac:dyDescent="0.35">
      <c r="A68" s="323"/>
      <c r="B68" s="1"/>
      <c r="C68" s="1"/>
    </row>
    <row r="69" spans="1:11" ht="13.15" x14ac:dyDescent="0.35">
      <c r="A69" s="213"/>
      <c r="B69" s="213"/>
      <c r="C69" s="213"/>
    </row>
    <row r="70" spans="1:11" ht="13.15" x14ac:dyDescent="0.35">
      <c r="A70" s="214"/>
      <c r="B70" s="204"/>
      <c r="C70" s="204"/>
    </row>
    <row r="71" spans="1:11" ht="13.15" x14ac:dyDescent="0.35">
      <c r="A71" s="214"/>
      <c r="B71" s="204"/>
      <c r="C71" s="204"/>
      <c r="H71" s="38"/>
      <c r="I71" s="38"/>
      <c r="J71" s="38"/>
    </row>
    <row r="72" spans="1:11" ht="13.15" x14ac:dyDescent="0.35">
      <c r="A72" s="214"/>
      <c r="B72" s="204"/>
      <c r="C72" s="204"/>
      <c r="D72" s="324"/>
      <c r="H72" s="312"/>
      <c r="I72" s="312"/>
      <c r="J72" s="312"/>
    </row>
    <row r="73" spans="1:11" ht="13.15" x14ac:dyDescent="0.35">
      <c r="A73" s="214"/>
      <c r="B73" s="204"/>
      <c r="C73" s="204"/>
      <c r="D73" s="324"/>
      <c r="H73" s="312"/>
      <c r="I73" s="312"/>
      <c r="J73" s="312"/>
    </row>
    <row r="74" spans="1:11" ht="13.15" x14ac:dyDescent="0.35">
      <c r="A74" s="214"/>
      <c r="B74" s="204"/>
      <c r="C74" s="204"/>
      <c r="D74" s="324"/>
    </row>
    <row r="75" spans="1:11" ht="13.15" x14ac:dyDescent="0.35">
      <c r="A75" s="214"/>
      <c r="B75" s="204"/>
      <c r="C75" s="204"/>
      <c r="D75" s="324"/>
    </row>
    <row r="76" spans="1:11" ht="13.15" x14ac:dyDescent="0.35">
      <c r="A76" s="214"/>
      <c r="B76" s="204"/>
      <c r="C76" s="204"/>
      <c r="D76" s="324"/>
    </row>
    <row r="77" spans="1:11" ht="13.15" x14ac:dyDescent="0.35">
      <c r="A77" s="214"/>
      <c r="B77" s="204"/>
      <c r="C77" s="204"/>
      <c r="D77" s="324"/>
    </row>
    <row r="78" spans="1:11" ht="13.15" x14ac:dyDescent="0.35">
      <c r="A78" s="214"/>
      <c r="B78" s="204"/>
      <c r="C78" s="204"/>
      <c r="D78" s="324"/>
    </row>
    <row r="79" spans="1:11" ht="13.15" x14ac:dyDescent="0.35">
      <c r="A79" s="214"/>
      <c r="B79" s="204"/>
      <c r="C79" s="204"/>
      <c r="D79" s="324"/>
    </row>
    <row r="80" spans="1:11" x14ac:dyDescent="0.35">
      <c r="A80" s="12"/>
      <c r="B80" s="1"/>
      <c r="C80" s="1"/>
    </row>
    <row r="81" spans="1:5" x14ac:dyDescent="0.35">
      <c r="A81" s="12"/>
      <c r="B81" s="1"/>
      <c r="C81" s="1"/>
    </row>
    <row r="82" spans="1:5" ht="25.5" x14ac:dyDescent="0.35">
      <c r="A82" s="325" t="s">
        <v>647</v>
      </c>
      <c r="B82" s="59"/>
      <c r="C82" s="59"/>
      <c r="D82" s="326"/>
      <c r="E82" s="326"/>
    </row>
    <row r="83" spans="1:5" x14ac:dyDescent="0.35">
      <c r="A83" s="327"/>
      <c r="B83" s="59"/>
      <c r="C83" s="59"/>
      <c r="D83" s="326"/>
      <c r="E83" s="326"/>
    </row>
    <row r="84" spans="1:5" x14ac:dyDescent="0.35">
      <c r="A84" s="327" t="s">
        <v>648</v>
      </c>
      <c r="B84" s="59"/>
      <c r="C84" s="59"/>
      <c r="D84" s="326"/>
      <c r="E84" s="326"/>
    </row>
    <row r="85" spans="1:5" x14ac:dyDescent="0.35">
      <c r="A85" s="328"/>
      <c r="B85" s="59"/>
      <c r="C85" s="59"/>
      <c r="D85" s="326"/>
      <c r="E85" s="326"/>
    </row>
    <row r="86" spans="1:5" ht="13.15" x14ac:dyDescent="0.35">
      <c r="A86" s="329" t="s">
        <v>446</v>
      </c>
      <c r="B86" s="329" t="s">
        <v>47</v>
      </c>
      <c r="C86" s="329" t="s">
        <v>447</v>
      </c>
      <c r="D86" s="326"/>
      <c r="E86" s="326"/>
    </row>
    <row r="87" spans="1:5" ht="13.15" x14ac:dyDescent="0.35">
      <c r="A87" s="329" t="s">
        <v>636</v>
      </c>
      <c r="B87" s="325">
        <v>170</v>
      </c>
      <c r="C87" s="325">
        <v>4599</v>
      </c>
      <c r="D87" s="326"/>
      <c r="E87" s="326"/>
    </row>
    <row r="88" spans="1:5" ht="13.15" x14ac:dyDescent="0.35">
      <c r="A88" s="329" t="s">
        <v>637</v>
      </c>
      <c r="B88" s="325">
        <v>170</v>
      </c>
      <c r="C88" s="325">
        <v>3599</v>
      </c>
      <c r="D88" s="326"/>
      <c r="E88" s="326"/>
    </row>
    <row r="89" spans="1:5" ht="13.15" x14ac:dyDescent="0.35">
      <c r="A89" s="329" t="s">
        <v>649</v>
      </c>
      <c r="B89" s="325">
        <v>170</v>
      </c>
      <c r="C89" s="325">
        <v>1159</v>
      </c>
      <c r="D89" s="330">
        <f>C89/$C$88</f>
        <v>0.32203389830508472</v>
      </c>
      <c r="E89" s="326"/>
    </row>
    <row r="90" spans="1:5" ht="13.15" x14ac:dyDescent="0.35">
      <c r="A90" s="329" t="s">
        <v>644</v>
      </c>
      <c r="B90" s="325">
        <v>170</v>
      </c>
      <c r="C90" s="325">
        <v>102</v>
      </c>
      <c r="D90" s="330">
        <f t="shared" ref="D90:D96" si="0">C90/$C$88</f>
        <v>2.8341205890525144E-2</v>
      </c>
      <c r="E90" s="326"/>
    </row>
    <row r="91" spans="1:5" ht="13.15" x14ac:dyDescent="0.35">
      <c r="A91" s="329" t="s">
        <v>645</v>
      </c>
      <c r="B91" s="325">
        <v>170</v>
      </c>
      <c r="C91" s="325">
        <v>1713</v>
      </c>
      <c r="D91" s="330">
        <f t="shared" si="0"/>
        <v>0.47596554598499585</v>
      </c>
      <c r="E91" s="326"/>
    </row>
    <row r="92" spans="1:5" ht="13.15" x14ac:dyDescent="0.35">
      <c r="A92" s="329" t="s">
        <v>646</v>
      </c>
      <c r="B92" s="325">
        <v>170</v>
      </c>
      <c r="C92" s="325">
        <v>625</v>
      </c>
      <c r="D92" s="330">
        <f t="shared" si="0"/>
        <v>0.17365934981939427</v>
      </c>
      <c r="E92" s="326"/>
    </row>
    <row r="93" spans="1:5" ht="13.15" x14ac:dyDescent="0.35">
      <c r="A93" s="329" t="s">
        <v>650</v>
      </c>
      <c r="B93" s="325">
        <v>170</v>
      </c>
      <c r="C93" s="325">
        <v>935</v>
      </c>
      <c r="D93" s="330">
        <f t="shared" si="0"/>
        <v>0.25979438732981386</v>
      </c>
      <c r="E93" s="326"/>
    </row>
    <row r="94" spans="1:5" ht="13.15" x14ac:dyDescent="0.35">
      <c r="A94" s="329" t="s">
        <v>651</v>
      </c>
      <c r="B94" s="325">
        <v>170</v>
      </c>
      <c r="C94" s="325">
        <v>42</v>
      </c>
      <c r="D94" s="330">
        <f t="shared" si="0"/>
        <v>1.1669908307863295E-2</v>
      </c>
      <c r="E94" s="326"/>
    </row>
    <row r="95" spans="1:5" ht="13.15" x14ac:dyDescent="0.35">
      <c r="A95" s="329" t="s">
        <v>652</v>
      </c>
      <c r="B95" s="325">
        <v>170</v>
      </c>
      <c r="C95" s="325">
        <v>2091</v>
      </c>
      <c r="D95" s="330">
        <f t="shared" si="0"/>
        <v>0.58099472075576553</v>
      </c>
      <c r="E95" s="326"/>
    </row>
    <row r="96" spans="1:5" ht="13.15" x14ac:dyDescent="0.35">
      <c r="A96" s="329" t="s">
        <v>653</v>
      </c>
      <c r="B96" s="325">
        <v>170</v>
      </c>
      <c r="C96" s="325">
        <v>531</v>
      </c>
      <c r="D96" s="330">
        <f t="shared" si="0"/>
        <v>0.14754098360655737</v>
      </c>
      <c r="E96" s="326"/>
    </row>
  </sheetData>
  <hyperlinks>
    <hyperlink ref="A2" location="TOC!A1" display="Return to Table of Contents"/>
  </hyperlinks>
  <pageMargins left="0.25" right="0.25" top="0.75" bottom="0.75" header="0.3" footer="0.3"/>
  <pageSetup scale="58" orientation="landscape" r:id="rId1"/>
  <headerFooter>
    <oddHeader>&amp;L&amp;"Arial,Bold"2020-21 &amp;"Arial,Bold Italic"Survey of Allied Dental Education&amp;"Arial,Bold"
Report 1 - Dental Hygiene Education Programs</oddHeader>
  </headerFooter>
  <rowBreaks count="1" manualBreakCount="1">
    <brk id="28" max="21"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W62"/>
  <sheetViews>
    <sheetView zoomScaleNormal="100" workbookViewId="0"/>
  </sheetViews>
  <sheetFormatPr defaultColWidth="9" defaultRowHeight="12.75" x14ac:dyDescent="0.35"/>
  <cols>
    <col min="1" max="1" width="47.9296875" style="1" customWidth="1"/>
    <col min="2" max="3" width="9" style="1"/>
    <col min="4" max="4" width="9.9296875" style="1" customWidth="1"/>
    <col min="5" max="5" width="13.06640625" style="1" customWidth="1"/>
    <col min="6" max="16384" width="9" style="1"/>
  </cols>
  <sheetData>
    <row r="1" spans="1:6" ht="13.9" x14ac:dyDescent="0.4">
      <c r="A1" s="46" t="s">
        <v>802</v>
      </c>
    </row>
    <row r="2" spans="1:6" ht="13.5" x14ac:dyDescent="0.35">
      <c r="A2" s="332" t="s">
        <v>4</v>
      </c>
    </row>
    <row r="3" spans="1:6" ht="13.15" thickBot="1" x14ac:dyDescent="0.4">
      <c r="A3" s="15"/>
    </row>
    <row r="4" spans="1:6" ht="39.4" x14ac:dyDescent="0.35">
      <c r="A4" s="305" t="s">
        <v>654</v>
      </c>
      <c r="B4" s="306" t="s">
        <v>655</v>
      </c>
      <c r="C4" s="306" t="s">
        <v>448</v>
      </c>
      <c r="D4" s="306"/>
    </row>
    <row r="5" spans="1:6" x14ac:dyDescent="0.35">
      <c r="A5" s="337" t="s">
        <v>656</v>
      </c>
      <c r="B5" s="338">
        <v>19.5</v>
      </c>
      <c r="C5" s="339">
        <v>30.5</v>
      </c>
      <c r="D5" s="204">
        <f>E5-B5</f>
        <v>30.5</v>
      </c>
      <c r="E5" s="124">
        <v>50</v>
      </c>
    </row>
    <row r="6" spans="1:6" x14ac:dyDescent="0.35">
      <c r="A6" s="337" t="s">
        <v>657</v>
      </c>
      <c r="B6" s="338">
        <v>4.5</v>
      </c>
      <c r="C6" s="339">
        <v>15.5</v>
      </c>
      <c r="D6" s="204">
        <f t="shared" ref="D6:D12" si="0">E6-B6</f>
        <v>15.5</v>
      </c>
      <c r="E6" s="124">
        <v>20</v>
      </c>
    </row>
    <row r="7" spans="1:6" x14ac:dyDescent="0.35">
      <c r="A7" s="337" t="s">
        <v>658</v>
      </c>
      <c r="B7" s="340">
        <v>3.2</v>
      </c>
      <c r="C7" s="339">
        <v>26.8</v>
      </c>
      <c r="D7" s="204">
        <f t="shared" si="0"/>
        <v>26.8</v>
      </c>
      <c r="E7" s="124">
        <v>30</v>
      </c>
    </row>
    <row r="8" spans="1:6" x14ac:dyDescent="0.35">
      <c r="A8" s="337" t="s">
        <v>659</v>
      </c>
      <c r="B8" s="341">
        <v>2.2999999999999998</v>
      </c>
      <c r="C8" s="339">
        <v>9.6999999999999993</v>
      </c>
      <c r="D8" s="204">
        <f t="shared" si="0"/>
        <v>9.6999999999999993</v>
      </c>
      <c r="E8" s="124">
        <v>12</v>
      </c>
    </row>
    <row r="9" spans="1:6" x14ac:dyDescent="0.35">
      <c r="A9" s="337" t="s">
        <v>660</v>
      </c>
      <c r="B9" s="340">
        <v>1.8</v>
      </c>
      <c r="C9" s="339">
        <v>18.2</v>
      </c>
      <c r="D9" s="204">
        <f t="shared" si="0"/>
        <v>18.2</v>
      </c>
      <c r="E9" s="124">
        <v>20</v>
      </c>
    </row>
    <row r="10" spans="1:6" x14ac:dyDescent="0.35">
      <c r="A10" s="337" t="s">
        <v>661</v>
      </c>
      <c r="B10" s="341">
        <v>1.2</v>
      </c>
      <c r="C10" s="339">
        <v>8.8000000000000007</v>
      </c>
      <c r="D10" s="204">
        <f t="shared" si="0"/>
        <v>8.8000000000000007</v>
      </c>
      <c r="E10" s="124">
        <v>10</v>
      </c>
    </row>
    <row r="11" spans="1:6" x14ac:dyDescent="0.35">
      <c r="A11" s="337" t="s">
        <v>662</v>
      </c>
      <c r="B11" s="338">
        <v>8.9</v>
      </c>
      <c r="C11" s="339">
        <v>21.1</v>
      </c>
      <c r="D11" s="204">
        <f t="shared" si="0"/>
        <v>21.1</v>
      </c>
      <c r="E11" s="124">
        <v>30</v>
      </c>
    </row>
    <row r="12" spans="1:6" ht="13.15" thickBot="1" x14ac:dyDescent="0.4">
      <c r="A12" s="337" t="s">
        <v>31</v>
      </c>
      <c r="B12" s="342">
        <v>1.2</v>
      </c>
      <c r="C12" s="343">
        <v>13.8</v>
      </c>
      <c r="D12" s="204">
        <f t="shared" si="0"/>
        <v>13.8</v>
      </c>
      <c r="E12" s="124">
        <v>15</v>
      </c>
    </row>
    <row r="13" spans="1:6" x14ac:dyDescent="0.35">
      <c r="A13" s="15"/>
    </row>
    <row r="14" spans="1:6" ht="13.15" thickBot="1" x14ac:dyDescent="0.4">
      <c r="A14" s="15"/>
    </row>
    <row r="15" spans="1:6" ht="13.15" x14ac:dyDescent="0.35">
      <c r="A15" s="436" t="s">
        <v>446</v>
      </c>
      <c r="B15" s="437" t="s">
        <v>541</v>
      </c>
      <c r="C15" s="437" t="s">
        <v>663</v>
      </c>
      <c r="D15" s="437" t="s">
        <v>449</v>
      </c>
      <c r="E15" s="437" t="s">
        <v>448</v>
      </c>
      <c r="F15" s="437" t="s">
        <v>47</v>
      </c>
    </row>
    <row r="16" spans="1:6" ht="13.15" x14ac:dyDescent="0.35">
      <c r="A16" s="127" t="s">
        <v>893</v>
      </c>
      <c r="B16" s="124">
        <v>19.5</v>
      </c>
      <c r="C16" s="124">
        <v>20</v>
      </c>
      <c r="D16" s="124">
        <v>2</v>
      </c>
      <c r="E16" s="124">
        <v>50</v>
      </c>
      <c r="F16" s="124">
        <v>325</v>
      </c>
    </row>
    <row r="17" spans="1:23" ht="13.15" x14ac:dyDescent="0.35">
      <c r="A17" s="127" t="s">
        <v>894</v>
      </c>
      <c r="B17" s="124">
        <v>4.5</v>
      </c>
      <c r="C17" s="124">
        <v>4</v>
      </c>
      <c r="D17" s="124">
        <v>0</v>
      </c>
      <c r="E17" s="124">
        <v>20</v>
      </c>
      <c r="F17" s="124">
        <v>325</v>
      </c>
    </row>
    <row r="18" spans="1:23" ht="13.15" x14ac:dyDescent="0.35">
      <c r="A18" s="127" t="s">
        <v>895</v>
      </c>
      <c r="B18" s="124">
        <v>3.2</v>
      </c>
      <c r="C18" s="124">
        <v>3</v>
      </c>
      <c r="D18" s="124">
        <v>0</v>
      </c>
      <c r="E18" s="124">
        <v>30</v>
      </c>
      <c r="F18" s="124">
        <v>325</v>
      </c>
    </row>
    <row r="19" spans="1:23" ht="13.15" x14ac:dyDescent="0.35">
      <c r="A19" s="127" t="s">
        <v>896</v>
      </c>
      <c r="B19" s="124">
        <v>2.2999999999999998</v>
      </c>
      <c r="C19" s="124">
        <v>2</v>
      </c>
      <c r="D19" s="124">
        <v>0</v>
      </c>
      <c r="E19" s="124">
        <v>12</v>
      </c>
      <c r="F19" s="124">
        <v>325</v>
      </c>
    </row>
    <row r="20" spans="1:23" ht="13.15" x14ac:dyDescent="0.35">
      <c r="A20" s="127" t="s">
        <v>897</v>
      </c>
      <c r="B20" s="124">
        <v>1.8</v>
      </c>
      <c r="C20" s="124">
        <v>1</v>
      </c>
      <c r="D20" s="124">
        <v>0</v>
      </c>
      <c r="E20" s="124">
        <v>20</v>
      </c>
      <c r="F20" s="124">
        <v>325</v>
      </c>
    </row>
    <row r="21" spans="1:23" ht="13.15" x14ac:dyDescent="0.35">
      <c r="A21" s="127" t="s">
        <v>898</v>
      </c>
      <c r="B21" s="124">
        <v>1.2</v>
      </c>
      <c r="C21" s="124">
        <v>1</v>
      </c>
      <c r="D21" s="124">
        <v>0</v>
      </c>
      <c r="E21" s="124">
        <v>10</v>
      </c>
      <c r="F21" s="124">
        <v>325</v>
      </c>
    </row>
    <row r="22" spans="1:23" ht="13.15" x14ac:dyDescent="0.35">
      <c r="A22" s="127" t="s">
        <v>899</v>
      </c>
      <c r="B22" s="124">
        <v>8.9</v>
      </c>
      <c r="C22" s="124">
        <v>8</v>
      </c>
      <c r="D22" s="124">
        <v>0</v>
      </c>
      <c r="E22" s="124">
        <v>30</v>
      </c>
      <c r="F22" s="124">
        <v>325</v>
      </c>
      <c r="O22" s="36"/>
      <c r="P22" s="36"/>
      <c r="Q22" s="36"/>
      <c r="R22" s="36"/>
      <c r="S22" s="36"/>
      <c r="T22" s="36"/>
      <c r="U22" s="36"/>
      <c r="V22" s="36"/>
      <c r="W22" s="36"/>
    </row>
    <row r="23" spans="1:23" ht="13.15" x14ac:dyDescent="0.35">
      <c r="A23" s="127" t="s">
        <v>900</v>
      </c>
      <c r="B23" s="124">
        <v>1.2</v>
      </c>
      <c r="C23" s="124">
        <v>0</v>
      </c>
      <c r="D23" s="124">
        <v>0</v>
      </c>
      <c r="E23" s="124">
        <v>15</v>
      </c>
      <c r="F23" s="124">
        <v>325</v>
      </c>
      <c r="O23" s="36"/>
      <c r="P23" s="36"/>
      <c r="Q23" s="36"/>
      <c r="R23" s="36"/>
      <c r="S23" s="36"/>
      <c r="T23" s="36"/>
      <c r="U23" s="36"/>
      <c r="V23" s="36"/>
      <c r="W23" s="36"/>
    </row>
    <row r="24" spans="1:23" ht="13.15" x14ac:dyDescent="0.35">
      <c r="A24" s="43"/>
      <c r="B24" s="44"/>
      <c r="C24" s="44"/>
      <c r="D24" s="44"/>
      <c r="E24" s="44"/>
      <c r="F24" s="44"/>
      <c r="O24" s="36"/>
      <c r="P24" s="331"/>
      <c r="Q24" s="331"/>
      <c r="R24" s="331"/>
      <c r="S24" s="331"/>
      <c r="T24" s="331"/>
      <c r="U24" s="331"/>
      <c r="V24" s="36"/>
      <c r="W24" s="36"/>
    </row>
    <row r="25" spans="1:23" ht="13.15" x14ac:dyDescent="0.35">
      <c r="A25" s="392" t="s">
        <v>829</v>
      </c>
      <c r="O25" s="36"/>
      <c r="P25" s="43"/>
      <c r="Q25" s="44"/>
      <c r="R25" s="44"/>
      <c r="S25" s="44"/>
      <c r="T25" s="44"/>
      <c r="U25" s="44"/>
      <c r="V25" s="36"/>
      <c r="W25" s="36"/>
    </row>
    <row r="26" spans="1:23" ht="13.15" x14ac:dyDescent="0.35">
      <c r="A26" s="396" t="s">
        <v>748</v>
      </c>
      <c r="O26" s="36"/>
      <c r="P26" s="43"/>
      <c r="Q26" s="44"/>
      <c r="R26" s="44"/>
      <c r="S26" s="44"/>
      <c r="T26" s="44"/>
      <c r="U26" s="44"/>
      <c r="V26" s="36"/>
      <c r="W26" s="36"/>
    </row>
    <row r="27" spans="1:23" ht="13.15" x14ac:dyDescent="0.35">
      <c r="A27" s="15"/>
      <c r="O27" s="36"/>
      <c r="P27" s="43"/>
      <c r="Q27" s="44"/>
      <c r="R27" s="44"/>
      <c r="S27" s="44"/>
      <c r="T27" s="44"/>
      <c r="U27" s="44"/>
      <c r="V27" s="36"/>
      <c r="W27" s="36"/>
    </row>
    <row r="28" spans="1:23" ht="13.9" x14ac:dyDescent="0.4">
      <c r="A28" s="46" t="s">
        <v>803</v>
      </c>
      <c r="O28" s="36"/>
      <c r="P28" s="43"/>
      <c r="Q28" s="44"/>
      <c r="R28" s="44"/>
      <c r="S28" s="44"/>
      <c r="T28" s="44"/>
      <c r="U28" s="44"/>
      <c r="V28" s="36"/>
      <c r="W28" s="36"/>
    </row>
    <row r="29" spans="1:23" ht="27.75" customHeight="1" x14ac:dyDescent="0.4">
      <c r="A29" s="346" t="s">
        <v>654</v>
      </c>
      <c r="B29" s="373" t="s">
        <v>541</v>
      </c>
      <c r="C29" s="373" t="s">
        <v>663</v>
      </c>
      <c r="D29" s="373" t="s">
        <v>449</v>
      </c>
      <c r="E29" s="373" t="s">
        <v>448</v>
      </c>
      <c r="F29" s="373" t="s">
        <v>47</v>
      </c>
      <c r="I29" s="56"/>
      <c r="O29" s="331"/>
      <c r="P29" s="331"/>
      <c r="Q29" s="331"/>
      <c r="R29" s="331"/>
      <c r="S29" s="331"/>
      <c r="T29" s="331"/>
      <c r="U29" s="44"/>
      <c r="V29" s="36"/>
      <c r="W29" s="36"/>
    </row>
    <row r="30" spans="1:23" ht="20.2" customHeight="1" x14ac:dyDescent="0.35">
      <c r="A30" s="345" t="s">
        <v>656</v>
      </c>
      <c r="B30" s="374">
        <v>19.5</v>
      </c>
      <c r="C30" s="374">
        <v>20</v>
      </c>
      <c r="D30" s="374">
        <v>2</v>
      </c>
      <c r="E30" s="374">
        <v>50</v>
      </c>
      <c r="F30" s="374">
        <v>325</v>
      </c>
      <c r="O30" s="43"/>
      <c r="P30" s="44"/>
      <c r="Q30" s="44"/>
      <c r="R30" s="44"/>
      <c r="S30" s="44"/>
      <c r="T30" s="44"/>
      <c r="U30" s="44"/>
      <c r="V30" s="36"/>
      <c r="W30" s="36"/>
    </row>
    <row r="31" spans="1:23" ht="20.2" customHeight="1" x14ac:dyDescent="0.35">
      <c r="A31" s="345" t="s">
        <v>657</v>
      </c>
      <c r="B31" s="374">
        <v>4.5</v>
      </c>
      <c r="C31" s="374">
        <v>4</v>
      </c>
      <c r="D31" s="374">
        <v>0</v>
      </c>
      <c r="E31" s="374">
        <v>20</v>
      </c>
      <c r="F31" s="374">
        <v>325</v>
      </c>
      <c r="O31" s="43"/>
      <c r="P31" s="44"/>
      <c r="Q31" s="44"/>
      <c r="R31" s="44"/>
      <c r="S31" s="44"/>
      <c r="T31" s="44"/>
      <c r="U31" s="44"/>
      <c r="V31" s="36"/>
      <c r="W31" s="36"/>
    </row>
    <row r="32" spans="1:23" ht="20.2" customHeight="1" x14ac:dyDescent="0.35">
      <c r="A32" s="345" t="s">
        <v>658</v>
      </c>
      <c r="B32" s="376">
        <v>3.2</v>
      </c>
      <c r="C32" s="374">
        <v>3</v>
      </c>
      <c r="D32" s="374">
        <v>0</v>
      </c>
      <c r="E32" s="374">
        <v>30</v>
      </c>
      <c r="F32" s="374">
        <v>325</v>
      </c>
      <c r="O32" s="43"/>
      <c r="P32" s="44"/>
      <c r="Q32" s="44"/>
      <c r="R32" s="44"/>
      <c r="S32" s="44"/>
      <c r="T32" s="44"/>
      <c r="U32" s="44"/>
      <c r="V32" s="36"/>
      <c r="W32" s="36"/>
    </row>
    <row r="33" spans="1:23" ht="20.2" customHeight="1" x14ac:dyDescent="0.35">
      <c r="A33" s="345" t="s">
        <v>659</v>
      </c>
      <c r="B33" s="376">
        <v>2.2999999999999998</v>
      </c>
      <c r="C33" s="374">
        <v>2</v>
      </c>
      <c r="D33" s="374">
        <v>0</v>
      </c>
      <c r="E33" s="374">
        <v>12</v>
      </c>
      <c r="F33" s="374">
        <v>325</v>
      </c>
      <c r="O33" s="43"/>
      <c r="P33" s="44"/>
      <c r="Q33" s="44"/>
      <c r="R33" s="44"/>
      <c r="S33" s="44"/>
      <c r="T33" s="44"/>
      <c r="U33" s="44"/>
      <c r="V33" s="36"/>
      <c r="W33" s="36"/>
    </row>
    <row r="34" spans="1:23" ht="20.2" customHeight="1" x14ac:dyDescent="0.35">
      <c r="A34" s="345" t="s">
        <v>660</v>
      </c>
      <c r="B34" s="376">
        <v>1.8</v>
      </c>
      <c r="C34" s="374">
        <v>1</v>
      </c>
      <c r="D34" s="374">
        <v>0</v>
      </c>
      <c r="E34" s="374">
        <v>20</v>
      </c>
      <c r="F34" s="374">
        <v>325</v>
      </c>
      <c r="O34" s="43"/>
      <c r="P34" s="44"/>
      <c r="Q34" s="44"/>
      <c r="R34" s="44"/>
      <c r="S34" s="44"/>
      <c r="T34" s="44"/>
      <c r="U34" s="36"/>
      <c r="V34" s="36"/>
      <c r="W34" s="36"/>
    </row>
    <row r="35" spans="1:23" ht="20.2" customHeight="1" x14ac:dyDescent="0.35">
      <c r="A35" s="345" t="s">
        <v>661</v>
      </c>
      <c r="B35" s="376">
        <v>1.2</v>
      </c>
      <c r="C35" s="374">
        <v>1</v>
      </c>
      <c r="D35" s="374">
        <v>0</v>
      </c>
      <c r="E35" s="374">
        <v>10</v>
      </c>
      <c r="F35" s="374">
        <v>325</v>
      </c>
      <c r="O35" s="43"/>
      <c r="P35" s="44"/>
      <c r="Q35" s="44"/>
      <c r="R35" s="44"/>
      <c r="S35" s="44"/>
      <c r="T35" s="44"/>
      <c r="U35" s="36"/>
      <c r="V35" s="36"/>
      <c r="W35" s="36"/>
    </row>
    <row r="36" spans="1:23" ht="20.2" customHeight="1" x14ac:dyDescent="0.35">
      <c r="A36" s="345" t="s">
        <v>662</v>
      </c>
      <c r="B36" s="376">
        <v>8.9</v>
      </c>
      <c r="C36" s="374">
        <v>8</v>
      </c>
      <c r="D36" s="374">
        <v>0</v>
      </c>
      <c r="E36" s="374">
        <v>30</v>
      </c>
      <c r="F36" s="374">
        <v>325</v>
      </c>
      <c r="O36" s="43"/>
      <c r="P36" s="44"/>
      <c r="Q36" s="44"/>
      <c r="R36" s="44"/>
      <c r="S36" s="44"/>
      <c r="T36" s="44"/>
    </row>
    <row r="37" spans="1:23" ht="20.2" customHeight="1" thickBot="1" x14ac:dyDescent="0.4">
      <c r="A37" s="372" t="s">
        <v>31</v>
      </c>
      <c r="B37" s="375">
        <v>1.2</v>
      </c>
      <c r="C37" s="375">
        <v>0</v>
      </c>
      <c r="D37" s="375">
        <v>0</v>
      </c>
      <c r="E37" s="375">
        <v>15</v>
      </c>
      <c r="F37" s="375">
        <v>325</v>
      </c>
      <c r="G37" s="56"/>
      <c r="O37" s="43"/>
      <c r="P37" s="44"/>
      <c r="Q37" s="44"/>
      <c r="R37" s="44"/>
      <c r="S37" s="44"/>
      <c r="T37" s="44"/>
    </row>
    <row r="38" spans="1:23" ht="13.15" x14ac:dyDescent="0.35">
      <c r="G38" s="56"/>
      <c r="O38" s="43"/>
      <c r="P38" s="44"/>
      <c r="Q38" s="44"/>
      <c r="R38" s="44"/>
      <c r="S38" s="44"/>
      <c r="T38" s="44"/>
    </row>
    <row r="39" spans="1:23" x14ac:dyDescent="0.35">
      <c r="A39" s="392" t="s">
        <v>813</v>
      </c>
      <c r="O39" s="36"/>
      <c r="P39" s="36"/>
      <c r="Q39" s="36"/>
      <c r="R39" s="36"/>
      <c r="S39" s="36"/>
      <c r="T39" s="36"/>
    </row>
    <row r="40" spans="1:23" x14ac:dyDescent="0.35">
      <c r="A40" s="396" t="s">
        <v>748</v>
      </c>
    </row>
    <row r="59" spans="1:1" x14ac:dyDescent="0.35">
      <c r="A59" s="344"/>
    </row>
    <row r="61" spans="1:1" x14ac:dyDescent="0.35">
      <c r="A61" s="315"/>
    </row>
    <row r="62" spans="1:1" x14ac:dyDescent="0.35">
      <c r="A62" s="19"/>
    </row>
  </sheetData>
  <conditionalFormatting sqref="B30:F37">
    <cfRule type="expression" dxfId="3" priority="4">
      <formula>MOD(ROW(),2)=0</formula>
    </cfRule>
  </conditionalFormatting>
  <conditionalFormatting sqref="A30:A37">
    <cfRule type="expression" dxfId="2" priority="3">
      <formula>MOD(ROW(),2)=0</formula>
    </cfRule>
  </conditionalFormatting>
  <conditionalFormatting sqref="C5:C12">
    <cfRule type="expression" dxfId="1" priority="2">
      <formula>MOD(ROW(),2)=0</formula>
    </cfRule>
  </conditionalFormatting>
  <conditionalFormatting sqref="B5:B12">
    <cfRule type="expression" dxfId="0" priority="1">
      <formula>MOD(ROW(),2)=0</formula>
    </cfRule>
  </conditionalFormatting>
  <hyperlinks>
    <hyperlink ref="A2" location="TOC!A1" display="Return to Table of Contents"/>
  </hyperlinks>
  <pageMargins left="0.25" right="0.25" top="0.75" bottom="0.75" header="0.3" footer="0.3"/>
  <pageSetup scale="82" orientation="landscape" r:id="rId1"/>
  <headerFooter>
    <oddHeader>&amp;L&amp;"Arial,Bold"2020-21 &amp;"Arial,Bold Italic"Survey of Allied Dental Education&amp;"Arial,Bold"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103"/>
  <sheetViews>
    <sheetView zoomScaleNormal="100" workbookViewId="0">
      <pane ySplit="2" topLeftCell="A3" activePane="bottomLeft" state="frozen"/>
      <selection activeCell="L5" sqref="L5"/>
      <selection pane="bottomLeft"/>
    </sheetView>
  </sheetViews>
  <sheetFormatPr defaultColWidth="9.06640625" defaultRowHeight="13.15" x14ac:dyDescent="0.4"/>
  <cols>
    <col min="1" max="1" width="33.53125" style="197" customWidth="1"/>
    <col min="2" max="2" width="91.9296875" style="67" customWidth="1"/>
    <col min="3" max="16384" width="9.06640625" style="1"/>
  </cols>
  <sheetData>
    <row r="1" spans="1:2" ht="15" x14ac:dyDescent="0.35">
      <c r="A1" s="5" t="s">
        <v>3</v>
      </c>
      <c r="B1" s="5"/>
    </row>
    <row r="2" spans="1:2" ht="13.9" x14ac:dyDescent="0.4">
      <c r="A2" s="6" t="s">
        <v>4</v>
      </c>
      <c r="B2" s="6"/>
    </row>
    <row r="3" spans="1:2" x14ac:dyDescent="0.4">
      <c r="A3" s="197" t="s">
        <v>437</v>
      </c>
      <c r="B3" s="67" t="s">
        <v>510</v>
      </c>
    </row>
    <row r="5" spans="1:2" ht="71.2" customHeight="1" x14ac:dyDescent="0.35">
      <c r="A5" s="198" t="s">
        <v>737</v>
      </c>
      <c r="B5" s="204" t="s">
        <v>511</v>
      </c>
    </row>
    <row r="7" spans="1:2" ht="82.45" customHeight="1" x14ac:dyDescent="0.35">
      <c r="A7" s="451" t="s">
        <v>738</v>
      </c>
      <c r="B7" s="199" t="s">
        <v>512</v>
      </c>
    </row>
    <row r="8" spans="1:2" ht="12.75" x14ac:dyDescent="0.35">
      <c r="A8" s="451"/>
      <c r="B8" s="200"/>
    </row>
    <row r="9" spans="1:2" ht="80.75" customHeight="1" x14ac:dyDescent="0.35">
      <c r="A9" s="198" t="s">
        <v>739</v>
      </c>
      <c r="B9" s="199" t="s">
        <v>513</v>
      </c>
    </row>
    <row r="11" spans="1:2" ht="25.5" x14ac:dyDescent="0.35">
      <c r="A11" s="198" t="s">
        <v>740</v>
      </c>
      <c r="B11" s="201" t="s">
        <v>514</v>
      </c>
    </row>
    <row r="12" spans="1:2" x14ac:dyDescent="0.4">
      <c r="B12" s="202"/>
    </row>
    <row r="13" spans="1:2" ht="38.65" x14ac:dyDescent="0.4">
      <c r="B13" s="201" t="s">
        <v>515</v>
      </c>
    </row>
    <row r="14" spans="1:2" x14ac:dyDescent="0.4">
      <c r="B14" s="202"/>
    </row>
    <row r="15" spans="1:2" ht="38.65" x14ac:dyDescent="0.4">
      <c r="B15" s="201" t="s">
        <v>516</v>
      </c>
    </row>
    <row r="16" spans="1:2" x14ac:dyDescent="0.4">
      <c r="B16" s="202"/>
    </row>
    <row r="17" spans="1:2" x14ac:dyDescent="0.4">
      <c r="B17" s="201" t="s">
        <v>517</v>
      </c>
    </row>
    <row r="18" spans="1:2" x14ac:dyDescent="0.4">
      <c r="B18" s="202"/>
    </row>
    <row r="19" spans="1:2" ht="25.9" x14ac:dyDescent="0.4">
      <c r="B19" s="201" t="s">
        <v>518</v>
      </c>
    </row>
    <row r="20" spans="1:2" x14ac:dyDescent="0.4">
      <c r="B20" s="202"/>
    </row>
    <row r="21" spans="1:2" x14ac:dyDescent="0.4">
      <c r="B21" s="201" t="s">
        <v>519</v>
      </c>
    </row>
    <row r="23" spans="1:2" ht="25.9" x14ac:dyDescent="0.4">
      <c r="B23" s="67" t="s">
        <v>520</v>
      </c>
    </row>
    <row r="25" spans="1:2" x14ac:dyDescent="0.4">
      <c r="B25" s="67" t="s">
        <v>521</v>
      </c>
    </row>
    <row r="27" spans="1:2" ht="25.9" x14ac:dyDescent="0.4">
      <c r="B27" s="67" t="s">
        <v>522</v>
      </c>
    </row>
    <row r="29" spans="1:2" x14ac:dyDescent="0.4">
      <c r="A29" s="197" t="s">
        <v>741</v>
      </c>
      <c r="B29" s="200" t="s">
        <v>523</v>
      </c>
    </row>
    <row r="31" spans="1:2" x14ac:dyDescent="0.4">
      <c r="A31" s="197" t="s">
        <v>524</v>
      </c>
      <c r="B31" s="67" t="s">
        <v>525</v>
      </c>
    </row>
    <row r="33" spans="1:2" x14ac:dyDescent="0.4">
      <c r="A33" s="197" t="s">
        <v>448</v>
      </c>
      <c r="B33" s="67" t="s">
        <v>526</v>
      </c>
    </row>
    <row r="35" spans="1:2" ht="39.700000000000003" customHeight="1" x14ac:dyDescent="0.35">
      <c r="A35" s="198" t="s">
        <v>541</v>
      </c>
      <c r="B35" s="67" t="s">
        <v>527</v>
      </c>
    </row>
    <row r="37" spans="1:2" ht="25.5" x14ac:dyDescent="0.35">
      <c r="A37" s="198" t="s">
        <v>663</v>
      </c>
      <c r="B37" s="67" t="s">
        <v>528</v>
      </c>
    </row>
    <row r="39" spans="1:2" x14ac:dyDescent="0.4">
      <c r="A39" s="197" t="s">
        <v>449</v>
      </c>
      <c r="B39" s="200" t="s">
        <v>529</v>
      </c>
    </row>
    <row r="40" spans="1:2" x14ac:dyDescent="0.4">
      <c r="B40" s="200"/>
    </row>
    <row r="41" spans="1:2" x14ac:dyDescent="0.4">
      <c r="A41" s="197" t="s">
        <v>742</v>
      </c>
      <c r="B41" s="67" t="s">
        <v>530</v>
      </c>
    </row>
    <row r="43" spans="1:2" ht="38.25" x14ac:dyDescent="0.35">
      <c r="A43" s="198" t="s">
        <v>743</v>
      </c>
      <c r="B43" s="199" t="s">
        <v>531</v>
      </c>
    </row>
    <row r="44" spans="1:2" ht="38.65" x14ac:dyDescent="0.4">
      <c r="B44" s="203" t="s">
        <v>532</v>
      </c>
    </row>
    <row r="45" spans="1:2" ht="25.9" x14ac:dyDescent="0.4">
      <c r="B45" s="203" t="s">
        <v>533</v>
      </c>
    </row>
    <row r="47" spans="1:2" ht="25.5" x14ac:dyDescent="0.35">
      <c r="A47" s="198" t="s">
        <v>744</v>
      </c>
      <c r="B47" s="67" t="s">
        <v>534</v>
      </c>
    </row>
    <row r="49" spans="1:5" ht="25.5" x14ac:dyDescent="0.35">
      <c r="A49" s="198" t="s">
        <v>745</v>
      </c>
      <c r="B49" s="67" t="s">
        <v>535</v>
      </c>
    </row>
    <row r="51" spans="1:5" x14ac:dyDescent="0.4">
      <c r="A51" s="197" t="s">
        <v>438</v>
      </c>
      <c r="B51" s="1" t="s">
        <v>536</v>
      </c>
    </row>
    <row r="53" spans="1:5" ht="68.75" customHeight="1" x14ac:dyDescent="0.35">
      <c r="A53" s="198" t="s">
        <v>746</v>
      </c>
      <c r="B53" s="199" t="s">
        <v>537</v>
      </c>
      <c r="C53" s="200"/>
      <c r="D53" s="200"/>
      <c r="E53" s="200"/>
    </row>
    <row r="54" spans="1:5" x14ac:dyDescent="0.4">
      <c r="B54" s="200"/>
      <c r="C54" s="200"/>
      <c r="D54" s="200"/>
      <c r="E54" s="200"/>
    </row>
    <row r="55" spans="1:5" x14ac:dyDescent="0.4">
      <c r="B55" s="200"/>
      <c r="C55" s="200"/>
      <c r="D55" s="200"/>
      <c r="E55" s="200"/>
    </row>
    <row r="56" spans="1:5" x14ac:dyDescent="0.4">
      <c r="B56" s="200"/>
      <c r="C56" s="200"/>
      <c r="D56" s="200"/>
      <c r="E56" s="200"/>
    </row>
    <row r="57" spans="1:5" x14ac:dyDescent="0.4">
      <c r="B57" s="200"/>
      <c r="C57" s="200"/>
      <c r="D57" s="200"/>
      <c r="E57" s="200"/>
    </row>
    <row r="58" spans="1:5" x14ac:dyDescent="0.4">
      <c r="B58" s="200"/>
      <c r="C58" s="200"/>
      <c r="D58" s="200"/>
      <c r="E58" s="200"/>
    </row>
    <row r="59" spans="1:5" x14ac:dyDescent="0.4">
      <c r="B59" s="200"/>
      <c r="C59" s="200"/>
      <c r="D59" s="200"/>
      <c r="E59" s="200"/>
    </row>
    <row r="60" spans="1:5" x14ac:dyDescent="0.4">
      <c r="B60" s="200"/>
      <c r="C60" s="200"/>
      <c r="D60" s="200"/>
      <c r="E60" s="200"/>
    </row>
    <row r="61" spans="1:5" x14ac:dyDescent="0.4">
      <c r="B61" s="200"/>
      <c r="C61" s="200"/>
      <c r="D61" s="200"/>
      <c r="E61" s="200"/>
    </row>
    <row r="62" spans="1:5" x14ac:dyDescent="0.4">
      <c r="B62" s="200"/>
      <c r="C62" s="200"/>
      <c r="D62" s="200"/>
      <c r="E62" s="200"/>
    </row>
    <row r="63" spans="1:5" x14ac:dyDescent="0.4">
      <c r="B63" s="200"/>
      <c r="C63" s="200"/>
      <c r="D63" s="200"/>
      <c r="E63" s="200"/>
    </row>
    <row r="64" spans="1:5" x14ac:dyDescent="0.4">
      <c r="B64" s="200"/>
      <c r="C64" s="200"/>
      <c r="D64" s="200"/>
      <c r="E64" s="200"/>
    </row>
    <row r="65" spans="2:5" x14ac:dyDescent="0.4">
      <c r="B65" s="200"/>
      <c r="C65" s="200"/>
      <c r="D65" s="200"/>
      <c r="E65" s="200"/>
    </row>
    <row r="66" spans="2:5" x14ac:dyDescent="0.4">
      <c r="B66" s="200"/>
      <c r="C66" s="200"/>
      <c r="D66" s="200"/>
      <c r="E66" s="200"/>
    </row>
    <row r="67" spans="2:5" x14ac:dyDescent="0.4">
      <c r="B67" s="200"/>
      <c r="C67" s="200"/>
      <c r="D67" s="200"/>
      <c r="E67" s="200"/>
    </row>
    <row r="68" spans="2:5" x14ac:dyDescent="0.4">
      <c r="B68" s="200"/>
      <c r="C68" s="200"/>
      <c r="D68" s="200"/>
      <c r="E68" s="200"/>
    </row>
    <row r="69" spans="2:5" x14ac:dyDescent="0.4">
      <c r="B69" s="200"/>
      <c r="C69" s="200"/>
      <c r="D69" s="200"/>
      <c r="E69" s="200"/>
    </row>
    <row r="70" spans="2:5" x14ac:dyDescent="0.4">
      <c r="B70" s="200"/>
      <c r="C70" s="200"/>
      <c r="D70" s="200"/>
      <c r="E70" s="200"/>
    </row>
    <row r="71" spans="2:5" x14ac:dyDescent="0.4">
      <c r="B71" s="200"/>
      <c r="C71" s="200"/>
      <c r="D71" s="200"/>
      <c r="E71" s="200"/>
    </row>
    <row r="72" spans="2:5" x14ac:dyDescent="0.4">
      <c r="B72" s="200"/>
      <c r="C72" s="200"/>
      <c r="D72" s="200"/>
      <c r="E72" s="200"/>
    </row>
    <row r="73" spans="2:5" x14ac:dyDescent="0.4">
      <c r="B73" s="200"/>
      <c r="C73" s="200"/>
      <c r="D73" s="200"/>
      <c r="E73" s="200"/>
    </row>
    <row r="74" spans="2:5" x14ac:dyDescent="0.4">
      <c r="B74" s="200"/>
      <c r="C74" s="200"/>
      <c r="D74" s="200"/>
      <c r="E74" s="200"/>
    </row>
    <row r="75" spans="2:5" x14ac:dyDescent="0.4">
      <c r="B75" s="200"/>
      <c r="C75" s="200"/>
      <c r="D75" s="200"/>
      <c r="E75" s="200"/>
    </row>
    <row r="76" spans="2:5" x14ac:dyDescent="0.4">
      <c r="B76" s="200"/>
      <c r="C76" s="200"/>
      <c r="D76" s="200"/>
      <c r="E76" s="200"/>
    </row>
    <row r="77" spans="2:5" x14ac:dyDescent="0.4">
      <c r="B77" s="200"/>
      <c r="C77" s="200"/>
      <c r="D77" s="200"/>
      <c r="E77" s="200"/>
    </row>
    <row r="78" spans="2:5" x14ac:dyDescent="0.4">
      <c r="B78" s="200"/>
      <c r="C78" s="200"/>
      <c r="D78" s="200"/>
      <c r="E78" s="200"/>
    </row>
    <row r="79" spans="2:5" x14ac:dyDescent="0.4">
      <c r="B79" s="200"/>
      <c r="C79" s="200"/>
      <c r="D79" s="200"/>
      <c r="E79" s="200"/>
    </row>
    <row r="80" spans="2:5" x14ac:dyDescent="0.4">
      <c r="B80" s="200"/>
      <c r="C80" s="200"/>
      <c r="D80" s="200"/>
      <c r="E80" s="200"/>
    </row>
    <row r="81" spans="2:5" x14ac:dyDescent="0.4">
      <c r="B81" s="200"/>
      <c r="C81" s="200"/>
      <c r="D81" s="200"/>
      <c r="E81" s="200"/>
    </row>
    <row r="82" spans="2:5" x14ac:dyDescent="0.4">
      <c r="B82" s="200"/>
      <c r="C82" s="200"/>
      <c r="D82" s="200"/>
      <c r="E82" s="200"/>
    </row>
    <row r="83" spans="2:5" x14ac:dyDescent="0.4">
      <c r="B83" s="200"/>
      <c r="C83" s="200"/>
      <c r="D83" s="200"/>
      <c r="E83" s="200"/>
    </row>
    <row r="84" spans="2:5" x14ac:dyDescent="0.4">
      <c r="B84" s="200"/>
      <c r="C84" s="200"/>
      <c r="D84" s="200"/>
      <c r="E84" s="200"/>
    </row>
    <row r="85" spans="2:5" x14ac:dyDescent="0.4">
      <c r="B85" s="200"/>
      <c r="C85" s="200"/>
      <c r="D85" s="200"/>
      <c r="E85" s="200"/>
    </row>
    <row r="86" spans="2:5" x14ac:dyDescent="0.4">
      <c r="B86" s="200"/>
      <c r="C86" s="200"/>
      <c r="D86" s="200"/>
      <c r="E86" s="200"/>
    </row>
    <row r="87" spans="2:5" x14ac:dyDescent="0.4">
      <c r="B87" s="200"/>
      <c r="C87" s="200"/>
      <c r="D87" s="200"/>
      <c r="E87" s="200"/>
    </row>
    <row r="88" spans="2:5" x14ac:dyDescent="0.4">
      <c r="B88" s="200"/>
      <c r="C88" s="200"/>
      <c r="D88" s="200"/>
      <c r="E88" s="200"/>
    </row>
    <row r="89" spans="2:5" x14ac:dyDescent="0.4">
      <c r="B89" s="200"/>
      <c r="C89" s="200"/>
      <c r="D89" s="200"/>
      <c r="E89" s="200"/>
    </row>
    <row r="90" spans="2:5" x14ac:dyDescent="0.4">
      <c r="B90" s="200"/>
      <c r="C90" s="200"/>
      <c r="D90" s="200"/>
      <c r="E90" s="200"/>
    </row>
    <row r="91" spans="2:5" x14ac:dyDescent="0.4">
      <c r="B91" s="200"/>
      <c r="C91" s="200"/>
      <c r="D91" s="200"/>
      <c r="E91" s="200"/>
    </row>
    <row r="92" spans="2:5" x14ac:dyDescent="0.4">
      <c r="B92" s="200"/>
      <c r="C92" s="200"/>
      <c r="D92" s="200"/>
      <c r="E92" s="200"/>
    </row>
    <row r="93" spans="2:5" x14ac:dyDescent="0.4">
      <c r="B93" s="200"/>
      <c r="C93" s="200"/>
      <c r="D93" s="200"/>
      <c r="E93" s="200"/>
    </row>
    <row r="94" spans="2:5" x14ac:dyDescent="0.4">
      <c r="B94" s="200"/>
      <c r="C94" s="200"/>
      <c r="D94" s="200"/>
      <c r="E94" s="200"/>
    </row>
    <row r="95" spans="2:5" x14ac:dyDescent="0.4">
      <c r="B95" s="200"/>
      <c r="C95" s="200"/>
      <c r="D95" s="200"/>
      <c r="E95" s="200"/>
    </row>
    <row r="96" spans="2:5" x14ac:dyDescent="0.4">
      <c r="B96" s="200"/>
      <c r="C96" s="200"/>
      <c r="D96" s="200"/>
      <c r="E96" s="200"/>
    </row>
    <row r="97" spans="2:5" x14ac:dyDescent="0.4">
      <c r="B97" s="200"/>
      <c r="C97" s="200"/>
      <c r="D97" s="200"/>
      <c r="E97" s="200"/>
    </row>
    <row r="98" spans="2:5" x14ac:dyDescent="0.4">
      <c r="B98" s="200"/>
      <c r="C98" s="200"/>
      <c r="D98" s="200"/>
      <c r="E98" s="200"/>
    </row>
    <row r="99" spans="2:5" x14ac:dyDescent="0.4">
      <c r="B99" s="200"/>
      <c r="C99" s="200"/>
      <c r="D99" s="200"/>
      <c r="E99" s="200"/>
    </row>
    <row r="100" spans="2:5" x14ac:dyDescent="0.4">
      <c r="B100" s="200"/>
      <c r="C100" s="200"/>
      <c r="D100" s="200"/>
      <c r="E100" s="200"/>
    </row>
    <row r="101" spans="2:5" x14ac:dyDescent="0.4">
      <c r="B101" s="200"/>
      <c r="C101" s="200"/>
      <c r="D101" s="200"/>
      <c r="E101" s="200"/>
    </row>
    <row r="102" spans="2:5" x14ac:dyDescent="0.4">
      <c r="B102" s="200"/>
      <c r="C102" s="200"/>
      <c r="D102" s="200"/>
      <c r="E102" s="200"/>
    </row>
    <row r="103" spans="2:5" x14ac:dyDescent="0.4">
      <c r="B103" s="200"/>
      <c r="C103" s="200"/>
      <c r="D103" s="200"/>
      <c r="E103" s="200"/>
    </row>
  </sheetData>
  <mergeCells count="1">
    <mergeCell ref="A7:A8"/>
  </mergeCells>
  <hyperlinks>
    <hyperlink ref="A2" location="TOC!A1" display="Return to Table of Contents"/>
  </hyperlinks>
  <pageMargins left="0.25" right="0.25" top="0.75" bottom="0.75" header="0.3" footer="0.3"/>
  <pageSetup scale="83" fitToHeight="0" orientation="portrait" r:id="rId1"/>
  <headerFooter>
    <oddHeader>&amp;L&amp;"Arial,Bold"2020-21 &amp;"Arial,Bold Italic"Survey of Allied Dental Education&amp;"Arial,Bold"
Report 1 - Dental Hygiene Education Programs</oddHeader>
  </headerFooter>
  <rowBreaks count="1" manualBreakCount="1">
    <brk id="37"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28"/>
  <sheetViews>
    <sheetView zoomScaleNormal="100" workbookViewId="0">
      <pane ySplit="3" topLeftCell="A4" activePane="bottomLeft" state="frozen"/>
      <selection activeCell="L5" sqref="L5"/>
      <selection pane="bottomLeft"/>
    </sheetView>
  </sheetViews>
  <sheetFormatPr defaultColWidth="9.06640625" defaultRowHeight="12.75" x14ac:dyDescent="0.35"/>
  <cols>
    <col min="1" max="1" width="38.06640625" style="1" customWidth="1"/>
    <col min="2" max="7" width="8.53125" style="1" customWidth="1"/>
    <col min="8" max="8" width="9.9296875" style="1" customWidth="1"/>
    <col min="9" max="11" width="9.06640625" style="1"/>
    <col min="12" max="12" width="19.46484375" style="1" customWidth="1"/>
    <col min="13" max="14" width="9.06640625" style="1"/>
    <col min="15" max="15" width="18.06640625" style="1" customWidth="1"/>
    <col min="16" max="16384" width="9.06640625" style="1"/>
  </cols>
  <sheetData>
    <row r="1" spans="1:16" s="12" customFormat="1" ht="24" customHeight="1" x14ac:dyDescent="0.35">
      <c r="A1" s="71" t="s">
        <v>901</v>
      </c>
    </row>
    <row r="2" spans="1:16" ht="15.75" customHeight="1" thickBot="1" x14ac:dyDescent="0.4">
      <c r="A2" s="333" t="s">
        <v>4</v>
      </c>
      <c r="B2" s="247"/>
      <c r="C2" s="247"/>
      <c r="D2" s="247"/>
      <c r="E2" s="247"/>
      <c r="F2" s="247"/>
      <c r="G2" s="247"/>
    </row>
    <row r="3" spans="1:16" ht="26.25" customHeight="1" thickTop="1" thickBot="1" x14ac:dyDescent="0.4">
      <c r="A3" s="246"/>
      <c r="B3" s="496" t="s">
        <v>670</v>
      </c>
      <c r="C3" s="497"/>
      <c r="D3" s="497"/>
      <c r="E3" s="497"/>
      <c r="F3" s="497"/>
      <c r="G3" s="497"/>
      <c r="H3" s="494"/>
      <c r="I3" s="495"/>
    </row>
    <row r="4" spans="1:16" ht="26.25" customHeight="1" thickTop="1" thickBot="1" x14ac:dyDescent="0.4">
      <c r="A4" s="245" t="s">
        <v>669</v>
      </c>
      <c r="B4" s="498" t="s">
        <v>557</v>
      </c>
      <c r="C4" s="499"/>
      <c r="D4" s="498" t="s">
        <v>558</v>
      </c>
      <c r="E4" s="499"/>
      <c r="F4" s="498" t="s">
        <v>31</v>
      </c>
      <c r="G4" s="499"/>
      <c r="H4" s="486" t="s">
        <v>46</v>
      </c>
      <c r="I4" s="487"/>
      <c r="L4" s="39"/>
      <c r="M4" s="36"/>
      <c r="N4" s="331"/>
    </row>
    <row r="5" spans="1:16" ht="13.9" thickTop="1" thickBot="1" x14ac:dyDescent="0.4">
      <c r="A5" s="244"/>
      <c r="B5" s="263" t="s">
        <v>47</v>
      </c>
      <c r="C5" s="263" t="s">
        <v>48</v>
      </c>
      <c r="D5" s="263" t="s">
        <v>47</v>
      </c>
      <c r="E5" s="263" t="s">
        <v>48</v>
      </c>
      <c r="F5" s="263" t="s">
        <v>47</v>
      </c>
      <c r="G5" s="263" t="s">
        <v>48</v>
      </c>
      <c r="H5" s="266" t="s">
        <v>47</v>
      </c>
      <c r="I5" s="266" t="s">
        <v>48</v>
      </c>
      <c r="L5" s="331"/>
      <c r="M5" s="331"/>
      <c r="N5" s="44"/>
    </row>
    <row r="6" spans="1:16" ht="14.25" thickTop="1" thickBot="1" x14ac:dyDescent="0.4">
      <c r="A6" s="243" t="s">
        <v>664</v>
      </c>
      <c r="B6" s="267">
        <v>19</v>
      </c>
      <c r="C6" s="268">
        <f t="shared" ref="C6:C12" si="0">B6/$B$12*100</f>
        <v>2.676056338028169</v>
      </c>
      <c r="D6" s="267">
        <v>228</v>
      </c>
      <c r="E6" s="262">
        <f t="shared" ref="E6:E12" si="1">D6/$D$12*100</f>
        <v>5.521918139985468</v>
      </c>
      <c r="F6" s="267">
        <v>0</v>
      </c>
      <c r="G6" s="262">
        <f t="shared" ref="G6:G12" si="2">F6/$F$12*100</f>
        <v>0</v>
      </c>
      <c r="H6" s="270">
        <f>SUM(B6,D6,F6)</f>
        <v>247</v>
      </c>
      <c r="I6" s="274">
        <f t="shared" ref="I6:I12" si="3">H6/$H$12*100</f>
        <v>5.1033057851239665</v>
      </c>
      <c r="J6" s="56"/>
      <c r="L6" s="43"/>
      <c r="M6" s="44"/>
      <c r="N6" s="44"/>
    </row>
    <row r="7" spans="1:16" ht="14.25" thickTop="1" thickBot="1" x14ac:dyDescent="0.4">
      <c r="A7" s="243" t="s">
        <v>665</v>
      </c>
      <c r="B7" s="267">
        <v>87</v>
      </c>
      <c r="C7" s="268">
        <f t="shared" si="0"/>
        <v>12.253521126760564</v>
      </c>
      <c r="D7" s="267">
        <v>976</v>
      </c>
      <c r="E7" s="262">
        <f t="shared" si="1"/>
        <v>23.637684669411481</v>
      </c>
      <c r="F7" s="267">
        <v>0</v>
      </c>
      <c r="G7" s="262">
        <f t="shared" si="2"/>
        <v>0</v>
      </c>
      <c r="H7" s="270">
        <f t="shared" ref="H7:H12" si="4">SUM(B7,D7,F7)</f>
        <v>1063</v>
      </c>
      <c r="I7" s="274">
        <f t="shared" si="3"/>
        <v>21.962809917355372</v>
      </c>
      <c r="L7" s="43"/>
      <c r="M7" s="44"/>
      <c r="N7" s="44"/>
      <c r="O7" s="39"/>
      <c r="P7" s="36"/>
    </row>
    <row r="8" spans="1:16" ht="14.25" thickTop="1" thickBot="1" x14ac:dyDescent="0.4">
      <c r="A8" s="243" t="s">
        <v>666</v>
      </c>
      <c r="B8" s="267">
        <v>96</v>
      </c>
      <c r="C8" s="268">
        <f t="shared" si="0"/>
        <v>13.521126760563378</v>
      </c>
      <c r="D8" s="267">
        <v>1010</v>
      </c>
      <c r="E8" s="262">
        <f t="shared" si="1"/>
        <v>24.461128602567207</v>
      </c>
      <c r="F8" s="267">
        <v>0</v>
      </c>
      <c r="G8" s="262">
        <f t="shared" si="2"/>
        <v>0</v>
      </c>
      <c r="H8" s="270">
        <f t="shared" si="4"/>
        <v>1106</v>
      </c>
      <c r="I8" s="274">
        <f t="shared" si="3"/>
        <v>22.851239669421489</v>
      </c>
      <c r="L8" s="43"/>
      <c r="M8" s="44"/>
      <c r="N8" s="44"/>
      <c r="O8" s="41"/>
      <c r="P8" s="36"/>
    </row>
    <row r="9" spans="1:16" ht="14.25" thickTop="1" thickBot="1" x14ac:dyDescent="0.4">
      <c r="A9" s="243" t="s">
        <v>667</v>
      </c>
      <c r="B9" s="267">
        <v>133</v>
      </c>
      <c r="C9" s="268">
        <f t="shared" si="0"/>
        <v>18.732394366197184</v>
      </c>
      <c r="D9" s="267">
        <v>1038</v>
      </c>
      <c r="E9" s="262">
        <f t="shared" si="1"/>
        <v>25.13925890046016</v>
      </c>
      <c r="F9" s="267">
        <v>0</v>
      </c>
      <c r="G9" s="262">
        <f t="shared" si="2"/>
        <v>0</v>
      </c>
      <c r="H9" s="270">
        <f t="shared" si="4"/>
        <v>1171</v>
      </c>
      <c r="I9" s="274">
        <f t="shared" si="3"/>
        <v>24.194214876033058</v>
      </c>
      <c r="L9" s="43"/>
      <c r="M9" s="44"/>
      <c r="N9" s="44"/>
      <c r="O9" s="435"/>
      <c r="P9" s="435"/>
    </row>
    <row r="10" spans="1:16" ht="14.25" thickTop="1" thickBot="1" x14ac:dyDescent="0.4">
      <c r="A10" s="243" t="s">
        <v>668</v>
      </c>
      <c r="B10" s="267">
        <v>366</v>
      </c>
      <c r="C10" s="268">
        <f t="shared" si="0"/>
        <v>51.549295774647888</v>
      </c>
      <c r="D10" s="267">
        <v>829</v>
      </c>
      <c r="E10" s="262">
        <f t="shared" si="1"/>
        <v>20.077500605473482</v>
      </c>
      <c r="F10" s="267">
        <v>0</v>
      </c>
      <c r="G10" s="262">
        <f t="shared" si="2"/>
        <v>0</v>
      </c>
      <c r="H10" s="270">
        <f t="shared" si="4"/>
        <v>1195</v>
      </c>
      <c r="I10" s="274">
        <f t="shared" si="3"/>
        <v>24.690082644628099</v>
      </c>
      <c r="L10" s="43"/>
      <c r="M10" s="44"/>
      <c r="N10" s="44"/>
      <c r="O10" s="43"/>
      <c r="P10" s="44"/>
    </row>
    <row r="11" spans="1:16" ht="14.25" thickTop="1" thickBot="1" x14ac:dyDescent="0.4">
      <c r="A11" s="243" t="s">
        <v>477</v>
      </c>
      <c r="B11" s="267">
        <v>9</v>
      </c>
      <c r="C11" s="268">
        <f t="shared" si="0"/>
        <v>1.267605633802817</v>
      </c>
      <c r="D11" s="267">
        <v>48</v>
      </c>
      <c r="E11" s="262">
        <f t="shared" si="1"/>
        <v>1.1625090821022039</v>
      </c>
      <c r="F11" s="267">
        <v>1</v>
      </c>
      <c r="G11" s="262">
        <f t="shared" si="2"/>
        <v>100</v>
      </c>
      <c r="H11" s="270">
        <f t="shared" si="4"/>
        <v>58</v>
      </c>
      <c r="I11" s="274">
        <f t="shared" si="3"/>
        <v>1.1983471074380165</v>
      </c>
      <c r="L11" s="43"/>
      <c r="M11" s="44"/>
      <c r="N11" s="44"/>
      <c r="O11" s="43"/>
      <c r="P11" s="44"/>
    </row>
    <row r="12" spans="1:16" ht="22.25" customHeight="1" thickTop="1" thickBot="1" x14ac:dyDescent="0.4">
      <c r="A12" s="242" t="s">
        <v>46</v>
      </c>
      <c r="B12" s="249">
        <f>SUM(B6:B11)</f>
        <v>710</v>
      </c>
      <c r="C12" s="271">
        <f t="shared" si="0"/>
        <v>100</v>
      </c>
      <c r="D12" s="249">
        <f>SUM(D6:D11)</f>
        <v>4129</v>
      </c>
      <c r="E12" s="248">
        <f t="shared" si="1"/>
        <v>100</v>
      </c>
      <c r="F12" s="249">
        <f>SUM(F6:F11)</f>
        <v>1</v>
      </c>
      <c r="G12" s="248">
        <f t="shared" si="2"/>
        <v>100</v>
      </c>
      <c r="H12" s="261">
        <f t="shared" si="4"/>
        <v>4840</v>
      </c>
      <c r="I12" s="260">
        <f t="shared" si="3"/>
        <v>100</v>
      </c>
      <c r="L12" s="43"/>
      <c r="M12" s="44"/>
      <c r="N12" s="44"/>
      <c r="O12" s="43"/>
      <c r="P12" s="44"/>
    </row>
    <row r="13" spans="1:16" ht="28.5" customHeight="1" thickTop="1" thickBot="1" x14ac:dyDescent="0.4">
      <c r="A13" s="245" t="s">
        <v>671</v>
      </c>
      <c r="B13" s="492" t="s">
        <v>557</v>
      </c>
      <c r="C13" s="493"/>
      <c r="D13" s="492" t="s">
        <v>558</v>
      </c>
      <c r="E13" s="493"/>
      <c r="F13" s="492" t="s">
        <v>31</v>
      </c>
      <c r="G13" s="493"/>
      <c r="H13" s="486" t="s">
        <v>46</v>
      </c>
      <c r="I13" s="487"/>
      <c r="L13" s="43"/>
      <c r="M13" s="44"/>
      <c r="N13" s="44"/>
      <c r="O13" s="43"/>
      <c r="P13" s="44"/>
    </row>
    <row r="14" spans="1:16" ht="13.9" thickTop="1" thickBot="1" x14ac:dyDescent="0.4">
      <c r="A14" s="244"/>
      <c r="B14" s="263" t="s">
        <v>47</v>
      </c>
      <c r="C14" s="263" t="s">
        <v>48</v>
      </c>
      <c r="D14" s="263" t="s">
        <v>47</v>
      </c>
      <c r="E14" s="263" t="s">
        <v>48</v>
      </c>
      <c r="F14" s="263" t="s">
        <v>47</v>
      </c>
      <c r="G14" s="263" t="s">
        <v>48</v>
      </c>
      <c r="H14" s="266" t="s">
        <v>47</v>
      </c>
      <c r="I14" s="266" t="s">
        <v>48</v>
      </c>
      <c r="L14" s="43"/>
      <c r="M14" s="44"/>
      <c r="N14" s="44"/>
      <c r="O14" s="43"/>
      <c r="P14" s="44"/>
    </row>
    <row r="15" spans="1:16" ht="14.25" thickTop="1" thickBot="1" x14ac:dyDescent="0.4">
      <c r="A15" s="243" t="s">
        <v>572</v>
      </c>
      <c r="B15" s="267">
        <v>49</v>
      </c>
      <c r="C15" s="262">
        <f t="shared" ref="C15:C24" si="5">B15/$B$12*100</f>
        <v>6.9014084507042259</v>
      </c>
      <c r="D15" s="267">
        <v>360</v>
      </c>
      <c r="E15" s="262">
        <f t="shared" ref="E15:E24" si="6">D15/$D$12*100</f>
        <v>8.7188181157665294</v>
      </c>
      <c r="F15" s="267">
        <v>0</v>
      </c>
      <c r="G15" s="262">
        <f t="shared" ref="G15:G24" si="7">F15/$F$12*100</f>
        <v>0</v>
      </c>
      <c r="H15" s="270">
        <f t="shared" ref="H15:H24" si="8">SUM(B15,D15,F15)</f>
        <v>409</v>
      </c>
      <c r="I15" s="274">
        <f t="shared" ref="I15:I24" si="9">H15/$H$12*100</f>
        <v>8.4504132231404956</v>
      </c>
      <c r="L15" s="43"/>
      <c r="M15" s="44"/>
      <c r="N15" s="44"/>
      <c r="O15" s="43"/>
      <c r="P15" s="44"/>
    </row>
    <row r="16" spans="1:16" ht="14.25" thickTop="1" thickBot="1" x14ac:dyDescent="0.4">
      <c r="A16" s="243" t="s">
        <v>556</v>
      </c>
      <c r="B16" s="267">
        <v>568</v>
      </c>
      <c r="C16" s="262">
        <f t="shared" si="5"/>
        <v>80</v>
      </c>
      <c r="D16" s="267">
        <v>3286</v>
      </c>
      <c r="E16" s="262">
        <f t="shared" si="6"/>
        <v>79.583434245580037</v>
      </c>
      <c r="F16" s="267">
        <v>1</v>
      </c>
      <c r="G16" s="262">
        <f t="shared" si="7"/>
        <v>100</v>
      </c>
      <c r="H16" s="270">
        <f t="shared" si="8"/>
        <v>3855</v>
      </c>
      <c r="I16" s="274">
        <f t="shared" si="9"/>
        <v>79.648760330578511</v>
      </c>
      <c r="L16" s="43"/>
      <c r="M16" s="44"/>
      <c r="N16" s="44"/>
      <c r="O16" s="43"/>
      <c r="P16" s="44"/>
    </row>
    <row r="17" spans="1:16" ht="14.25" thickTop="1" thickBot="1" x14ac:dyDescent="0.4">
      <c r="A17" s="243" t="s">
        <v>555</v>
      </c>
      <c r="B17" s="267">
        <v>25</v>
      </c>
      <c r="C17" s="262">
        <f t="shared" si="5"/>
        <v>3.5211267605633805</v>
      </c>
      <c r="D17" s="267">
        <v>192</v>
      </c>
      <c r="E17" s="262">
        <f t="shared" si="6"/>
        <v>4.6500363284088158</v>
      </c>
      <c r="F17" s="267">
        <v>0</v>
      </c>
      <c r="G17" s="262">
        <f t="shared" si="7"/>
        <v>0</v>
      </c>
      <c r="H17" s="270">
        <f t="shared" si="8"/>
        <v>217</v>
      </c>
      <c r="I17" s="274">
        <f t="shared" si="9"/>
        <v>4.4834710743801649</v>
      </c>
      <c r="L17" s="43"/>
      <c r="M17" s="44"/>
      <c r="N17" s="44"/>
      <c r="O17" s="43"/>
      <c r="P17" s="44"/>
    </row>
    <row r="18" spans="1:16" ht="14.25" thickTop="1" thickBot="1" x14ac:dyDescent="0.4">
      <c r="A18" s="243" t="s">
        <v>573</v>
      </c>
      <c r="B18" s="267">
        <v>2</v>
      </c>
      <c r="C18" s="262">
        <f t="shared" si="5"/>
        <v>0.28169014084507044</v>
      </c>
      <c r="D18" s="267">
        <v>15</v>
      </c>
      <c r="E18" s="262">
        <f t="shared" si="6"/>
        <v>0.36328408815693874</v>
      </c>
      <c r="F18" s="267">
        <v>0</v>
      </c>
      <c r="G18" s="262">
        <f t="shared" si="7"/>
        <v>0</v>
      </c>
      <c r="H18" s="270">
        <f t="shared" si="8"/>
        <v>17</v>
      </c>
      <c r="I18" s="274">
        <f t="shared" si="9"/>
        <v>0.3512396694214876</v>
      </c>
      <c r="L18" s="43"/>
      <c r="M18" s="44"/>
      <c r="N18" s="44"/>
      <c r="O18" s="43"/>
      <c r="P18" s="44"/>
    </row>
    <row r="19" spans="1:16" ht="14.25" thickTop="1" thickBot="1" x14ac:dyDescent="0.4">
      <c r="A19" s="243" t="s">
        <v>554</v>
      </c>
      <c r="B19" s="267">
        <v>48</v>
      </c>
      <c r="C19" s="262">
        <f t="shared" si="5"/>
        <v>6.7605633802816891</v>
      </c>
      <c r="D19" s="267">
        <v>143</v>
      </c>
      <c r="E19" s="262">
        <f t="shared" si="6"/>
        <v>3.463308307096149</v>
      </c>
      <c r="F19" s="267">
        <v>0</v>
      </c>
      <c r="G19" s="262">
        <f t="shared" si="7"/>
        <v>0</v>
      </c>
      <c r="H19" s="270">
        <f t="shared" si="8"/>
        <v>191</v>
      </c>
      <c r="I19" s="274">
        <f t="shared" si="9"/>
        <v>3.9462809917355375</v>
      </c>
      <c r="L19" s="43"/>
      <c r="M19" s="44"/>
      <c r="N19" s="44"/>
      <c r="O19" s="43"/>
      <c r="P19" s="44"/>
    </row>
    <row r="20" spans="1:16" ht="14.25" thickTop="1" thickBot="1" x14ac:dyDescent="0.4">
      <c r="A20" s="243" t="s">
        <v>574</v>
      </c>
      <c r="B20" s="267">
        <v>2</v>
      </c>
      <c r="C20" s="262">
        <f t="shared" si="5"/>
        <v>0.28169014084507044</v>
      </c>
      <c r="D20" s="267">
        <v>14</v>
      </c>
      <c r="E20" s="262">
        <f t="shared" si="6"/>
        <v>0.33906514894647616</v>
      </c>
      <c r="F20" s="267">
        <v>0</v>
      </c>
      <c r="G20" s="262">
        <f t="shared" si="7"/>
        <v>0</v>
      </c>
      <c r="H20" s="270">
        <f t="shared" si="8"/>
        <v>16</v>
      </c>
      <c r="I20" s="274">
        <f t="shared" si="9"/>
        <v>0.33057851239669422</v>
      </c>
      <c r="L20" s="43"/>
      <c r="M20" s="44"/>
      <c r="N20" s="44"/>
      <c r="O20" s="43"/>
      <c r="P20" s="44"/>
    </row>
    <row r="21" spans="1:16" ht="14.25" thickTop="1" thickBot="1" x14ac:dyDescent="0.4">
      <c r="A21" s="243" t="s">
        <v>575</v>
      </c>
      <c r="B21" s="267">
        <v>7</v>
      </c>
      <c r="C21" s="262">
        <f t="shared" si="5"/>
        <v>0.9859154929577465</v>
      </c>
      <c r="D21" s="267">
        <v>39</v>
      </c>
      <c r="E21" s="262">
        <f t="shared" si="6"/>
        <v>0.94453862920804066</v>
      </c>
      <c r="F21" s="267">
        <v>0</v>
      </c>
      <c r="G21" s="262">
        <f t="shared" si="7"/>
        <v>0</v>
      </c>
      <c r="H21" s="270">
        <f t="shared" si="8"/>
        <v>46</v>
      </c>
      <c r="I21" s="274">
        <f t="shared" si="9"/>
        <v>0.95041322314049581</v>
      </c>
      <c r="L21" s="43"/>
      <c r="M21" s="44"/>
      <c r="N21" s="44"/>
      <c r="O21" s="43"/>
      <c r="P21" s="44"/>
    </row>
    <row r="22" spans="1:16" ht="14.25" thickTop="1" thickBot="1" x14ac:dyDescent="0.4">
      <c r="A22" s="243" t="s">
        <v>477</v>
      </c>
      <c r="B22" s="267">
        <v>7</v>
      </c>
      <c r="C22" s="262">
        <f t="shared" si="5"/>
        <v>0.9859154929577465</v>
      </c>
      <c r="D22" s="267">
        <v>75</v>
      </c>
      <c r="E22" s="262">
        <f t="shared" si="6"/>
        <v>1.8164204407846936</v>
      </c>
      <c r="F22" s="267">
        <v>0</v>
      </c>
      <c r="G22" s="262">
        <f t="shared" si="7"/>
        <v>0</v>
      </c>
      <c r="H22" s="270">
        <f t="shared" si="8"/>
        <v>82</v>
      </c>
      <c r="I22" s="274">
        <f t="shared" si="9"/>
        <v>1.6942148760330578</v>
      </c>
      <c r="L22" s="43"/>
      <c r="M22" s="44"/>
      <c r="N22" s="44"/>
      <c r="O22" s="43"/>
      <c r="P22" s="44"/>
    </row>
    <row r="23" spans="1:16" ht="14.25" thickTop="1" thickBot="1" x14ac:dyDescent="0.4">
      <c r="A23" s="243" t="s">
        <v>553</v>
      </c>
      <c r="B23" s="267">
        <v>2</v>
      </c>
      <c r="C23" s="262">
        <f t="shared" si="5"/>
        <v>0.28169014084507044</v>
      </c>
      <c r="D23" s="267">
        <v>5</v>
      </c>
      <c r="E23" s="262">
        <f t="shared" si="6"/>
        <v>0.12109469605231291</v>
      </c>
      <c r="F23" s="267">
        <v>0</v>
      </c>
      <c r="G23" s="262">
        <f t="shared" si="7"/>
        <v>0</v>
      </c>
      <c r="H23" s="270">
        <f t="shared" si="8"/>
        <v>7</v>
      </c>
      <c r="I23" s="274">
        <f t="shared" si="9"/>
        <v>0.14462809917355371</v>
      </c>
      <c r="L23" s="43"/>
      <c r="M23" s="44"/>
      <c r="N23" s="44"/>
      <c r="O23" s="43"/>
      <c r="P23" s="44"/>
    </row>
    <row r="24" spans="1:16" ht="22.25" customHeight="1" thickTop="1" thickBot="1" x14ac:dyDescent="0.4">
      <c r="A24" s="242" t="s">
        <v>46</v>
      </c>
      <c r="B24" s="249">
        <f>SUM(B15:B23)</f>
        <v>710</v>
      </c>
      <c r="C24" s="248">
        <f t="shared" si="5"/>
        <v>100</v>
      </c>
      <c r="D24" s="250">
        <f>SUM(D15:D23)</f>
        <v>4129</v>
      </c>
      <c r="E24" s="248">
        <f t="shared" si="6"/>
        <v>100</v>
      </c>
      <c r="F24" s="249">
        <f>SUM(F15:F23)</f>
        <v>1</v>
      </c>
      <c r="G24" s="248">
        <f t="shared" si="7"/>
        <v>100</v>
      </c>
      <c r="H24" s="261">
        <f t="shared" si="8"/>
        <v>4840</v>
      </c>
      <c r="I24" s="260">
        <f t="shared" si="9"/>
        <v>100</v>
      </c>
      <c r="L24" s="43"/>
      <c r="M24" s="44"/>
      <c r="N24" s="44"/>
      <c r="O24" s="43"/>
      <c r="P24" s="44"/>
    </row>
    <row r="25" spans="1:16" ht="13.5" thickTop="1" x14ac:dyDescent="0.35">
      <c r="L25" s="43"/>
      <c r="M25" s="44"/>
      <c r="N25" s="44"/>
      <c r="O25" s="43"/>
      <c r="P25" s="44"/>
    </row>
    <row r="26" spans="1:16" ht="13.15" x14ac:dyDescent="0.35">
      <c r="A26" s="392" t="s">
        <v>838</v>
      </c>
      <c r="L26" s="43"/>
      <c r="M26" s="44"/>
      <c r="N26" s="44"/>
      <c r="O26" s="43"/>
      <c r="P26" s="44"/>
    </row>
    <row r="27" spans="1:16" ht="13.15" x14ac:dyDescent="0.35">
      <c r="A27" s="399" t="s">
        <v>748</v>
      </c>
      <c r="L27" s="43"/>
      <c r="M27" s="44"/>
      <c r="N27" s="44"/>
      <c r="O27" s="43"/>
      <c r="P27" s="44"/>
    </row>
    <row r="28" spans="1:16" ht="13.15" x14ac:dyDescent="0.35">
      <c r="O28" s="43"/>
      <c r="P28" s="44"/>
    </row>
  </sheetData>
  <mergeCells count="10">
    <mergeCell ref="B13:C13"/>
    <mergeCell ref="D13:E13"/>
    <mergeCell ref="F13:G13"/>
    <mergeCell ref="H13:I13"/>
    <mergeCell ref="B3:G3"/>
    <mergeCell ref="H3:I3"/>
    <mergeCell ref="H4:I4"/>
    <mergeCell ref="F4:G4"/>
    <mergeCell ref="D4:E4"/>
    <mergeCell ref="B4:C4"/>
  </mergeCells>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1 - Dental Hygiene Education Programs</oddHeader>
  </headerFooter>
  <ignoredErrors>
    <ignoredError sqref="C12 E12 C24 E24"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85"/>
  <sheetViews>
    <sheetView zoomScaleNormal="100" workbookViewId="0"/>
  </sheetViews>
  <sheetFormatPr defaultColWidth="9.06640625" defaultRowHeight="12.75" x14ac:dyDescent="0.35"/>
  <cols>
    <col min="1" max="7" width="9.06640625" style="1"/>
    <col min="8" max="8" width="15.46484375" style="1" customWidth="1"/>
    <col min="9" max="16384" width="9.06640625" style="1"/>
  </cols>
  <sheetData>
    <row r="1" spans="1:9" ht="13.9" x14ac:dyDescent="0.4">
      <c r="A1" s="46" t="s">
        <v>788</v>
      </c>
      <c r="B1" s="47"/>
      <c r="C1" s="47"/>
    </row>
    <row r="2" spans="1:9" ht="13.5" x14ac:dyDescent="0.35">
      <c r="A2" s="454" t="s">
        <v>4</v>
      </c>
      <c r="B2" s="454"/>
      <c r="C2" s="454"/>
    </row>
    <row r="6" spans="1:9" x14ac:dyDescent="0.35">
      <c r="A6" s="1" t="s">
        <v>688</v>
      </c>
      <c r="B6" s="1" t="s">
        <v>672</v>
      </c>
      <c r="C6" s="1" t="s">
        <v>55</v>
      </c>
      <c r="D6" s="1" t="s">
        <v>47</v>
      </c>
    </row>
    <row r="7" spans="1:9" ht="13.15" thickBot="1" x14ac:dyDescent="0.4">
      <c r="A7" s="1">
        <v>3</v>
      </c>
      <c r="B7" s="1" t="s">
        <v>673</v>
      </c>
      <c r="C7" s="66">
        <v>0.33500000000000002</v>
      </c>
      <c r="D7" s="1">
        <v>1623</v>
      </c>
    </row>
    <row r="8" spans="1:9" ht="13.15" x14ac:dyDescent="0.35">
      <c r="A8" s="1">
        <v>4</v>
      </c>
      <c r="B8" s="1" t="s">
        <v>674</v>
      </c>
      <c r="C8" s="66">
        <v>0.34699999999999998</v>
      </c>
      <c r="D8" s="1">
        <v>1678</v>
      </c>
      <c r="F8" s="56"/>
      <c r="H8" s="436" t="s">
        <v>446</v>
      </c>
      <c r="I8" s="437" t="s">
        <v>447</v>
      </c>
    </row>
    <row r="9" spans="1:9" ht="13.15" x14ac:dyDescent="0.35">
      <c r="A9" s="1">
        <v>6</v>
      </c>
      <c r="B9" s="1" t="s">
        <v>675</v>
      </c>
      <c r="C9" s="66">
        <f t="shared" ref="C9:C12" si="0">D9/$C$13</f>
        <v>0.17768595041322313</v>
      </c>
      <c r="D9" s="1">
        <v>860</v>
      </c>
      <c r="H9" s="127" t="s">
        <v>902</v>
      </c>
      <c r="I9" s="124">
        <v>860</v>
      </c>
    </row>
    <row r="10" spans="1:9" ht="13.15" x14ac:dyDescent="0.35">
      <c r="A10" s="1">
        <v>2</v>
      </c>
      <c r="B10" s="1" t="s">
        <v>506</v>
      </c>
      <c r="C10" s="66">
        <f t="shared" si="0"/>
        <v>8.7190082644628103E-2</v>
      </c>
      <c r="D10" s="1">
        <v>422</v>
      </c>
      <c r="H10" s="127" t="s">
        <v>903</v>
      </c>
      <c r="I10" s="124">
        <v>224</v>
      </c>
    </row>
    <row r="11" spans="1:9" ht="13.15" x14ac:dyDescent="0.35">
      <c r="A11" s="1">
        <v>5</v>
      </c>
      <c r="B11" s="1" t="s">
        <v>676</v>
      </c>
      <c r="C11" s="66">
        <f t="shared" si="0"/>
        <v>4.6280991735537187E-2</v>
      </c>
      <c r="D11" s="1">
        <v>224</v>
      </c>
      <c r="H11" s="127" t="s">
        <v>904</v>
      </c>
      <c r="I11" s="124">
        <v>1678</v>
      </c>
    </row>
    <row r="12" spans="1:9" ht="13.15" x14ac:dyDescent="0.35">
      <c r="A12" s="1" t="s">
        <v>687</v>
      </c>
      <c r="B12" s="1" t="s">
        <v>677</v>
      </c>
      <c r="C12" s="66">
        <f t="shared" si="0"/>
        <v>6.8181818181818179E-3</v>
      </c>
      <c r="D12" s="1">
        <v>33</v>
      </c>
      <c r="H12" s="127" t="s">
        <v>905</v>
      </c>
      <c r="I12" s="124">
        <v>1623</v>
      </c>
    </row>
    <row r="13" spans="1:9" ht="13.15" x14ac:dyDescent="0.35">
      <c r="C13" s="1">
        <f>SUM(D7:D12)</f>
        <v>4840</v>
      </c>
      <c r="H13" s="127" t="s">
        <v>906</v>
      </c>
      <c r="I13" s="124">
        <v>422</v>
      </c>
    </row>
    <row r="14" spans="1:9" ht="13.15" x14ac:dyDescent="0.35">
      <c r="H14" s="127" t="s">
        <v>907</v>
      </c>
      <c r="I14" s="124">
        <v>5</v>
      </c>
    </row>
    <row r="27" spans="1:3" x14ac:dyDescent="0.35">
      <c r="A27" s="392" t="s">
        <v>813</v>
      </c>
    </row>
    <row r="28" spans="1:3" x14ac:dyDescent="0.35">
      <c r="A28" s="396" t="s">
        <v>748</v>
      </c>
    </row>
    <row r="30" spans="1:3" ht="13.9" x14ac:dyDescent="0.4">
      <c r="A30" s="46" t="s">
        <v>789</v>
      </c>
      <c r="B30" s="15"/>
      <c r="C30" s="15"/>
    </row>
    <row r="31" spans="1:3" x14ac:dyDescent="0.35">
      <c r="A31" s="15"/>
      <c r="B31" s="15"/>
      <c r="C31" s="15"/>
    </row>
    <row r="34" spans="1:9" x14ac:dyDescent="0.35">
      <c r="A34" s="1" t="s">
        <v>688</v>
      </c>
      <c r="B34" s="1" t="s">
        <v>678</v>
      </c>
      <c r="C34" s="1" t="s">
        <v>55</v>
      </c>
      <c r="H34" s="444" t="s">
        <v>648</v>
      </c>
      <c r="I34"/>
    </row>
    <row r="35" spans="1:9" ht="13.15" thickBot="1" x14ac:dyDescent="0.4">
      <c r="A35" s="1">
        <v>5</v>
      </c>
      <c r="B35" s="1" t="s">
        <v>679</v>
      </c>
      <c r="C35" s="66">
        <v>0.44173553719008263</v>
      </c>
      <c r="D35" s="1">
        <v>2138</v>
      </c>
      <c r="E35" s="66">
        <f t="shared" ref="E35:E40" si="1">D35/$C$41</f>
        <v>0.44173553719008263</v>
      </c>
      <c r="H35" s="445"/>
      <c r="I35"/>
    </row>
    <row r="36" spans="1:9" ht="13.15" x14ac:dyDescent="0.35">
      <c r="A36" s="1">
        <v>4</v>
      </c>
      <c r="B36" s="1" t="s">
        <v>680</v>
      </c>
      <c r="C36" s="66">
        <v>0.22520661157024793</v>
      </c>
      <c r="D36" s="1">
        <v>1090</v>
      </c>
      <c r="E36" s="66">
        <f t="shared" si="1"/>
        <v>0.22520661157024793</v>
      </c>
      <c r="H36" s="439" t="s">
        <v>446</v>
      </c>
      <c r="I36" s="440" t="s">
        <v>447</v>
      </c>
    </row>
    <row r="37" spans="1:9" ht="13.15" x14ac:dyDescent="0.35">
      <c r="A37" s="1">
        <v>3</v>
      </c>
      <c r="B37" s="1" t="s">
        <v>681</v>
      </c>
      <c r="C37" s="66">
        <v>8.6363636363636365E-2</v>
      </c>
      <c r="D37" s="1">
        <v>418</v>
      </c>
      <c r="E37" s="66">
        <f t="shared" si="1"/>
        <v>8.6363636363636365E-2</v>
      </c>
      <c r="H37" s="127" t="s">
        <v>908</v>
      </c>
      <c r="I37" s="124">
        <v>482</v>
      </c>
    </row>
    <row r="38" spans="1:9" ht="13.15" x14ac:dyDescent="0.35">
      <c r="A38" s="1">
        <v>2</v>
      </c>
      <c r="B38" s="1" t="s">
        <v>683</v>
      </c>
      <c r="C38" s="66">
        <v>7.6033057851239663E-2</v>
      </c>
      <c r="D38" s="1">
        <v>368</v>
      </c>
      <c r="E38" s="66">
        <f t="shared" si="1"/>
        <v>7.6033057851239663E-2</v>
      </c>
      <c r="H38" s="127" t="s">
        <v>909</v>
      </c>
      <c r="I38" s="124">
        <v>2138</v>
      </c>
    </row>
    <row r="39" spans="1:9" ht="13.15" x14ac:dyDescent="0.35">
      <c r="A39" s="1">
        <v>1</v>
      </c>
      <c r="B39" s="1" t="s">
        <v>682</v>
      </c>
      <c r="C39" s="66">
        <v>7.1074380165289261E-2</v>
      </c>
      <c r="D39" s="1">
        <v>344</v>
      </c>
      <c r="E39" s="66">
        <f t="shared" si="1"/>
        <v>7.1074380165289261E-2</v>
      </c>
      <c r="H39" s="127" t="s">
        <v>910</v>
      </c>
      <c r="I39" s="124">
        <v>1090</v>
      </c>
    </row>
    <row r="40" spans="1:9" ht="13.15" x14ac:dyDescent="0.35">
      <c r="A40" s="1">
        <v>6</v>
      </c>
      <c r="B40" s="1" t="s">
        <v>31</v>
      </c>
      <c r="C40" s="66">
        <v>9.9586776859504136E-2</v>
      </c>
      <c r="D40" s="1">
        <v>482</v>
      </c>
      <c r="E40" s="66">
        <f t="shared" si="1"/>
        <v>9.9586776859504136E-2</v>
      </c>
      <c r="H40" s="127" t="s">
        <v>911</v>
      </c>
      <c r="I40" s="124">
        <v>418</v>
      </c>
    </row>
    <row r="41" spans="1:9" ht="13.15" x14ac:dyDescent="0.35">
      <c r="C41" s="1">
        <f>SUM(D35:D40)</f>
        <v>4840</v>
      </c>
      <c r="D41" s="66">
        <f>C41/$C$41</f>
        <v>1</v>
      </c>
      <c r="H41" s="127" t="s">
        <v>912</v>
      </c>
      <c r="I41" s="124">
        <v>368</v>
      </c>
    </row>
    <row r="42" spans="1:9" ht="13.15" x14ac:dyDescent="0.35">
      <c r="H42" s="127" t="s">
        <v>913</v>
      </c>
      <c r="I42" s="124">
        <v>344</v>
      </c>
    </row>
    <row r="44" spans="1:9" x14ac:dyDescent="0.35">
      <c r="A44" s="1">
        <v>1</v>
      </c>
      <c r="B44" s="1" t="s">
        <v>682</v>
      </c>
      <c r="C44" s="1">
        <v>7.1074380165289261E-2</v>
      </c>
      <c r="D44" s="1">
        <v>344</v>
      </c>
      <c r="E44" s="1">
        <v>7.1074380165289261E-2</v>
      </c>
    </row>
    <row r="45" spans="1:9" x14ac:dyDescent="0.35">
      <c r="A45" s="1">
        <v>2</v>
      </c>
      <c r="B45" s="1" t="s">
        <v>683</v>
      </c>
      <c r="C45" s="1">
        <v>7.6033057851239663E-2</v>
      </c>
      <c r="D45" s="1">
        <v>368</v>
      </c>
      <c r="E45" s="1">
        <v>7.6033057851239663E-2</v>
      </c>
    </row>
    <row r="54" spans="1:9" x14ac:dyDescent="0.35">
      <c r="A54" s="18" t="s">
        <v>795</v>
      </c>
    </row>
    <row r="55" spans="1:9" x14ac:dyDescent="0.35">
      <c r="A55" s="57" t="s">
        <v>748</v>
      </c>
    </row>
    <row r="57" spans="1:9" ht="13.9" x14ac:dyDescent="0.4">
      <c r="A57" s="46" t="s">
        <v>804</v>
      </c>
    </row>
    <row r="61" spans="1:9" x14ac:dyDescent="0.35">
      <c r="H61" s="446" t="s">
        <v>914</v>
      </c>
      <c r="I61"/>
    </row>
    <row r="62" spans="1:9" x14ac:dyDescent="0.35">
      <c r="B62" s="1" t="s">
        <v>921</v>
      </c>
      <c r="C62" s="1" t="s">
        <v>922</v>
      </c>
      <c r="F62" s="66">
        <f>G62/$G$68</f>
        <v>6.6115702479338841E-3</v>
      </c>
      <c r="G62" s="1">
        <v>32</v>
      </c>
      <c r="H62" s="443"/>
      <c r="I62"/>
    </row>
    <row r="63" spans="1:9" x14ac:dyDescent="0.35">
      <c r="B63" s="1">
        <v>2</v>
      </c>
      <c r="C63" s="1" t="s">
        <v>684</v>
      </c>
      <c r="F63" s="66">
        <f>G63/$G$68</f>
        <v>0.72024793388429753</v>
      </c>
      <c r="G63" s="1">
        <v>3486</v>
      </c>
      <c r="H63" s="444" t="s">
        <v>648</v>
      </c>
      <c r="I63"/>
    </row>
    <row r="64" spans="1:9" ht="13.15" thickBot="1" x14ac:dyDescent="0.4">
      <c r="B64" s="1">
        <v>3</v>
      </c>
      <c r="C64" s="1" t="s">
        <v>685</v>
      </c>
      <c r="F64" s="66">
        <f>G64/$G$68</f>
        <v>6.5289256198347106E-2</v>
      </c>
      <c r="G64" s="1">
        <v>316</v>
      </c>
      <c r="H64" s="445"/>
      <c r="I64"/>
    </row>
    <row r="65" spans="2:9" ht="13.15" x14ac:dyDescent="0.35">
      <c r="B65" s="1">
        <v>5</v>
      </c>
      <c r="C65" s="1" t="s">
        <v>686</v>
      </c>
      <c r="F65" s="66">
        <f>G65/$G$68</f>
        <v>0.18409090909090908</v>
      </c>
      <c r="G65" s="1">
        <v>891</v>
      </c>
      <c r="H65" s="439" t="s">
        <v>446</v>
      </c>
      <c r="I65" s="440" t="s">
        <v>447</v>
      </c>
    </row>
    <row r="66" spans="2:9" ht="13.15" x14ac:dyDescent="0.35">
      <c r="B66" s="1">
        <v>6</v>
      </c>
      <c r="C66" s="1" t="s">
        <v>31</v>
      </c>
      <c r="F66" s="66">
        <f>G66/$G$68</f>
        <v>2.3760330578512397E-2</v>
      </c>
      <c r="G66" s="1">
        <v>115</v>
      </c>
      <c r="H66" s="127" t="s">
        <v>915</v>
      </c>
      <c r="I66" s="124">
        <v>115</v>
      </c>
    </row>
    <row r="67" spans="2:9" ht="13.15" x14ac:dyDescent="0.35">
      <c r="F67" s="66"/>
      <c r="H67" s="127" t="s">
        <v>916</v>
      </c>
      <c r="I67" s="124">
        <v>891</v>
      </c>
    </row>
    <row r="68" spans="2:9" ht="13.15" x14ac:dyDescent="0.35">
      <c r="G68" s="1">
        <f>SUM(G62:G67)</f>
        <v>4840</v>
      </c>
      <c r="H68" s="127" t="s">
        <v>917</v>
      </c>
      <c r="I68" s="124">
        <v>1</v>
      </c>
    </row>
    <row r="69" spans="2:9" ht="13.15" x14ac:dyDescent="0.35">
      <c r="H69" s="127" t="s">
        <v>918</v>
      </c>
      <c r="I69" s="124">
        <v>316</v>
      </c>
    </row>
    <row r="70" spans="2:9" ht="13.15" x14ac:dyDescent="0.35">
      <c r="H70" s="127" t="s">
        <v>919</v>
      </c>
      <c r="I70" s="124">
        <v>3486</v>
      </c>
    </row>
    <row r="71" spans="2:9" ht="13.15" x14ac:dyDescent="0.35">
      <c r="H71" s="127" t="s">
        <v>920</v>
      </c>
      <c r="I71" s="124">
        <v>31</v>
      </c>
    </row>
    <row r="84" spans="1:1" x14ac:dyDescent="0.35">
      <c r="A84" s="392" t="s">
        <v>829</v>
      </c>
    </row>
    <row r="85" spans="1:1" x14ac:dyDescent="0.35">
      <c r="A85" s="396" t="s">
        <v>748</v>
      </c>
    </row>
  </sheetData>
  <sortState ref="A7:D12">
    <sortCondition descending="1" ref="C7:C12"/>
  </sortState>
  <mergeCells count="1">
    <mergeCell ref="A2:C2"/>
  </mergeCells>
  <hyperlinks>
    <hyperlink ref="A2:C2" location="TOC!A1" display="Return to Table of Contents"/>
  </hyperlinks>
  <pageMargins left="0.25" right="0.25" top="0.75" bottom="0.75" header="0.3" footer="0.3"/>
  <pageSetup scale="64" orientation="portrait" r:id="rId1"/>
  <headerFooter>
    <oddHeader>&amp;L&amp;"Arial,Bold"2020-21 &amp;"Arial,Bold Italic"Survey of Allied Dental Education&amp;"Arial,Bold"
Report 1 - Dental Hygiene Education Programs</oddHeader>
  </headerFooter>
  <rowBreaks count="2" manualBreakCount="2">
    <brk id="28" max="15" man="1"/>
    <brk id="56" max="15"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333"/>
  <sheetViews>
    <sheetView zoomScaleNormal="100" workbookViewId="0">
      <pane xSplit="2" ySplit="3" topLeftCell="C4" activePane="bottomRight" state="frozen"/>
      <selection activeCell="L5" sqref="L5"/>
      <selection pane="topRight" activeCell="L5" sqref="L5"/>
      <selection pane="bottomLeft" activeCell="L5" sqref="L5"/>
      <selection pane="bottomRight"/>
    </sheetView>
  </sheetViews>
  <sheetFormatPr defaultColWidth="9.06640625" defaultRowHeight="12.75" x14ac:dyDescent="0.35"/>
  <cols>
    <col min="1" max="1" width="9" style="72" customWidth="1"/>
    <col min="2" max="2" width="74.06640625" style="72" customWidth="1"/>
    <col min="3" max="3" width="16.06640625" style="72" customWidth="1"/>
    <col min="4" max="4" width="15.46484375" style="72" customWidth="1"/>
    <col min="5" max="5" width="14.9296875" style="72" customWidth="1"/>
    <col min="6" max="16384" width="9.06640625" style="72"/>
  </cols>
  <sheetData>
    <row r="1" spans="1:5" ht="19.5" customHeight="1" x14ac:dyDescent="0.4">
      <c r="A1" s="407" t="s">
        <v>805</v>
      </c>
      <c r="B1" s="406"/>
      <c r="C1" s="406"/>
      <c r="D1" s="406"/>
      <c r="E1" s="406"/>
    </row>
    <row r="2" spans="1:5" ht="20.25" customHeight="1" x14ac:dyDescent="0.35">
      <c r="A2" s="463" t="s">
        <v>4</v>
      </c>
      <c r="B2" s="463"/>
    </row>
    <row r="3" spans="1:5" ht="42" customHeight="1" x14ac:dyDescent="0.4">
      <c r="A3" s="186" t="s">
        <v>59</v>
      </c>
      <c r="B3" s="185" t="s">
        <v>60</v>
      </c>
      <c r="C3" s="186" t="s">
        <v>689</v>
      </c>
      <c r="D3" s="186" t="s">
        <v>690</v>
      </c>
      <c r="E3" s="186" t="s">
        <v>46</v>
      </c>
    </row>
    <row r="4" spans="1:5" ht="20.2" customHeight="1" x14ac:dyDescent="0.35">
      <c r="A4" s="167" t="s">
        <v>65</v>
      </c>
      <c r="B4" s="187" t="s">
        <v>66</v>
      </c>
      <c r="C4" s="167">
        <v>3</v>
      </c>
      <c r="D4" s="167">
        <v>7</v>
      </c>
      <c r="E4" s="167">
        <v>10</v>
      </c>
    </row>
    <row r="5" spans="1:5" ht="20.2" customHeight="1" x14ac:dyDescent="0.35">
      <c r="A5" s="169" t="s">
        <v>65</v>
      </c>
      <c r="B5" s="190" t="s">
        <v>69</v>
      </c>
      <c r="C5" s="169">
        <v>5</v>
      </c>
      <c r="D5" s="169">
        <v>3</v>
      </c>
      <c r="E5" s="169">
        <v>8</v>
      </c>
    </row>
    <row r="6" spans="1:5" ht="20.2" customHeight="1" x14ac:dyDescent="0.35">
      <c r="A6" s="167" t="s">
        <v>70</v>
      </c>
      <c r="B6" s="187" t="s">
        <v>830</v>
      </c>
      <c r="C6" s="167">
        <v>3</v>
      </c>
      <c r="D6" s="167">
        <v>9</v>
      </c>
      <c r="E6" s="167">
        <v>12</v>
      </c>
    </row>
    <row r="7" spans="1:5" ht="20.2" customHeight="1" x14ac:dyDescent="0.35">
      <c r="A7" s="169" t="s">
        <v>71</v>
      </c>
      <c r="B7" s="190" t="s">
        <v>72</v>
      </c>
      <c r="C7" s="169">
        <v>6</v>
      </c>
      <c r="D7" s="169">
        <v>13</v>
      </c>
      <c r="E7" s="169">
        <v>19</v>
      </c>
    </row>
    <row r="8" spans="1:5" ht="20.2" customHeight="1" x14ac:dyDescent="0.35">
      <c r="A8" s="167" t="s">
        <v>71</v>
      </c>
      <c r="B8" s="187" t="s">
        <v>73</v>
      </c>
      <c r="C8" s="167">
        <v>3</v>
      </c>
      <c r="D8" s="167">
        <v>11</v>
      </c>
      <c r="E8" s="167">
        <v>14</v>
      </c>
    </row>
    <row r="9" spans="1:5" ht="20.2" customHeight="1" x14ac:dyDescent="0.35">
      <c r="A9" s="169" t="s">
        <v>71</v>
      </c>
      <c r="B9" s="190" t="s">
        <v>74</v>
      </c>
      <c r="C9" s="169">
        <v>3</v>
      </c>
      <c r="D9" s="169">
        <v>7</v>
      </c>
      <c r="E9" s="169">
        <v>10</v>
      </c>
    </row>
    <row r="10" spans="1:5" ht="20.2" customHeight="1" x14ac:dyDescent="0.35">
      <c r="A10" s="167" t="s">
        <v>71</v>
      </c>
      <c r="B10" s="187" t="s">
        <v>75</v>
      </c>
      <c r="C10" s="167">
        <v>9</v>
      </c>
      <c r="D10" s="167">
        <v>9</v>
      </c>
      <c r="E10" s="167">
        <v>18</v>
      </c>
    </row>
    <row r="11" spans="1:5" ht="20.2" customHeight="1" x14ac:dyDescent="0.35">
      <c r="A11" s="169" t="s">
        <v>71</v>
      </c>
      <c r="B11" s="190" t="s">
        <v>76</v>
      </c>
      <c r="C11" s="169">
        <v>4</v>
      </c>
      <c r="D11" s="169">
        <v>18</v>
      </c>
      <c r="E11" s="169">
        <v>22</v>
      </c>
    </row>
    <row r="12" spans="1:5" ht="20.2" customHeight="1" x14ac:dyDescent="0.35">
      <c r="A12" s="167" t="s">
        <v>71</v>
      </c>
      <c r="B12" s="187" t="s">
        <v>831</v>
      </c>
      <c r="C12" s="167">
        <v>3</v>
      </c>
      <c r="D12" s="167">
        <v>21</v>
      </c>
      <c r="E12" s="167">
        <v>24</v>
      </c>
    </row>
    <row r="13" spans="1:5" ht="20.2" customHeight="1" x14ac:dyDescent="0.35">
      <c r="A13" s="169" t="s">
        <v>71</v>
      </c>
      <c r="B13" s="190" t="s">
        <v>77</v>
      </c>
      <c r="C13" s="169">
        <v>3</v>
      </c>
      <c r="D13" s="169">
        <v>21</v>
      </c>
      <c r="E13" s="169">
        <v>24</v>
      </c>
    </row>
    <row r="14" spans="1:5" ht="20.2" customHeight="1" x14ac:dyDescent="0.35">
      <c r="A14" s="167" t="s">
        <v>78</v>
      </c>
      <c r="B14" s="187" t="s">
        <v>79</v>
      </c>
      <c r="C14" s="167">
        <v>5</v>
      </c>
      <c r="D14" s="167">
        <v>7</v>
      </c>
      <c r="E14" s="167">
        <v>12</v>
      </c>
    </row>
    <row r="15" spans="1:5" ht="20.2" customHeight="1" x14ac:dyDescent="0.35">
      <c r="A15" s="169" t="s">
        <v>78</v>
      </c>
      <c r="B15" s="190" t="s">
        <v>832</v>
      </c>
      <c r="C15" s="169">
        <v>6</v>
      </c>
      <c r="D15" s="169">
        <v>2</v>
      </c>
      <c r="E15" s="169">
        <v>8</v>
      </c>
    </row>
    <row r="16" spans="1:5" ht="20.2" customHeight="1" x14ac:dyDescent="0.35">
      <c r="A16" s="167" t="s">
        <v>80</v>
      </c>
      <c r="B16" s="187" t="s">
        <v>81</v>
      </c>
      <c r="C16" s="167">
        <v>3</v>
      </c>
      <c r="D16" s="167">
        <v>19</v>
      </c>
      <c r="E16" s="167">
        <v>22</v>
      </c>
    </row>
    <row r="17" spans="1:5" ht="20.2" customHeight="1" x14ac:dyDescent="0.35">
      <c r="A17" s="169" t="s">
        <v>80</v>
      </c>
      <c r="B17" s="190" t="s">
        <v>82</v>
      </c>
      <c r="C17" s="169">
        <v>7</v>
      </c>
      <c r="D17" s="169">
        <v>6</v>
      </c>
      <c r="E17" s="169">
        <v>13</v>
      </c>
    </row>
    <row r="18" spans="1:5" ht="20.2" customHeight="1" x14ac:dyDescent="0.35">
      <c r="A18" s="167" t="s">
        <v>80</v>
      </c>
      <c r="B18" s="187" t="s">
        <v>83</v>
      </c>
      <c r="C18" s="167">
        <v>6</v>
      </c>
      <c r="D18" s="167">
        <v>12</v>
      </c>
      <c r="E18" s="167">
        <v>18</v>
      </c>
    </row>
    <row r="19" spans="1:5" ht="20.2" customHeight="1" x14ac:dyDescent="0.35">
      <c r="A19" s="169" t="s">
        <v>80</v>
      </c>
      <c r="B19" s="190" t="s">
        <v>84</v>
      </c>
      <c r="C19" s="169">
        <v>4</v>
      </c>
      <c r="D19" s="169">
        <v>6</v>
      </c>
      <c r="E19" s="169">
        <v>10</v>
      </c>
    </row>
    <row r="20" spans="1:5" ht="20.2" customHeight="1" x14ac:dyDescent="0.35">
      <c r="A20" s="167" t="s">
        <v>80</v>
      </c>
      <c r="B20" s="187" t="s">
        <v>85</v>
      </c>
      <c r="C20" s="167">
        <v>3</v>
      </c>
      <c r="D20" s="167">
        <v>9</v>
      </c>
      <c r="E20" s="167">
        <v>12</v>
      </c>
    </row>
    <row r="21" spans="1:5" ht="20.2" customHeight="1" x14ac:dyDescent="0.35">
      <c r="A21" s="169" t="s">
        <v>80</v>
      </c>
      <c r="B21" s="190" t="s">
        <v>86</v>
      </c>
      <c r="C21" s="169">
        <v>4</v>
      </c>
      <c r="D21" s="169">
        <v>9</v>
      </c>
      <c r="E21" s="169">
        <v>13</v>
      </c>
    </row>
    <row r="22" spans="1:5" ht="20.2" customHeight="1" x14ac:dyDescent="0.35">
      <c r="A22" s="167" t="s">
        <v>80</v>
      </c>
      <c r="B22" s="187" t="s">
        <v>87</v>
      </c>
      <c r="C22" s="167">
        <v>5</v>
      </c>
      <c r="D22" s="167">
        <v>6</v>
      </c>
      <c r="E22" s="167">
        <v>11</v>
      </c>
    </row>
    <row r="23" spans="1:5" ht="20.2" customHeight="1" x14ac:dyDescent="0.35">
      <c r="A23" s="169" t="s">
        <v>80</v>
      </c>
      <c r="B23" s="190" t="s">
        <v>88</v>
      </c>
      <c r="C23" s="169">
        <v>4</v>
      </c>
      <c r="D23" s="169">
        <v>11</v>
      </c>
      <c r="E23" s="169">
        <v>15</v>
      </c>
    </row>
    <row r="24" spans="1:5" ht="20.2" customHeight="1" x14ac:dyDescent="0.35">
      <c r="A24" s="167" t="s">
        <v>80</v>
      </c>
      <c r="B24" s="187" t="s">
        <v>89</v>
      </c>
      <c r="C24" s="167">
        <v>5</v>
      </c>
      <c r="D24" s="167">
        <v>12</v>
      </c>
      <c r="E24" s="167">
        <v>17</v>
      </c>
    </row>
    <row r="25" spans="1:5" ht="20.2" customHeight="1" x14ac:dyDescent="0.35">
      <c r="A25" s="169" t="s">
        <v>80</v>
      </c>
      <c r="B25" s="190" t="s">
        <v>90</v>
      </c>
      <c r="C25" s="169">
        <v>4</v>
      </c>
      <c r="D25" s="169">
        <v>12</v>
      </c>
      <c r="E25" s="169">
        <v>16</v>
      </c>
    </row>
    <row r="26" spans="1:5" ht="20.2" customHeight="1" x14ac:dyDescent="0.35">
      <c r="A26" s="167" t="s">
        <v>80</v>
      </c>
      <c r="B26" s="187" t="s">
        <v>91</v>
      </c>
      <c r="C26" s="167">
        <v>2</v>
      </c>
      <c r="D26" s="167">
        <v>13</v>
      </c>
      <c r="E26" s="167">
        <v>15</v>
      </c>
    </row>
    <row r="27" spans="1:5" ht="20.2" customHeight="1" x14ac:dyDescent="0.35">
      <c r="A27" s="169" t="s">
        <v>80</v>
      </c>
      <c r="B27" s="190" t="s">
        <v>92</v>
      </c>
      <c r="C27" s="169">
        <v>4</v>
      </c>
      <c r="D27" s="169">
        <v>19</v>
      </c>
      <c r="E27" s="169">
        <v>23</v>
      </c>
    </row>
    <row r="28" spans="1:5" ht="20.2" customHeight="1" x14ac:dyDescent="0.35">
      <c r="A28" s="167" t="s">
        <v>80</v>
      </c>
      <c r="B28" s="187" t="s">
        <v>93</v>
      </c>
      <c r="C28" s="167">
        <v>1</v>
      </c>
      <c r="D28" s="167">
        <v>17</v>
      </c>
      <c r="E28" s="167">
        <v>18</v>
      </c>
    </row>
    <row r="29" spans="1:5" ht="20.2" customHeight="1" x14ac:dyDescent="0.35">
      <c r="A29" s="169" t="s">
        <v>80</v>
      </c>
      <c r="B29" s="190" t="s">
        <v>94</v>
      </c>
      <c r="C29" s="169">
        <v>10</v>
      </c>
      <c r="D29" s="169">
        <v>0</v>
      </c>
      <c r="E29" s="169">
        <v>10</v>
      </c>
    </row>
    <row r="30" spans="1:5" ht="20.2" customHeight="1" x14ac:dyDescent="0.35">
      <c r="A30" s="167" t="s">
        <v>80</v>
      </c>
      <c r="B30" s="187" t="s">
        <v>95</v>
      </c>
      <c r="C30" s="167">
        <v>3</v>
      </c>
      <c r="D30" s="167">
        <v>7</v>
      </c>
      <c r="E30" s="167">
        <v>10</v>
      </c>
    </row>
    <row r="31" spans="1:5" ht="20.2" customHeight="1" x14ac:dyDescent="0.35">
      <c r="A31" s="169" t="s">
        <v>80</v>
      </c>
      <c r="B31" s="190" t="s">
        <v>96</v>
      </c>
      <c r="C31" s="169">
        <v>3</v>
      </c>
      <c r="D31" s="169">
        <v>6</v>
      </c>
      <c r="E31" s="169">
        <v>9</v>
      </c>
    </row>
    <row r="32" spans="1:5" ht="20.2" customHeight="1" x14ac:dyDescent="0.35">
      <c r="A32" s="167" t="s">
        <v>80</v>
      </c>
      <c r="B32" s="187" t="s">
        <v>97</v>
      </c>
      <c r="C32" s="167">
        <v>3</v>
      </c>
      <c r="D32" s="167">
        <v>14</v>
      </c>
      <c r="E32" s="167">
        <v>17</v>
      </c>
    </row>
    <row r="33" spans="1:5" ht="20.2" customHeight="1" x14ac:dyDescent="0.35">
      <c r="A33" s="169" t="s">
        <v>80</v>
      </c>
      <c r="B33" s="190" t="s">
        <v>98</v>
      </c>
      <c r="C33" s="169">
        <v>5</v>
      </c>
      <c r="D33" s="169">
        <v>3</v>
      </c>
      <c r="E33" s="169">
        <v>8</v>
      </c>
    </row>
    <row r="34" spans="1:5" ht="20.2" customHeight="1" x14ac:dyDescent="0.35">
      <c r="A34" s="167" t="s">
        <v>80</v>
      </c>
      <c r="B34" s="187" t="s">
        <v>99</v>
      </c>
      <c r="C34" s="167">
        <v>7</v>
      </c>
      <c r="D34" s="167">
        <v>9</v>
      </c>
      <c r="E34" s="167">
        <v>16</v>
      </c>
    </row>
    <row r="35" spans="1:5" ht="20.2" customHeight="1" x14ac:dyDescent="0.35">
      <c r="A35" s="169" t="s">
        <v>80</v>
      </c>
      <c r="B35" s="190" t="s">
        <v>100</v>
      </c>
      <c r="C35" s="169">
        <v>5</v>
      </c>
      <c r="D35" s="169">
        <v>9</v>
      </c>
      <c r="E35" s="169">
        <v>14</v>
      </c>
    </row>
    <row r="36" spans="1:5" ht="20.2" customHeight="1" x14ac:dyDescent="0.35">
      <c r="A36" s="167" t="s">
        <v>80</v>
      </c>
      <c r="B36" s="187" t="s">
        <v>101</v>
      </c>
      <c r="C36" s="167">
        <v>4</v>
      </c>
      <c r="D36" s="167">
        <v>18</v>
      </c>
      <c r="E36" s="167">
        <v>22</v>
      </c>
    </row>
    <row r="37" spans="1:5" ht="20.2" customHeight="1" x14ac:dyDescent="0.35">
      <c r="A37" s="169" t="s">
        <v>80</v>
      </c>
      <c r="B37" s="190" t="s">
        <v>102</v>
      </c>
      <c r="C37" s="169">
        <v>2</v>
      </c>
      <c r="D37" s="169">
        <v>6</v>
      </c>
      <c r="E37" s="169">
        <v>8</v>
      </c>
    </row>
    <row r="38" spans="1:5" ht="20.2" customHeight="1" x14ac:dyDescent="0.35">
      <c r="A38" s="167" t="s">
        <v>80</v>
      </c>
      <c r="B38" s="187" t="s">
        <v>103</v>
      </c>
      <c r="C38" s="167">
        <v>4</v>
      </c>
      <c r="D38" s="167">
        <v>20</v>
      </c>
      <c r="E38" s="167">
        <v>24</v>
      </c>
    </row>
    <row r="39" spans="1:5" ht="20.2" customHeight="1" x14ac:dyDescent="0.35">
      <c r="A39" s="169" t="s">
        <v>80</v>
      </c>
      <c r="B39" s="190" t="s">
        <v>104</v>
      </c>
      <c r="C39" s="169">
        <v>4</v>
      </c>
      <c r="D39" s="169">
        <v>5</v>
      </c>
      <c r="E39" s="169">
        <v>9</v>
      </c>
    </row>
    <row r="40" spans="1:5" ht="20.2" customHeight="1" x14ac:dyDescent="0.35">
      <c r="A40" s="167" t="s">
        <v>80</v>
      </c>
      <c r="B40" s="187" t="s">
        <v>105</v>
      </c>
      <c r="C40" s="167">
        <v>3</v>
      </c>
      <c r="D40" s="167">
        <v>13</v>
      </c>
      <c r="E40" s="167">
        <v>16</v>
      </c>
    </row>
    <row r="41" spans="1:5" ht="20.2" customHeight="1" x14ac:dyDescent="0.35">
      <c r="A41" s="169" t="s">
        <v>80</v>
      </c>
      <c r="B41" s="190" t="s">
        <v>106</v>
      </c>
      <c r="C41" s="169">
        <v>15</v>
      </c>
      <c r="D41" s="169">
        <v>28</v>
      </c>
      <c r="E41" s="169">
        <v>43</v>
      </c>
    </row>
    <row r="42" spans="1:5" ht="20.2" customHeight="1" x14ac:dyDescent="0.35">
      <c r="A42" s="167" t="s">
        <v>80</v>
      </c>
      <c r="B42" s="187" t="s">
        <v>107</v>
      </c>
      <c r="C42" s="167">
        <v>4</v>
      </c>
      <c r="D42" s="167">
        <v>17</v>
      </c>
      <c r="E42" s="167">
        <v>21</v>
      </c>
    </row>
    <row r="43" spans="1:5" ht="20.2" customHeight="1" x14ac:dyDescent="0.35">
      <c r="A43" s="169" t="s">
        <v>108</v>
      </c>
      <c r="B43" s="190" t="s">
        <v>109</v>
      </c>
      <c r="C43" s="169">
        <v>4</v>
      </c>
      <c r="D43" s="169">
        <v>6</v>
      </c>
      <c r="E43" s="169">
        <v>10</v>
      </c>
    </row>
    <row r="44" spans="1:5" ht="20.2" customHeight="1" x14ac:dyDescent="0.35">
      <c r="A44" s="167" t="s">
        <v>108</v>
      </c>
      <c r="B44" s="187" t="s">
        <v>110</v>
      </c>
      <c r="C44" s="167">
        <v>3</v>
      </c>
      <c r="D44" s="167">
        <v>14</v>
      </c>
      <c r="E44" s="167">
        <v>17</v>
      </c>
    </row>
    <row r="45" spans="1:5" ht="20.2" customHeight="1" x14ac:dyDescent="0.35">
      <c r="A45" s="169" t="s">
        <v>108</v>
      </c>
      <c r="B45" s="190" t="s">
        <v>111</v>
      </c>
      <c r="C45" s="169">
        <v>6</v>
      </c>
      <c r="D45" s="169">
        <v>8</v>
      </c>
      <c r="E45" s="169">
        <v>14</v>
      </c>
    </row>
    <row r="46" spans="1:5" ht="20.2" customHeight="1" x14ac:dyDescent="0.35">
      <c r="A46" s="167" t="s">
        <v>108</v>
      </c>
      <c r="B46" s="187" t="s">
        <v>112</v>
      </c>
      <c r="C46" s="167">
        <v>7</v>
      </c>
      <c r="D46" s="167">
        <v>4</v>
      </c>
      <c r="E46" s="167">
        <v>11</v>
      </c>
    </row>
    <row r="47" spans="1:5" ht="20.2" customHeight="1" x14ac:dyDescent="0.35">
      <c r="A47" s="169" t="s">
        <v>113</v>
      </c>
      <c r="B47" s="190" t="s">
        <v>833</v>
      </c>
      <c r="C47" s="169">
        <v>3</v>
      </c>
      <c r="D47" s="169">
        <v>13</v>
      </c>
      <c r="E47" s="169">
        <v>16</v>
      </c>
    </row>
    <row r="48" spans="1:5" ht="20.2" customHeight="1" x14ac:dyDescent="0.35">
      <c r="A48" s="167" t="s">
        <v>113</v>
      </c>
      <c r="B48" s="187" t="s">
        <v>114</v>
      </c>
      <c r="C48" s="167">
        <v>5</v>
      </c>
      <c r="D48" s="167">
        <v>17</v>
      </c>
      <c r="E48" s="167">
        <v>22</v>
      </c>
    </row>
    <row r="49" spans="1:5" ht="20.2" customHeight="1" x14ac:dyDescent="0.35">
      <c r="A49" s="169" t="s">
        <v>113</v>
      </c>
      <c r="B49" s="190" t="s">
        <v>115</v>
      </c>
      <c r="C49" s="169">
        <v>11</v>
      </c>
      <c r="D49" s="169">
        <v>11</v>
      </c>
      <c r="E49" s="169">
        <v>22</v>
      </c>
    </row>
    <row r="50" spans="1:5" ht="20.2" customHeight="1" x14ac:dyDescent="0.35">
      <c r="A50" s="167" t="s">
        <v>113</v>
      </c>
      <c r="B50" s="187" t="s">
        <v>116</v>
      </c>
      <c r="C50" s="167">
        <v>7</v>
      </c>
      <c r="D50" s="167">
        <v>11</v>
      </c>
      <c r="E50" s="167">
        <v>18</v>
      </c>
    </row>
    <row r="51" spans="1:5" ht="20.2" customHeight="1" x14ac:dyDescent="0.35">
      <c r="A51" s="169" t="s">
        <v>117</v>
      </c>
      <c r="B51" s="190" t="s">
        <v>118</v>
      </c>
      <c r="C51" s="169">
        <v>6</v>
      </c>
      <c r="D51" s="169">
        <v>11</v>
      </c>
      <c r="E51" s="169">
        <v>17</v>
      </c>
    </row>
    <row r="52" spans="1:5" ht="20.2" customHeight="1" x14ac:dyDescent="0.35">
      <c r="A52" s="167" t="s">
        <v>119</v>
      </c>
      <c r="B52" s="187" t="s">
        <v>120</v>
      </c>
      <c r="C52" s="167">
        <v>3</v>
      </c>
      <c r="D52" s="167">
        <v>2</v>
      </c>
      <c r="E52" s="167">
        <v>5</v>
      </c>
    </row>
    <row r="53" spans="1:5" ht="20.2" customHeight="1" x14ac:dyDescent="0.35">
      <c r="A53" s="169" t="s">
        <v>121</v>
      </c>
      <c r="B53" s="190" t="s">
        <v>122</v>
      </c>
      <c r="C53" s="169">
        <v>1</v>
      </c>
      <c r="D53" s="169">
        <v>11</v>
      </c>
      <c r="E53" s="169">
        <v>12</v>
      </c>
    </row>
    <row r="54" spans="1:5" ht="20.2" customHeight="1" x14ac:dyDescent="0.35">
      <c r="A54" s="167" t="s">
        <v>121</v>
      </c>
      <c r="B54" s="187" t="s">
        <v>123</v>
      </c>
      <c r="C54" s="167">
        <v>2</v>
      </c>
      <c r="D54" s="167">
        <v>6</v>
      </c>
      <c r="E54" s="167">
        <v>8</v>
      </c>
    </row>
    <row r="55" spans="1:5" ht="20.2" customHeight="1" x14ac:dyDescent="0.35">
      <c r="A55" s="169" t="s">
        <v>121</v>
      </c>
      <c r="B55" s="190" t="s">
        <v>124</v>
      </c>
      <c r="C55" s="169">
        <v>2</v>
      </c>
      <c r="D55" s="169">
        <v>8</v>
      </c>
      <c r="E55" s="169">
        <v>10</v>
      </c>
    </row>
    <row r="56" spans="1:5" ht="20.2" customHeight="1" x14ac:dyDescent="0.35">
      <c r="A56" s="167" t="s">
        <v>121</v>
      </c>
      <c r="B56" s="187" t="s">
        <v>125</v>
      </c>
      <c r="C56" s="167">
        <v>7</v>
      </c>
      <c r="D56" s="167">
        <v>2</v>
      </c>
      <c r="E56" s="167">
        <v>9</v>
      </c>
    </row>
    <row r="57" spans="1:5" ht="20.2" customHeight="1" x14ac:dyDescent="0.35">
      <c r="A57" s="169" t="s">
        <v>121</v>
      </c>
      <c r="B57" s="190" t="s">
        <v>126</v>
      </c>
      <c r="C57" s="169">
        <v>3</v>
      </c>
      <c r="D57" s="169">
        <v>6</v>
      </c>
      <c r="E57" s="169">
        <v>9</v>
      </c>
    </row>
    <row r="58" spans="1:5" ht="20.2" customHeight="1" x14ac:dyDescent="0.35">
      <c r="A58" s="167" t="s">
        <v>121</v>
      </c>
      <c r="B58" s="187" t="s">
        <v>127</v>
      </c>
      <c r="C58" s="167">
        <v>2</v>
      </c>
      <c r="D58" s="167">
        <v>11</v>
      </c>
      <c r="E58" s="167">
        <v>13</v>
      </c>
    </row>
    <row r="59" spans="1:5" ht="20.2" customHeight="1" x14ac:dyDescent="0.35">
      <c r="A59" s="169" t="s">
        <v>121</v>
      </c>
      <c r="B59" s="190" t="s">
        <v>128</v>
      </c>
      <c r="C59" s="169">
        <v>2</v>
      </c>
      <c r="D59" s="169">
        <v>10</v>
      </c>
      <c r="E59" s="169">
        <v>12</v>
      </c>
    </row>
    <row r="60" spans="1:5" ht="20.2" customHeight="1" x14ac:dyDescent="0.35">
      <c r="A60" s="167" t="s">
        <v>121</v>
      </c>
      <c r="B60" s="187" t="s">
        <v>129</v>
      </c>
      <c r="C60" s="167">
        <v>2</v>
      </c>
      <c r="D60" s="167">
        <v>8</v>
      </c>
      <c r="E60" s="167">
        <v>10</v>
      </c>
    </row>
    <row r="61" spans="1:5" ht="20.2" customHeight="1" x14ac:dyDescent="0.35">
      <c r="A61" s="169" t="s">
        <v>121</v>
      </c>
      <c r="B61" s="190" t="s">
        <v>130</v>
      </c>
      <c r="C61" s="169">
        <v>6</v>
      </c>
      <c r="D61" s="169">
        <v>7</v>
      </c>
      <c r="E61" s="169">
        <v>13</v>
      </c>
    </row>
    <row r="62" spans="1:5" ht="20.2" customHeight="1" x14ac:dyDescent="0.35">
      <c r="A62" s="167" t="s">
        <v>121</v>
      </c>
      <c r="B62" s="187" t="s">
        <v>131</v>
      </c>
      <c r="C62" s="167">
        <v>4</v>
      </c>
      <c r="D62" s="167">
        <v>14</v>
      </c>
      <c r="E62" s="167">
        <v>18</v>
      </c>
    </row>
    <row r="63" spans="1:5" ht="20.2" customHeight="1" x14ac:dyDescent="0.35">
      <c r="A63" s="169" t="s">
        <v>121</v>
      </c>
      <c r="B63" s="190" t="s">
        <v>132</v>
      </c>
      <c r="C63" s="169">
        <v>4</v>
      </c>
      <c r="D63" s="169">
        <v>3</v>
      </c>
      <c r="E63" s="169">
        <v>7</v>
      </c>
    </row>
    <row r="64" spans="1:5" ht="20.2" customHeight="1" x14ac:dyDescent="0.35">
      <c r="A64" s="167" t="s">
        <v>121</v>
      </c>
      <c r="B64" s="187" t="s">
        <v>133</v>
      </c>
      <c r="C64" s="167">
        <v>3</v>
      </c>
      <c r="D64" s="167">
        <v>10</v>
      </c>
      <c r="E64" s="167">
        <v>13</v>
      </c>
    </row>
    <row r="65" spans="1:5" ht="20.2" customHeight="1" x14ac:dyDescent="0.35">
      <c r="A65" s="169" t="s">
        <v>121</v>
      </c>
      <c r="B65" s="190" t="s">
        <v>134</v>
      </c>
      <c r="C65" s="169">
        <v>2</v>
      </c>
      <c r="D65" s="169">
        <v>16</v>
      </c>
      <c r="E65" s="169">
        <v>18</v>
      </c>
    </row>
    <row r="66" spans="1:5" ht="20.2" customHeight="1" x14ac:dyDescent="0.35">
      <c r="A66" s="167" t="s">
        <v>121</v>
      </c>
      <c r="B66" s="187" t="s">
        <v>135</v>
      </c>
      <c r="C66" s="167">
        <v>3</v>
      </c>
      <c r="D66" s="167">
        <v>3</v>
      </c>
      <c r="E66" s="167">
        <v>6</v>
      </c>
    </row>
    <row r="67" spans="1:5" ht="20.2" customHeight="1" x14ac:dyDescent="0.35">
      <c r="A67" s="169" t="s">
        <v>121</v>
      </c>
      <c r="B67" s="190" t="s">
        <v>136</v>
      </c>
      <c r="C67" s="169">
        <v>4</v>
      </c>
      <c r="D67" s="169">
        <v>15</v>
      </c>
      <c r="E67" s="169">
        <v>19</v>
      </c>
    </row>
    <row r="68" spans="1:5" ht="20.2" customHeight="1" x14ac:dyDescent="0.35">
      <c r="A68" s="167" t="s">
        <v>121</v>
      </c>
      <c r="B68" s="187" t="s">
        <v>137</v>
      </c>
      <c r="C68" s="167">
        <v>3</v>
      </c>
      <c r="D68" s="167">
        <v>6</v>
      </c>
      <c r="E68" s="167">
        <v>9</v>
      </c>
    </row>
    <row r="69" spans="1:5" ht="20.2" customHeight="1" x14ac:dyDescent="0.35">
      <c r="A69" s="169" t="s">
        <v>121</v>
      </c>
      <c r="B69" s="190" t="s">
        <v>138</v>
      </c>
      <c r="C69" s="169">
        <v>3</v>
      </c>
      <c r="D69" s="169">
        <v>8</v>
      </c>
      <c r="E69" s="169">
        <v>11</v>
      </c>
    </row>
    <row r="70" spans="1:5" ht="20.2" customHeight="1" x14ac:dyDescent="0.35">
      <c r="A70" s="167" t="s">
        <v>121</v>
      </c>
      <c r="B70" s="187" t="s">
        <v>139</v>
      </c>
      <c r="C70" s="167">
        <v>3</v>
      </c>
      <c r="D70" s="167">
        <v>7</v>
      </c>
      <c r="E70" s="167">
        <v>10</v>
      </c>
    </row>
    <row r="71" spans="1:5" ht="20.2" customHeight="1" x14ac:dyDescent="0.35">
      <c r="A71" s="169" t="s">
        <v>140</v>
      </c>
      <c r="B71" s="190" t="s">
        <v>141</v>
      </c>
      <c r="C71" s="169">
        <v>3</v>
      </c>
      <c r="D71" s="169">
        <v>4</v>
      </c>
      <c r="E71" s="169">
        <v>7</v>
      </c>
    </row>
    <row r="72" spans="1:5" ht="20.2" customHeight="1" x14ac:dyDescent="0.35">
      <c r="A72" s="167" t="s">
        <v>140</v>
      </c>
      <c r="B72" s="187" t="s">
        <v>142</v>
      </c>
      <c r="C72" s="167">
        <v>2</v>
      </c>
      <c r="D72" s="167">
        <v>10</v>
      </c>
      <c r="E72" s="167">
        <v>12</v>
      </c>
    </row>
    <row r="73" spans="1:5" ht="20.2" customHeight="1" x14ac:dyDescent="0.35">
      <c r="A73" s="169" t="s">
        <v>140</v>
      </c>
      <c r="B73" s="190" t="s">
        <v>143</v>
      </c>
      <c r="C73" s="169">
        <v>3</v>
      </c>
      <c r="D73" s="169">
        <v>4</v>
      </c>
      <c r="E73" s="169">
        <v>7</v>
      </c>
    </row>
    <row r="74" spans="1:5" ht="20.2" customHeight="1" x14ac:dyDescent="0.35">
      <c r="A74" s="167" t="s">
        <v>140</v>
      </c>
      <c r="B74" s="187" t="s">
        <v>144</v>
      </c>
      <c r="C74" s="167">
        <v>3</v>
      </c>
      <c r="D74" s="167">
        <v>7</v>
      </c>
      <c r="E74" s="167">
        <v>10</v>
      </c>
    </row>
    <row r="75" spans="1:5" ht="20.2" customHeight="1" x14ac:dyDescent="0.35">
      <c r="A75" s="169" t="s">
        <v>140</v>
      </c>
      <c r="B75" s="190" t="s">
        <v>145</v>
      </c>
      <c r="C75" s="169">
        <v>7</v>
      </c>
      <c r="D75" s="169">
        <v>8</v>
      </c>
      <c r="E75" s="169">
        <v>15</v>
      </c>
    </row>
    <row r="76" spans="1:5" ht="20.2" customHeight="1" x14ac:dyDescent="0.35">
      <c r="A76" s="167" t="s">
        <v>140</v>
      </c>
      <c r="B76" s="187" t="s">
        <v>146</v>
      </c>
      <c r="C76" s="167">
        <v>4</v>
      </c>
      <c r="D76" s="167">
        <v>7</v>
      </c>
      <c r="E76" s="167">
        <v>11</v>
      </c>
    </row>
    <row r="77" spans="1:5" ht="20.2" customHeight="1" x14ac:dyDescent="0.35">
      <c r="A77" s="169" t="s">
        <v>140</v>
      </c>
      <c r="B77" s="190" t="s">
        <v>147</v>
      </c>
      <c r="C77" s="169">
        <v>2</v>
      </c>
      <c r="D77" s="169">
        <v>6</v>
      </c>
      <c r="E77" s="169">
        <v>8</v>
      </c>
    </row>
    <row r="78" spans="1:5" ht="20.2" customHeight="1" x14ac:dyDescent="0.35">
      <c r="A78" s="167" t="s">
        <v>140</v>
      </c>
      <c r="B78" s="187" t="s">
        <v>148</v>
      </c>
      <c r="C78" s="167">
        <v>4</v>
      </c>
      <c r="D78" s="167">
        <v>8</v>
      </c>
      <c r="E78" s="167">
        <v>12</v>
      </c>
    </row>
    <row r="79" spans="1:5" ht="20.2" customHeight="1" x14ac:dyDescent="0.35">
      <c r="A79" s="169" t="s">
        <v>140</v>
      </c>
      <c r="B79" s="190" t="s">
        <v>149</v>
      </c>
      <c r="C79" s="169">
        <v>5</v>
      </c>
      <c r="D79" s="169">
        <v>6</v>
      </c>
      <c r="E79" s="169">
        <v>11</v>
      </c>
    </row>
    <row r="80" spans="1:5" ht="20.2" customHeight="1" x14ac:dyDescent="0.35">
      <c r="A80" s="167" t="s">
        <v>140</v>
      </c>
      <c r="B80" s="187" t="s">
        <v>150</v>
      </c>
      <c r="C80" s="167">
        <v>3</v>
      </c>
      <c r="D80" s="167">
        <v>5</v>
      </c>
      <c r="E80" s="167">
        <v>8</v>
      </c>
    </row>
    <row r="81" spans="1:5" ht="20.2" customHeight="1" x14ac:dyDescent="0.35">
      <c r="A81" s="169" t="s">
        <v>140</v>
      </c>
      <c r="B81" s="190" t="s">
        <v>151</v>
      </c>
      <c r="C81" s="169">
        <v>6</v>
      </c>
      <c r="D81" s="169">
        <v>9</v>
      </c>
      <c r="E81" s="169">
        <v>15</v>
      </c>
    </row>
    <row r="82" spans="1:5" ht="20.2" customHeight="1" x14ac:dyDescent="0.35">
      <c r="A82" s="167" t="s">
        <v>140</v>
      </c>
      <c r="B82" s="187" t="s">
        <v>152</v>
      </c>
      <c r="C82" s="167">
        <v>3</v>
      </c>
      <c r="D82" s="167">
        <v>6</v>
      </c>
      <c r="E82" s="167">
        <v>9</v>
      </c>
    </row>
    <row r="83" spans="1:5" ht="20.2" customHeight="1" x14ac:dyDescent="0.35">
      <c r="A83" s="169" t="s">
        <v>140</v>
      </c>
      <c r="B83" s="190" t="s">
        <v>153</v>
      </c>
      <c r="C83" s="169">
        <v>3</v>
      </c>
      <c r="D83" s="169">
        <v>3</v>
      </c>
      <c r="E83" s="169">
        <v>6</v>
      </c>
    </row>
    <row r="84" spans="1:5" ht="20.2" customHeight="1" x14ac:dyDescent="0.35">
      <c r="A84" s="167" t="s">
        <v>140</v>
      </c>
      <c r="B84" s="187" t="s">
        <v>154</v>
      </c>
      <c r="C84" s="167">
        <v>2</v>
      </c>
      <c r="D84" s="167">
        <v>8</v>
      </c>
      <c r="E84" s="167">
        <v>10</v>
      </c>
    </row>
    <row r="85" spans="1:5" ht="20.2" customHeight="1" x14ac:dyDescent="0.35">
      <c r="A85" s="169" t="s">
        <v>140</v>
      </c>
      <c r="B85" s="190" t="s">
        <v>155</v>
      </c>
      <c r="C85" s="169">
        <v>2</v>
      </c>
      <c r="D85" s="169">
        <v>3</v>
      </c>
      <c r="E85" s="169">
        <v>5</v>
      </c>
    </row>
    <row r="86" spans="1:5" ht="20.2" customHeight="1" x14ac:dyDescent="0.35">
      <c r="A86" s="167" t="s">
        <v>156</v>
      </c>
      <c r="B86" s="187" t="s">
        <v>157</v>
      </c>
      <c r="C86" s="167">
        <v>1</v>
      </c>
      <c r="D86" s="167">
        <v>7</v>
      </c>
      <c r="E86" s="167">
        <v>8</v>
      </c>
    </row>
    <row r="87" spans="1:5" ht="20.2" customHeight="1" x14ac:dyDescent="0.35">
      <c r="A87" s="169" t="s">
        <v>156</v>
      </c>
      <c r="B87" s="190" t="s">
        <v>158</v>
      </c>
      <c r="C87" s="169">
        <v>5</v>
      </c>
      <c r="D87" s="169">
        <v>9</v>
      </c>
      <c r="E87" s="169">
        <v>14</v>
      </c>
    </row>
    <row r="88" spans="1:5" ht="20.2" customHeight="1" x14ac:dyDescent="0.35">
      <c r="A88" s="167" t="s">
        <v>159</v>
      </c>
      <c r="B88" s="187" t="s">
        <v>160</v>
      </c>
      <c r="C88" s="167">
        <v>9</v>
      </c>
      <c r="D88" s="167">
        <v>7</v>
      </c>
      <c r="E88" s="167">
        <v>16</v>
      </c>
    </row>
    <row r="89" spans="1:5" ht="20.2" customHeight="1" x14ac:dyDescent="0.35">
      <c r="A89" s="169" t="s">
        <v>159</v>
      </c>
      <c r="B89" s="190" t="s">
        <v>161</v>
      </c>
      <c r="C89" s="169">
        <v>2</v>
      </c>
      <c r="D89" s="169">
        <v>14</v>
      </c>
      <c r="E89" s="169">
        <v>16</v>
      </c>
    </row>
    <row r="90" spans="1:5" ht="20.2" customHeight="1" x14ac:dyDescent="0.35">
      <c r="A90" s="167" t="s">
        <v>159</v>
      </c>
      <c r="B90" s="187" t="s">
        <v>162</v>
      </c>
      <c r="C90" s="167">
        <v>8</v>
      </c>
      <c r="D90" s="167">
        <v>19</v>
      </c>
      <c r="E90" s="167">
        <v>27</v>
      </c>
    </row>
    <row r="91" spans="1:5" ht="20.2" customHeight="1" x14ac:dyDescent="0.35">
      <c r="A91" s="169" t="s">
        <v>159</v>
      </c>
      <c r="B91" s="190" t="s">
        <v>834</v>
      </c>
      <c r="C91" s="169">
        <v>1</v>
      </c>
      <c r="D91" s="169">
        <v>0</v>
      </c>
      <c r="E91" s="169">
        <v>1</v>
      </c>
    </row>
    <row r="92" spans="1:5" ht="20.2" customHeight="1" x14ac:dyDescent="0.35">
      <c r="A92" s="167" t="s">
        <v>163</v>
      </c>
      <c r="B92" s="187" t="s">
        <v>164</v>
      </c>
      <c r="C92" s="167">
        <v>2</v>
      </c>
      <c r="D92" s="167">
        <v>11</v>
      </c>
      <c r="E92" s="167">
        <v>13</v>
      </c>
    </row>
    <row r="93" spans="1:5" ht="20.2" customHeight="1" x14ac:dyDescent="0.35">
      <c r="A93" s="169" t="s">
        <v>163</v>
      </c>
      <c r="B93" s="190" t="s">
        <v>165</v>
      </c>
      <c r="C93" s="169">
        <v>3</v>
      </c>
      <c r="D93" s="169">
        <v>23</v>
      </c>
      <c r="E93" s="169">
        <v>26</v>
      </c>
    </row>
    <row r="94" spans="1:5" ht="20.2" customHeight="1" x14ac:dyDescent="0.35">
      <c r="A94" s="167" t="s">
        <v>163</v>
      </c>
      <c r="B94" s="187" t="s">
        <v>166</v>
      </c>
      <c r="C94" s="167">
        <v>3</v>
      </c>
      <c r="D94" s="167">
        <v>16</v>
      </c>
      <c r="E94" s="167">
        <v>19</v>
      </c>
    </row>
    <row r="95" spans="1:5" ht="20.2" customHeight="1" x14ac:dyDescent="0.35">
      <c r="A95" s="169" t="s">
        <v>163</v>
      </c>
      <c r="B95" s="190" t="s">
        <v>167</v>
      </c>
      <c r="C95" s="169">
        <v>3</v>
      </c>
      <c r="D95" s="169">
        <v>15</v>
      </c>
      <c r="E95" s="169">
        <v>18</v>
      </c>
    </row>
    <row r="96" spans="1:5" ht="20.2" customHeight="1" x14ac:dyDescent="0.35">
      <c r="A96" s="167" t="s">
        <v>163</v>
      </c>
      <c r="B96" s="187" t="s">
        <v>168</v>
      </c>
      <c r="C96" s="167">
        <v>3</v>
      </c>
      <c r="D96" s="167">
        <v>14</v>
      </c>
      <c r="E96" s="167">
        <v>17</v>
      </c>
    </row>
    <row r="97" spans="1:5" ht="20.2" customHeight="1" x14ac:dyDescent="0.35">
      <c r="A97" s="169" t="s">
        <v>163</v>
      </c>
      <c r="B97" s="190" t="s">
        <v>169</v>
      </c>
      <c r="C97" s="169">
        <v>3</v>
      </c>
      <c r="D97" s="169">
        <v>18</v>
      </c>
      <c r="E97" s="169">
        <v>21</v>
      </c>
    </row>
    <row r="98" spans="1:5" ht="20.2" customHeight="1" x14ac:dyDescent="0.35">
      <c r="A98" s="167" t="s">
        <v>163</v>
      </c>
      <c r="B98" s="187" t="s">
        <v>170</v>
      </c>
      <c r="C98" s="167">
        <v>3</v>
      </c>
      <c r="D98" s="167">
        <v>13</v>
      </c>
      <c r="E98" s="167">
        <v>16</v>
      </c>
    </row>
    <row r="99" spans="1:5" ht="20.2" customHeight="1" x14ac:dyDescent="0.35">
      <c r="A99" s="169" t="s">
        <v>163</v>
      </c>
      <c r="B99" s="190" t="s">
        <v>171</v>
      </c>
      <c r="C99" s="169">
        <v>3</v>
      </c>
      <c r="D99" s="169">
        <v>27</v>
      </c>
      <c r="E99" s="169">
        <v>30</v>
      </c>
    </row>
    <row r="100" spans="1:5" ht="20.2" customHeight="1" x14ac:dyDescent="0.35">
      <c r="A100" s="167" t="s">
        <v>163</v>
      </c>
      <c r="B100" s="187" t="s">
        <v>172</v>
      </c>
      <c r="C100" s="167">
        <v>4</v>
      </c>
      <c r="D100" s="167">
        <v>16</v>
      </c>
      <c r="E100" s="167">
        <v>20</v>
      </c>
    </row>
    <row r="101" spans="1:5" ht="20.2" customHeight="1" x14ac:dyDescent="0.35">
      <c r="A101" s="169" t="s">
        <v>163</v>
      </c>
      <c r="B101" s="190" t="s">
        <v>173</v>
      </c>
      <c r="C101" s="169">
        <v>2</v>
      </c>
      <c r="D101" s="169">
        <v>19</v>
      </c>
      <c r="E101" s="169">
        <v>21</v>
      </c>
    </row>
    <row r="102" spans="1:5" ht="20.2" customHeight="1" x14ac:dyDescent="0.35">
      <c r="A102" s="167" t="s">
        <v>163</v>
      </c>
      <c r="B102" s="187" t="s">
        <v>174</v>
      </c>
      <c r="C102" s="167">
        <v>5</v>
      </c>
      <c r="D102" s="167">
        <v>14</v>
      </c>
      <c r="E102" s="167">
        <v>19</v>
      </c>
    </row>
    <row r="103" spans="1:5" ht="20.2" customHeight="1" x14ac:dyDescent="0.35">
      <c r="A103" s="169" t="s">
        <v>163</v>
      </c>
      <c r="B103" s="190" t="s">
        <v>175</v>
      </c>
      <c r="C103" s="169">
        <v>2</v>
      </c>
      <c r="D103" s="169">
        <v>11</v>
      </c>
      <c r="E103" s="169">
        <v>13</v>
      </c>
    </row>
    <row r="104" spans="1:5" ht="20.2" customHeight="1" x14ac:dyDescent="0.35">
      <c r="A104" s="167" t="s">
        <v>163</v>
      </c>
      <c r="B104" s="187" t="s">
        <v>176</v>
      </c>
      <c r="C104" s="167">
        <v>10</v>
      </c>
      <c r="D104" s="167">
        <v>1</v>
      </c>
      <c r="E104" s="167">
        <v>11</v>
      </c>
    </row>
    <row r="105" spans="1:5" ht="20.2" customHeight="1" x14ac:dyDescent="0.35">
      <c r="A105" s="169" t="s">
        <v>177</v>
      </c>
      <c r="B105" s="190" t="s">
        <v>178</v>
      </c>
      <c r="C105" s="169">
        <v>3</v>
      </c>
      <c r="D105" s="169">
        <v>18</v>
      </c>
      <c r="E105" s="169">
        <v>21</v>
      </c>
    </row>
    <row r="106" spans="1:5" ht="20.2" customHeight="1" x14ac:dyDescent="0.35">
      <c r="A106" s="167" t="s">
        <v>177</v>
      </c>
      <c r="B106" s="187" t="s">
        <v>179</v>
      </c>
      <c r="C106" s="167">
        <v>4</v>
      </c>
      <c r="D106" s="167">
        <v>23</v>
      </c>
      <c r="E106" s="167">
        <v>27</v>
      </c>
    </row>
    <row r="107" spans="1:5" ht="20.2" customHeight="1" x14ac:dyDescent="0.35">
      <c r="A107" s="169" t="s">
        <v>177</v>
      </c>
      <c r="B107" s="190" t="s">
        <v>180</v>
      </c>
      <c r="C107" s="169">
        <v>3</v>
      </c>
      <c r="D107" s="169">
        <v>10</v>
      </c>
      <c r="E107" s="169">
        <v>13</v>
      </c>
    </row>
    <row r="108" spans="1:5" ht="20.2" customHeight="1" x14ac:dyDescent="0.35">
      <c r="A108" s="167" t="s">
        <v>177</v>
      </c>
      <c r="B108" s="187" t="s">
        <v>181</v>
      </c>
      <c r="C108" s="167">
        <v>5</v>
      </c>
      <c r="D108" s="167">
        <v>13</v>
      </c>
      <c r="E108" s="167">
        <v>18</v>
      </c>
    </row>
    <row r="109" spans="1:5" ht="20.2" customHeight="1" x14ac:dyDescent="0.35">
      <c r="A109" s="169" t="s">
        <v>177</v>
      </c>
      <c r="B109" s="190" t="s">
        <v>182</v>
      </c>
      <c r="C109" s="169">
        <v>3</v>
      </c>
      <c r="D109" s="169">
        <v>17</v>
      </c>
      <c r="E109" s="169">
        <v>20</v>
      </c>
    </row>
    <row r="110" spans="1:5" ht="20.2" customHeight="1" x14ac:dyDescent="0.35">
      <c r="A110" s="167" t="s">
        <v>177</v>
      </c>
      <c r="B110" s="187" t="s">
        <v>183</v>
      </c>
      <c r="C110" s="167">
        <v>1</v>
      </c>
      <c r="D110" s="167">
        <v>13</v>
      </c>
      <c r="E110" s="167">
        <v>14</v>
      </c>
    </row>
    <row r="111" spans="1:5" ht="20.2" customHeight="1" x14ac:dyDescent="0.35">
      <c r="A111" s="169" t="s">
        <v>177</v>
      </c>
      <c r="B111" s="190" t="s">
        <v>184</v>
      </c>
      <c r="C111" s="169">
        <v>6</v>
      </c>
      <c r="D111" s="169">
        <v>14</v>
      </c>
      <c r="E111" s="169">
        <v>20</v>
      </c>
    </row>
    <row r="112" spans="1:5" ht="20.2" customHeight="1" x14ac:dyDescent="0.35">
      <c r="A112" s="167" t="s">
        <v>185</v>
      </c>
      <c r="B112" s="187" t="s">
        <v>186</v>
      </c>
      <c r="C112" s="167">
        <v>3</v>
      </c>
      <c r="D112" s="167">
        <v>14</v>
      </c>
      <c r="E112" s="167">
        <v>17</v>
      </c>
    </row>
    <row r="113" spans="1:5" ht="20.2" customHeight="1" x14ac:dyDescent="0.35">
      <c r="A113" s="169" t="s">
        <v>185</v>
      </c>
      <c r="B113" s="190" t="s">
        <v>187</v>
      </c>
      <c r="C113" s="169">
        <v>2</v>
      </c>
      <c r="D113" s="169">
        <v>7</v>
      </c>
      <c r="E113" s="169">
        <v>9</v>
      </c>
    </row>
    <row r="114" spans="1:5" ht="20.2" customHeight="1" x14ac:dyDescent="0.35">
      <c r="A114" s="167" t="s">
        <v>185</v>
      </c>
      <c r="B114" s="187" t="s">
        <v>188</v>
      </c>
      <c r="C114" s="167">
        <v>2</v>
      </c>
      <c r="D114" s="167">
        <v>5</v>
      </c>
      <c r="E114" s="167">
        <v>7</v>
      </c>
    </row>
    <row r="115" spans="1:5" ht="20.2" customHeight="1" x14ac:dyDescent="0.35">
      <c r="A115" s="169" t="s">
        <v>185</v>
      </c>
      <c r="B115" s="190" t="s">
        <v>189</v>
      </c>
      <c r="C115" s="169">
        <v>3</v>
      </c>
      <c r="D115" s="169">
        <v>3</v>
      </c>
      <c r="E115" s="169">
        <v>6</v>
      </c>
    </row>
    <row r="116" spans="1:5" ht="20.2" customHeight="1" x14ac:dyDescent="0.35">
      <c r="A116" s="167" t="s">
        <v>185</v>
      </c>
      <c r="B116" s="187" t="s">
        <v>190</v>
      </c>
      <c r="C116" s="167">
        <v>3</v>
      </c>
      <c r="D116" s="167">
        <v>7</v>
      </c>
      <c r="E116" s="167">
        <v>10</v>
      </c>
    </row>
    <row r="117" spans="1:5" ht="20.2" customHeight="1" x14ac:dyDescent="0.35">
      <c r="A117" s="169" t="s">
        <v>185</v>
      </c>
      <c r="B117" s="190" t="s">
        <v>191</v>
      </c>
      <c r="C117" s="169">
        <v>2</v>
      </c>
      <c r="D117" s="169">
        <v>11</v>
      </c>
      <c r="E117" s="169">
        <v>13</v>
      </c>
    </row>
    <row r="118" spans="1:5" ht="20.2" customHeight="1" x14ac:dyDescent="0.35">
      <c r="A118" s="167" t="s">
        <v>192</v>
      </c>
      <c r="B118" s="187" t="s">
        <v>193</v>
      </c>
      <c r="C118" s="167">
        <v>2</v>
      </c>
      <c r="D118" s="167">
        <v>6</v>
      </c>
      <c r="E118" s="167">
        <v>8</v>
      </c>
    </row>
    <row r="119" spans="1:5" ht="20.2" customHeight="1" x14ac:dyDescent="0.35">
      <c r="A119" s="169" t="s">
        <v>192</v>
      </c>
      <c r="B119" s="190" t="s">
        <v>194</v>
      </c>
      <c r="C119" s="169">
        <v>7</v>
      </c>
      <c r="D119" s="169">
        <v>13</v>
      </c>
      <c r="E119" s="169">
        <v>20</v>
      </c>
    </row>
    <row r="120" spans="1:5" ht="20.2" customHeight="1" x14ac:dyDescent="0.35">
      <c r="A120" s="167" t="s">
        <v>192</v>
      </c>
      <c r="B120" s="187" t="s">
        <v>195</v>
      </c>
      <c r="C120" s="167">
        <v>2</v>
      </c>
      <c r="D120" s="167">
        <v>3</v>
      </c>
      <c r="E120" s="167">
        <v>5</v>
      </c>
    </row>
    <row r="121" spans="1:5" ht="20.2" customHeight="1" x14ac:dyDescent="0.35">
      <c r="A121" s="169" t="s">
        <v>192</v>
      </c>
      <c r="B121" s="190" t="s">
        <v>196</v>
      </c>
      <c r="C121" s="169">
        <v>6</v>
      </c>
      <c r="D121" s="169">
        <v>12</v>
      </c>
      <c r="E121" s="169">
        <v>18</v>
      </c>
    </row>
    <row r="122" spans="1:5" ht="20.2" customHeight="1" x14ac:dyDescent="0.35">
      <c r="A122" s="167" t="s">
        <v>197</v>
      </c>
      <c r="B122" s="187" t="s">
        <v>198</v>
      </c>
      <c r="C122" s="167">
        <v>3</v>
      </c>
      <c r="D122" s="167">
        <v>7</v>
      </c>
      <c r="E122" s="167">
        <v>10</v>
      </c>
    </row>
    <row r="123" spans="1:5" ht="20.2" customHeight="1" x14ac:dyDescent="0.35">
      <c r="A123" s="169" t="s">
        <v>197</v>
      </c>
      <c r="B123" s="190" t="s">
        <v>199</v>
      </c>
      <c r="C123" s="169">
        <v>3</v>
      </c>
      <c r="D123" s="169">
        <v>10</v>
      </c>
      <c r="E123" s="169">
        <v>13</v>
      </c>
    </row>
    <row r="124" spans="1:5" ht="20.2" customHeight="1" x14ac:dyDescent="0.35">
      <c r="A124" s="167" t="s">
        <v>197</v>
      </c>
      <c r="B124" s="187" t="s">
        <v>200</v>
      </c>
      <c r="C124" s="167">
        <v>6</v>
      </c>
      <c r="D124" s="167">
        <v>5</v>
      </c>
      <c r="E124" s="167">
        <v>11</v>
      </c>
    </row>
    <row r="125" spans="1:5" ht="20.2" customHeight="1" x14ac:dyDescent="0.35">
      <c r="A125" s="169" t="s">
        <v>197</v>
      </c>
      <c r="B125" s="190" t="s">
        <v>201</v>
      </c>
      <c r="C125" s="169">
        <v>6</v>
      </c>
      <c r="D125" s="169">
        <v>1</v>
      </c>
      <c r="E125" s="169">
        <v>7</v>
      </c>
    </row>
    <row r="126" spans="1:5" ht="20.2" customHeight="1" x14ac:dyDescent="0.35">
      <c r="A126" s="167" t="s">
        <v>202</v>
      </c>
      <c r="B126" s="187" t="s">
        <v>203</v>
      </c>
      <c r="C126" s="167">
        <v>5</v>
      </c>
      <c r="D126" s="167">
        <v>7</v>
      </c>
      <c r="E126" s="167">
        <v>12</v>
      </c>
    </row>
    <row r="127" spans="1:5" ht="20.2" customHeight="1" x14ac:dyDescent="0.35">
      <c r="A127" s="169" t="s">
        <v>202</v>
      </c>
      <c r="B127" s="190" t="s">
        <v>204</v>
      </c>
      <c r="C127" s="169">
        <v>3</v>
      </c>
      <c r="D127" s="169">
        <v>3</v>
      </c>
      <c r="E127" s="169">
        <v>6</v>
      </c>
    </row>
    <row r="128" spans="1:5" ht="20.2" customHeight="1" x14ac:dyDescent="0.35">
      <c r="A128" s="167" t="s">
        <v>202</v>
      </c>
      <c r="B128" s="187" t="s">
        <v>205</v>
      </c>
      <c r="C128" s="167">
        <v>5</v>
      </c>
      <c r="D128" s="167">
        <v>10</v>
      </c>
      <c r="E128" s="167">
        <v>15</v>
      </c>
    </row>
    <row r="129" spans="1:5" ht="20.2" customHeight="1" x14ac:dyDescent="0.35">
      <c r="A129" s="169" t="s">
        <v>206</v>
      </c>
      <c r="B129" s="190" t="s">
        <v>207</v>
      </c>
      <c r="C129" s="169">
        <v>8</v>
      </c>
      <c r="D129" s="169">
        <v>9</v>
      </c>
      <c r="E129" s="169">
        <v>17</v>
      </c>
    </row>
    <row r="130" spans="1:5" ht="20.2" customHeight="1" x14ac:dyDescent="0.35">
      <c r="A130" s="167" t="s">
        <v>206</v>
      </c>
      <c r="B130" s="187" t="s">
        <v>208</v>
      </c>
      <c r="C130" s="167">
        <v>7</v>
      </c>
      <c r="D130" s="167">
        <v>17</v>
      </c>
      <c r="E130" s="167">
        <v>24</v>
      </c>
    </row>
    <row r="131" spans="1:5" ht="20.2" customHeight="1" x14ac:dyDescent="0.35">
      <c r="A131" s="169" t="s">
        <v>209</v>
      </c>
      <c r="B131" s="190" t="s">
        <v>210</v>
      </c>
      <c r="C131" s="169">
        <v>4</v>
      </c>
      <c r="D131" s="169">
        <v>6</v>
      </c>
      <c r="E131" s="169">
        <v>10</v>
      </c>
    </row>
    <row r="132" spans="1:5" ht="20.2" customHeight="1" x14ac:dyDescent="0.35">
      <c r="A132" s="167" t="s">
        <v>209</v>
      </c>
      <c r="B132" s="187" t="s">
        <v>211</v>
      </c>
      <c r="C132" s="167">
        <v>5</v>
      </c>
      <c r="D132" s="167">
        <v>6</v>
      </c>
      <c r="E132" s="167">
        <v>11</v>
      </c>
    </row>
    <row r="133" spans="1:5" ht="20.2" customHeight="1" x14ac:dyDescent="0.35">
      <c r="A133" s="169" t="s">
        <v>209</v>
      </c>
      <c r="B133" s="190" t="s">
        <v>212</v>
      </c>
      <c r="C133" s="169">
        <v>6</v>
      </c>
      <c r="D133" s="169">
        <v>13</v>
      </c>
      <c r="E133" s="169">
        <v>19</v>
      </c>
    </row>
    <row r="134" spans="1:5" ht="20.2" customHeight="1" x14ac:dyDescent="0.35">
      <c r="A134" s="167" t="s">
        <v>209</v>
      </c>
      <c r="B134" s="187" t="s">
        <v>213</v>
      </c>
      <c r="C134" s="167">
        <v>2</v>
      </c>
      <c r="D134" s="167">
        <v>8</v>
      </c>
      <c r="E134" s="167">
        <v>10</v>
      </c>
    </row>
    <row r="135" spans="1:5" ht="20.2" customHeight="1" x14ac:dyDescent="0.35">
      <c r="A135" s="169" t="s">
        <v>209</v>
      </c>
      <c r="B135" s="190" t="s">
        <v>214</v>
      </c>
      <c r="C135" s="169">
        <v>3</v>
      </c>
      <c r="D135" s="169">
        <v>0</v>
      </c>
      <c r="E135" s="169">
        <v>3</v>
      </c>
    </row>
    <row r="136" spans="1:5" ht="20.2" customHeight="1" x14ac:dyDescent="0.35">
      <c r="A136" s="167" t="s">
        <v>209</v>
      </c>
      <c r="B136" s="187" t="s">
        <v>215</v>
      </c>
      <c r="C136" s="167">
        <v>3</v>
      </c>
      <c r="D136" s="167">
        <v>10</v>
      </c>
      <c r="E136" s="167">
        <v>13</v>
      </c>
    </row>
    <row r="137" spans="1:5" ht="20.2" customHeight="1" x14ac:dyDescent="0.35">
      <c r="A137" s="169" t="s">
        <v>209</v>
      </c>
      <c r="B137" s="190" t="s">
        <v>216</v>
      </c>
      <c r="C137" s="169">
        <v>3</v>
      </c>
      <c r="D137" s="169">
        <v>4</v>
      </c>
      <c r="E137" s="169">
        <v>7</v>
      </c>
    </row>
    <row r="138" spans="1:5" ht="20.2" customHeight="1" x14ac:dyDescent="0.35">
      <c r="A138" s="167" t="s">
        <v>217</v>
      </c>
      <c r="B138" s="187" t="s">
        <v>218</v>
      </c>
      <c r="C138" s="167">
        <v>4</v>
      </c>
      <c r="D138" s="167">
        <v>8</v>
      </c>
      <c r="E138" s="167">
        <v>12</v>
      </c>
    </row>
    <row r="139" spans="1:5" ht="20.2" customHeight="1" x14ac:dyDescent="0.35">
      <c r="A139" s="169" t="s">
        <v>217</v>
      </c>
      <c r="B139" s="190" t="s">
        <v>219</v>
      </c>
      <c r="C139" s="169">
        <v>4</v>
      </c>
      <c r="D139" s="169">
        <v>18</v>
      </c>
      <c r="E139" s="169">
        <v>22</v>
      </c>
    </row>
    <row r="140" spans="1:5" ht="20.2" customHeight="1" x14ac:dyDescent="0.35">
      <c r="A140" s="167" t="s">
        <v>217</v>
      </c>
      <c r="B140" s="187" t="s">
        <v>220</v>
      </c>
      <c r="C140" s="167">
        <v>12</v>
      </c>
      <c r="D140" s="167">
        <v>81</v>
      </c>
      <c r="E140" s="167">
        <v>93</v>
      </c>
    </row>
    <row r="141" spans="1:5" ht="20.2" customHeight="1" x14ac:dyDescent="0.35">
      <c r="A141" s="169" t="s">
        <v>217</v>
      </c>
      <c r="B141" s="190" t="s">
        <v>221</v>
      </c>
      <c r="C141" s="169">
        <v>7</v>
      </c>
      <c r="D141" s="169">
        <v>13</v>
      </c>
      <c r="E141" s="169">
        <v>20</v>
      </c>
    </row>
    <row r="142" spans="1:5" ht="20.2" customHeight="1" x14ac:dyDescent="0.35">
      <c r="A142" s="167" t="s">
        <v>217</v>
      </c>
      <c r="B142" s="187" t="s">
        <v>222</v>
      </c>
      <c r="C142" s="167">
        <v>2</v>
      </c>
      <c r="D142" s="167">
        <v>8</v>
      </c>
      <c r="E142" s="167">
        <v>10</v>
      </c>
    </row>
    <row r="143" spans="1:5" ht="20.2" customHeight="1" x14ac:dyDescent="0.35">
      <c r="A143" s="169" t="s">
        <v>217</v>
      </c>
      <c r="B143" s="190" t="s">
        <v>223</v>
      </c>
      <c r="C143" s="169">
        <v>7</v>
      </c>
      <c r="D143" s="169">
        <v>8</v>
      </c>
      <c r="E143" s="169">
        <v>15</v>
      </c>
    </row>
    <row r="144" spans="1:5" ht="20.2" customHeight="1" x14ac:dyDescent="0.35">
      <c r="A144" s="167" t="s">
        <v>217</v>
      </c>
      <c r="B144" s="187" t="s">
        <v>224</v>
      </c>
      <c r="C144" s="167">
        <v>2</v>
      </c>
      <c r="D144" s="167">
        <v>10</v>
      </c>
      <c r="E144" s="167">
        <v>12</v>
      </c>
    </row>
    <row r="145" spans="1:5" ht="20.2" customHeight="1" x14ac:dyDescent="0.35">
      <c r="A145" s="169" t="s">
        <v>217</v>
      </c>
      <c r="B145" s="190" t="s">
        <v>225</v>
      </c>
      <c r="C145" s="169">
        <v>3</v>
      </c>
      <c r="D145" s="169">
        <v>13</v>
      </c>
      <c r="E145" s="169">
        <v>16</v>
      </c>
    </row>
    <row r="146" spans="1:5" ht="20.2" customHeight="1" x14ac:dyDescent="0.35">
      <c r="A146" s="167" t="s">
        <v>226</v>
      </c>
      <c r="B146" s="187" t="s">
        <v>227</v>
      </c>
      <c r="C146" s="167">
        <v>4</v>
      </c>
      <c r="D146" s="167">
        <v>13</v>
      </c>
      <c r="E146" s="167">
        <v>17</v>
      </c>
    </row>
    <row r="147" spans="1:5" ht="20.2" customHeight="1" x14ac:dyDescent="0.35">
      <c r="A147" s="169" t="s">
        <v>226</v>
      </c>
      <c r="B147" s="190" t="s">
        <v>228</v>
      </c>
      <c r="C147" s="169">
        <v>3</v>
      </c>
      <c r="D147" s="169">
        <v>19</v>
      </c>
      <c r="E147" s="169">
        <v>22</v>
      </c>
    </row>
    <row r="148" spans="1:5" ht="20.2" customHeight="1" x14ac:dyDescent="0.35">
      <c r="A148" s="167" t="s">
        <v>226</v>
      </c>
      <c r="B148" s="187" t="s">
        <v>229</v>
      </c>
      <c r="C148" s="167">
        <v>8</v>
      </c>
      <c r="D148" s="167">
        <v>10</v>
      </c>
      <c r="E148" s="167">
        <v>18</v>
      </c>
    </row>
    <row r="149" spans="1:5" ht="20.2" customHeight="1" x14ac:dyDescent="0.35">
      <c r="A149" s="169" t="s">
        <v>226</v>
      </c>
      <c r="B149" s="190" t="s">
        <v>230</v>
      </c>
      <c r="C149" s="169">
        <v>7</v>
      </c>
      <c r="D149" s="169">
        <v>10</v>
      </c>
      <c r="E149" s="169">
        <v>17</v>
      </c>
    </row>
    <row r="150" spans="1:5" ht="20.2" customHeight="1" x14ac:dyDescent="0.35">
      <c r="A150" s="167" t="s">
        <v>226</v>
      </c>
      <c r="B150" s="187" t="s">
        <v>231</v>
      </c>
      <c r="C150" s="167">
        <v>1</v>
      </c>
      <c r="D150" s="167">
        <v>6</v>
      </c>
      <c r="E150" s="167">
        <v>7</v>
      </c>
    </row>
    <row r="151" spans="1:5" ht="20.2" customHeight="1" x14ac:dyDescent="0.35">
      <c r="A151" s="169" t="s">
        <v>226</v>
      </c>
      <c r="B151" s="190" t="s">
        <v>232</v>
      </c>
      <c r="C151" s="169">
        <v>3</v>
      </c>
      <c r="D151" s="169">
        <v>12</v>
      </c>
      <c r="E151" s="169">
        <v>15</v>
      </c>
    </row>
    <row r="152" spans="1:5" ht="20.2" customHeight="1" x14ac:dyDescent="0.35">
      <c r="A152" s="167" t="s">
        <v>226</v>
      </c>
      <c r="B152" s="187" t="s">
        <v>233</v>
      </c>
      <c r="C152" s="167">
        <v>3</v>
      </c>
      <c r="D152" s="167">
        <v>8</v>
      </c>
      <c r="E152" s="167">
        <v>11</v>
      </c>
    </row>
    <row r="153" spans="1:5" ht="20.2" customHeight="1" x14ac:dyDescent="0.35">
      <c r="A153" s="169" t="s">
        <v>226</v>
      </c>
      <c r="B153" s="190" t="s">
        <v>234</v>
      </c>
      <c r="C153" s="169">
        <v>2</v>
      </c>
      <c r="D153" s="169">
        <v>11</v>
      </c>
      <c r="E153" s="169">
        <v>13</v>
      </c>
    </row>
    <row r="154" spans="1:5" ht="20.2" customHeight="1" x14ac:dyDescent="0.35">
      <c r="A154" s="167" t="s">
        <v>226</v>
      </c>
      <c r="B154" s="187" t="s">
        <v>235</v>
      </c>
      <c r="C154" s="167">
        <v>3</v>
      </c>
      <c r="D154" s="167">
        <v>10</v>
      </c>
      <c r="E154" s="167">
        <v>13</v>
      </c>
    </row>
    <row r="155" spans="1:5" ht="20.2" customHeight="1" x14ac:dyDescent="0.35">
      <c r="A155" s="169" t="s">
        <v>226</v>
      </c>
      <c r="B155" s="190" t="s">
        <v>236</v>
      </c>
      <c r="C155" s="169">
        <v>3</v>
      </c>
      <c r="D155" s="169">
        <v>15</v>
      </c>
      <c r="E155" s="169">
        <v>18</v>
      </c>
    </row>
    <row r="156" spans="1:5" ht="20.2" customHeight="1" x14ac:dyDescent="0.35">
      <c r="A156" s="167" t="s">
        <v>226</v>
      </c>
      <c r="B156" s="187" t="s">
        <v>237</v>
      </c>
      <c r="C156" s="167">
        <v>5</v>
      </c>
      <c r="D156" s="167">
        <v>6</v>
      </c>
      <c r="E156" s="167">
        <v>11</v>
      </c>
    </row>
    <row r="157" spans="1:5" ht="20.2" customHeight="1" x14ac:dyDescent="0.35">
      <c r="A157" s="169" t="s">
        <v>226</v>
      </c>
      <c r="B157" s="190" t="s">
        <v>238</v>
      </c>
      <c r="C157" s="169">
        <v>5</v>
      </c>
      <c r="D157" s="169">
        <v>15</v>
      </c>
      <c r="E157" s="169">
        <v>20</v>
      </c>
    </row>
    <row r="158" spans="1:5" ht="20.2" customHeight="1" x14ac:dyDescent="0.35">
      <c r="A158" s="167" t="s">
        <v>226</v>
      </c>
      <c r="B158" s="187" t="s">
        <v>239</v>
      </c>
      <c r="C158" s="167">
        <v>3</v>
      </c>
      <c r="D158" s="167">
        <v>25</v>
      </c>
      <c r="E158" s="167">
        <v>28</v>
      </c>
    </row>
    <row r="159" spans="1:5" ht="20.2" customHeight="1" x14ac:dyDescent="0.35">
      <c r="A159" s="169" t="s">
        <v>240</v>
      </c>
      <c r="B159" s="190" t="s">
        <v>241</v>
      </c>
      <c r="C159" s="169">
        <v>2</v>
      </c>
      <c r="D159" s="169">
        <v>4</v>
      </c>
      <c r="E159" s="169">
        <v>6</v>
      </c>
    </row>
    <row r="160" spans="1:5" ht="20.2" customHeight="1" x14ac:dyDescent="0.35">
      <c r="A160" s="167" t="s">
        <v>240</v>
      </c>
      <c r="B160" s="187" t="s">
        <v>242</v>
      </c>
      <c r="C160" s="167">
        <v>4</v>
      </c>
      <c r="D160" s="167">
        <v>15</v>
      </c>
      <c r="E160" s="167">
        <v>19</v>
      </c>
    </row>
    <row r="161" spans="1:5" ht="20.2" customHeight="1" x14ac:dyDescent="0.35">
      <c r="A161" s="169" t="s">
        <v>240</v>
      </c>
      <c r="B161" s="190" t="s">
        <v>243</v>
      </c>
      <c r="C161" s="169">
        <v>2</v>
      </c>
      <c r="D161" s="169">
        <v>5</v>
      </c>
      <c r="E161" s="169">
        <v>7</v>
      </c>
    </row>
    <row r="162" spans="1:5" ht="20.2" customHeight="1" x14ac:dyDescent="0.35">
      <c r="A162" s="167" t="s">
        <v>240</v>
      </c>
      <c r="B162" s="187" t="s">
        <v>244</v>
      </c>
      <c r="C162" s="167">
        <v>2</v>
      </c>
      <c r="D162" s="167">
        <v>9</v>
      </c>
      <c r="E162" s="167">
        <v>11</v>
      </c>
    </row>
    <row r="163" spans="1:5" ht="20.2" customHeight="1" x14ac:dyDescent="0.35">
      <c r="A163" s="169" t="s">
        <v>240</v>
      </c>
      <c r="B163" s="190" t="s">
        <v>245</v>
      </c>
      <c r="C163" s="169">
        <v>9</v>
      </c>
      <c r="D163" s="169">
        <v>9</v>
      </c>
      <c r="E163" s="169">
        <v>18</v>
      </c>
    </row>
    <row r="164" spans="1:5" ht="20.2" customHeight="1" x14ac:dyDescent="0.35">
      <c r="A164" s="167" t="s">
        <v>240</v>
      </c>
      <c r="B164" s="187" t="s">
        <v>246</v>
      </c>
      <c r="C164" s="167">
        <v>3</v>
      </c>
      <c r="D164" s="167">
        <v>5</v>
      </c>
      <c r="E164" s="167">
        <v>8</v>
      </c>
    </row>
    <row r="165" spans="1:5" ht="20.2" customHeight="1" x14ac:dyDescent="0.35">
      <c r="A165" s="169" t="s">
        <v>240</v>
      </c>
      <c r="B165" s="190" t="s">
        <v>247</v>
      </c>
      <c r="C165" s="169">
        <v>3</v>
      </c>
      <c r="D165" s="169">
        <v>5</v>
      </c>
      <c r="E165" s="169">
        <v>8</v>
      </c>
    </row>
    <row r="166" spans="1:5" ht="20.2" customHeight="1" x14ac:dyDescent="0.35">
      <c r="A166" s="167" t="s">
        <v>240</v>
      </c>
      <c r="B166" s="187" t="s">
        <v>248</v>
      </c>
      <c r="C166" s="167">
        <v>3</v>
      </c>
      <c r="D166" s="167">
        <v>2</v>
      </c>
      <c r="E166" s="167">
        <v>5</v>
      </c>
    </row>
    <row r="167" spans="1:5" ht="20.2" customHeight="1" x14ac:dyDescent="0.35">
      <c r="A167" s="169" t="s">
        <v>240</v>
      </c>
      <c r="B167" s="190" t="s">
        <v>249</v>
      </c>
      <c r="C167" s="169">
        <v>8</v>
      </c>
      <c r="D167" s="169">
        <v>9</v>
      </c>
      <c r="E167" s="169">
        <v>17</v>
      </c>
    </row>
    <row r="168" spans="1:5" ht="20.2" customHeight="1" x14ac:dyDescent="0.35">
      <c r="A168" s="167" t="s">
        <v>250</v>
      </c>
      <c r="B168" s="187" t="s">
        <v>251</v>
      </c>
      <c r="C168" s="167">
        <v>3</v>
      </c>
      <c r="D168" s="167">
        <v>2</v>
      </c>
      <c r="E168" s="167">
        <v>5</v>
      </c>
    </row>
    <row r="169" spans="1:5" ht="20.2" customHeight="1" x14ac:dyDescent="0.35">
      <c r="A169" s="169" t="s">
        <v>250</v>
      </c>
      <c r="B169" s="190" t="s">
        <v>252</v>
      </c>
      <c r="C169" s="169">
        <v>4</v>
      </c>
      <c r="D169" s="169">
        <v>1</v>
      </c>
      <c r="E169" s="169">
        <v>5</v>
      </c>
    </row>
    <row r="170" spans="1:5" ht="20.2" customHeight="1" x14ac:dyDescent="0.35">
      <c r="A170" s="167" t="s">
        <v>250</v>
      </c>
      <c r="B170" s="187" t="s">
        <v>253</v>
      </c>
      <c r="C170" s="167">
        <v>5</v>
      </c>
      <c r="D170" s="167">
        <v>1</v>
      </c>
      <c r="E170" s="167">
        <v>6</v>
      </c>
    </row>
    <row r="171" spans="1:5" ht="20.2" customHeight="1" x14ac:dyDescent="0.35">
      <c r="A171" s="169" t="s">
        <v>250</v>
      </c>
      <c r="B171" s="190" t="s">
        <v>254</v>
      </c>
      <c r="C171" s="169">
        <v>3</v>
      </c>
      <c r="D171" s="169">
        <v>2</v>
      </c>
      <c r="E171" s="169">
        <v>5</v>
      </c>
    </row>
    <row r="172" spans="1:5" ht="20.2" customHeight="1" x14ac:dyDescent="0.35">
      <c r="A172" s="167" t="s">
        <v>250</v>
      </c>
      <c r="B172" s="187" t="s">
        <v>255</v>
      </c>
      <c r="C172" s="167">
        <v>7</v>
      </c>
      <c r="D172" s="167">
        <v>2</v>
      </c>
      <c r="E172" s="167">
        <v>9</v>
      </c>
    </row>
    <row r="173" spans="1:5" ht="20.2" customHeight="1" x14ac:dyDescent="0.35">
      <c r="A173" s="169" t="s">
        <v>256</v>
      </c>
      <c r="B173" s="190" t="s">
        <v>257</v>
      </c>
      <c r="C173" s="169">
        <v>6</v>
      </c>
      <c r="D173" s="169">
        <v>8</v>
      </c>
      <c r="E173" s="169">
        <v>14</v>
      </c>
    </row>
    <row r="174" spans="1:5" ht="20.2" customHeight="1" x14ac:dyDescent="0.35">
      <c r="A174" s="167" t="s">
        <v>256</v>
      </c>
      <c r="B174" s="187" t="s">
        <v>258</v>
      </c>
      <c r="C174" s="167">
        <v>5</v>
      </c>
      <c r="D174" s="167">
        <v>5</v>
      </c>
      <c r="E174" s="167">
        <v>10</v>
      </c>
    </row>
    <row r="175" spans="1:5" ht="20.2" customHeight="1" x14ac:dyDescent="0.35">
      <c r="A175" s="169" t="s">
        <v>256</v>
      </c>
      <c r="B175" s="190" t="s">
        <v>259</v>
      </c>
      <c r="C175" s="169">
        <v>3</v>
      </c>
      <c r="D175" s="169">
        <v>6</v>
      </c>
      <c r="E175" s="169">
        <v>9</v>
      </c>
    </row>
    <row r="176" spans="1:5" ht="20.2" customHeight="1" x14ac:dyDescent="0.35">
      <c r="A176" s="167" t="s">
        <v>256</v>
      </c>
      <c r="B176" s="187" t="s">
        <v>835</v>
      </c>
      <c r="C176" s="167">
        <v>4</v>
      </c>
      <c r="D176" s="167">
        <v>17</v>
      </c>
      <c r="E176" s="167">
        <v>21</v>
      </c>
    </row>
    <row r="177" spans="1:5" ht="20.2" customHeight="1" x14ac:dyDescent="0.35">
      <c r="A177" s="169" t="s">
        <v>256</v>
      </c>
      <c r="B177" s="190" t="s">
        <v>260</v>
      </c>
      <c r="C177" s="169">
        <v>2</v>
      </c>
      <c r="D177" s="169">
        <v>7</v>
      </c>
      <c r="E177" s="169">
        <v>9</v>
      </c>
    </row>
    <row r="178" spans="1:5" ht="20.2" customHeight="1" x14ac:dyDescent="0.35">
      <c r="A178" s="167" t="s">
        <v>256</v>
      </c>
      <c r="B178" s="187" t="s">
        <v>261</v>
      </c>
      <c r="C178" s="167">
        <v>6</v>
      </c>
      <c r="D178" s="167">
        <v>3</v>
      </c>
      <c r="E178" s="167">
        <v>9</v>
      </c>
    </row>
    <row r="179" spans="1:5" ht="20.2" customHeight="1" x14ac:dyDescent="0.35">
      <c r="A179" s="169" t="s">
        <v>262</v>
      </c>
      <c r="B179" s="190" t="s">
        <v>263</v>
      </c>
      <c r="C179" s="169">
        <v>3</v>
      </c>
      <c r="D179" s="169">
        <v>8</v>
      </c>
      <c r="E179" s="169">
        <v>11</v>
      </c>
    </row>
    <row r="180" spans="1:5" ht="20.2" customHeight="1" x14ac:dyDescent="0.35">
      <c r="A180" s="167" t="s">
        <v>264</v>
      </c>
      <c r="B180" s="187" t="s">
        <v>265</v>
      </c>
      <c r="C180" s="167">
        <v>3</v>
      </c>
      <c r="D180" s="167">
        <v>9</v>
      </c>
      <c r="E180" s="167">
        <v>12</v>
      </c>
    </row>
    <row r="181" spans="1:5" ht="20.2" customHeight="1" x14ac:dyDescent="0.35">
      <c r="A181" s="169" t="s">
        <v>264</v>
      </c>
      <c r="B181" s="190" t="s">
        <v>266</v>
      </c>
      <c r="C181" s="169">
        <v>5</v>
      </c>
      <c r="D181" s="169">
        <v>6</v>
      </c>
      <c r="E181" s="169">
        <v>11</v>
      </c>
    </row>
    <row r="182" spans="1:5" ht="20.2" customHeight="1" x14ac:dyDescent="0.35">
      <c r="A182" s="167" t="s">
        <v>267</v>
      </c>
      <c r="B182" s="187" t="s">
        <v>268</v>
      </c>
      <c r="C182" s="167">
        <v>6</v>
      </c>
      <c r="D182" s="167">
        <v>4</v>
      </c>
      <c r="E182" s="167">
        <v>10</v>
      </c>
    </row>
    <row r="183" spans="1:5" ht="20.2" customHeight="1" x14ac:dyDescent="0.35">
      <c r="A183" s="169" t="s">
        <v>267</v>
      </c>
      <c r="B183" s="190" t="s">
        <v>269</v>
      </c>
      <c r="C183" s="169">
        <v>4</v>
      </c>
      <c r="D183" s="169">
        <v>12</v>
      </c>
      <c r="E183" s="169">
        <v>16</v>
      </c>
    </row>
    <row r="184" spans="1:5" ht="20.2" customHeight="1" x14ac:dyDescent="0.35">
      <c r="A184" s="167" t="s">
        <v>270</v>
      </c>
      <c r="B184" s="187" t="s">
        <v>271</v>
      </c>
      <c r="C184" s="167">
        <v>8</v>
      </c>
      <c r="D184" s="167">
        <v>6</v>
      </c>
      <c r="E184" s="167">
        <v>14</v>
      </c>
    </row>
    <row r="185" spans="1:5" ht="20.2" customHeight="1" x14ac:dyDescent="0.35">
      <c r="A185" s="169" t="s">
        <v>272</v>
      </c>
      <c r="B185" s="190" t="s">
        <v>273</v>
      </c>
      <c r="C185" s="169">
        <v>5</v>
      </c>
      <c r="D185" s="169">
        <v>30</v>
      </c>
      <c r="E185" s="169">
        <v>35</v>
      </c>
    </row>
    <row r="186" spans="1:5" ht="20.2" customHeight="1" x14ac:dyDescent="0.35">
      <c r="A186" s="167" t="s">
        <v>272</v>
      </c>
      <c r="B186" s="187" t="s">
        <v>274</v>
      </c>
      <c r="C186" s="167">
        <v>5</v>
      </c>
      <c r="D186" s="167">
        <v>9</v>
      </c>
      <c r="E186" s="167">
        <v>14</v>
      </c>
    </row>
    <row r="187" spans="1:5" ht="20.2" customHeight="1" x14ac:dyDescent="0.35">
      <c r="A187" s="169" t="s">
        <v>272</v>
      </c>
      <c r="B187" s="190" t="s">
        <v>275</v>
      </c>
      <c r="C187" s="169">
        <v>7</v>
      </c>
      <c r="D187" s="169">
        <v>33</v>
      </c>
      <c r="E187" s="169">
        <v>40</v>
      </c>
    </row>
    <row r="188" spans="1:5" ht="20.2" customHeight="1" x14ac:dyDescent="0.35">
      <c r="A188" s="167" t="s">
        <v>272</v>
      </c>
      <c r="B188" s="187" t="s">
        <v>276</v>
      </c>
      <c r="C188" s="167">
        <v>5</v>
      </c>
      <c r="D188" s="167">
        <v>22</v>
      </c>
      <c r="E188" s="167">
        <v>27</v>
      </c>
    </row>
    <row r="189" spans="1:5" ht="20.2" customHeight="1" x14ac:dyDescent="0.35">
      <c r="A189" s="169" t="s">
        <v>272</v>
      </c>
      <c r="B189" s="190" t="s">
        <v>277</v>
      </c>
      <c r="C189" s="169">
        <v>2</v>
      </c>
      <c r="D189" s="169">
        <v>22</v>
      </c>
      <c r="E189" s="169">
        <v>24</v>
      </c>
    </row>
    <row r="190" spans="1:5" ht="20.2" customHeight="1" x14ac:dyDescent="0.35">
      <c r="A190" s="167" t="s">
        <v>278</v>
      </c>
      <c r="B190" s="187" t="s">
        <v>279</v>
      </c>
      <c r="C190" s="167">
        <v>3</v>
      </c>
      <c r="D190" s="167">
        <v>20</v>
      </c>
      <c r="E190" s="167">
        <v>23</v>
      </c>
    </row>
    <row r="191" spans="1:5" ht="20.2" customHeight="1" x14ac:dyDescent="0.35">
      <c r="A191" s="169" t="s">
        <v>278</v>
      </c>
      <c r="B191" s="190" t="s">
        <v>280</v>
      </c>
      <c r="C191" s="169">
        <v>4</v>
      </c>
      <c r="D191" s="169">
        <v>5</v>
      </c>
      <c r="E191" s="169">
        <v>9</v>
      </c>
    </row>
    <row r="192" spans="1:5" ht="20.2" customHeight="1" x14ac:dyDescent="0.35">
      <c r="A192" s="167" t="s">
        <v>278</v>
      </c>
      <c r="B192" s="187" t="s">
        <v>281</v>
      </c>
      <c r="C192" s="167">
        <v>3</v>
      </c>
      <c r="D192" s="167">
        <v>10</v>
      </c>
      <c r="E192" s="167">
        <v>13</v>
      </c>
    </row>
    <row r="193" spans="1:5" ht="20.2" customHeight="1" x14ac:dyDescent="0.35">
      <c r="A193" s="169" t="s">
        <v>278</v>
      </c>
      <c r="B193" s="190" t="s">
        <v>282</v>
      </c>
      <c r="C193" s="169">
        <v>2</v>
      </c>
      <c r="D193" s="169">
        <v>15</v>
      </c>
      <c r="E193" s="169">
        <v>17</v>
      </c>
    </row>
    <row r="194" spans="1:5" ht="20.2" customHeight="1" x14ac:dyDescent="0.35">
      <c r="A194" s="167" t="s">
        <v>283</v>
      </c>
      <c r="B194" s="187" t="s">
        <v>284</v>
      </c>
      <c r="C194" s="167">
        <v>12</v>
      </c>
      <c r="D194" s="167">
        <v>21</v>
      </c>
      <c r="E194" s="167">
        <v>33</v>
      </c>
    </row>
    <row r="195" spans="1:5" ht="20.2" customHeight="1" x14ac:dyDescent="0.35">
      <c r="A195" s="169" t="s">
        <v>283</v>
      </c>
      <c r="B195" s="190" t="s">
        <v>285</v>
      </c>
      <c r="C195" s="169">
        <v>11</v>
      </c>
      <c r="D195" s="169">
        <v>14</v>
      </c>
      <c r="E195" s="169">
        <v>25</v>
      </c>
    </row>
    <row r="196" spans="1:5" ht="20.2" customHeight="1" x14ac:dyDescent="0.35">
      <c r="A196" s="167" t="s">
        <v>283</v>
      </c>
      <c r="B196" s="187" t="s">
        <v>286</v>
      </c>
      <c r="C196" s="167">
        <v>12</v>
      </c>
      <c r="D196" s="167">
        <v>21</v>
      </c>
      <c r="E196" s="167">
        <v>33</v>
      </c>
    </row>
    <row r="197" spans="1:5" ht="20.2" customHeight="1" x14ac:dyDescent="0.35">
      <c r="A197" s="169" t="s">
        <v>283</v>
      </c>
      <c r="B197" s="190" t="s">
        <v>287</v>
      </c>
      <c r="C197" s="169">
        <v>10</v>
      </c>
      <c r="D197" s="169">
        <v>21</v>
      </c>
      <c r="E197" s="169">
        <v>31</v>
      </c>
    </row>
    <row r="198" spans="1:5" ht="20.2" customHeight="1" x14ac:dyDescent="0.35">
      <c r="A198" s="167" t="s">
        <v>283</v>
      </c>
      <c r="B198" s="187" t="s">
        <v>288</v>
      </c>
      <c r="C198" s="167">
        <v>6</v>
      </c>
      <c r="D198" s="167">
        <v>13</v>
      </c>
      <c r="E198" s="167">
        <v>19</v>
      </c>
    </row>
    <row r="199" spans="1:5" ht="20.2" customHeight="1" x14ac:dyDescent="0.35">
      <c r="A199" s="169" t="s">
        <v>283</v>
      </c>
      <c r="B199" s="190" t="s">
        <v>289</v>
      </c>
      <c r="C199" s="169">
        <v>11</v>
      </c>
      <c r="D199" s="169">
        <v>27</v>
      </c>
      <c r="E199" s="169">
        <v>38</v>
      </c>
    </row>
    <row r="200" spans="1:5" ht="20.2" customHeight="1" x14ac:dyDescent="0.35">
      <c r="A200" s="167" t="s">
        <v>283</v>
      </c>
      <c r="B200" s="187" t="s">
        <v>290</v>
      </c>
      <c r="C200" s="167">
        <v>14</v>
      </c>
      <c r="D200" s="167">
        <v>41</v>
      </c>
      <c r="E200" s="167">
        <v>55</v>
      </c>
    </row>
    <row r="201" spans="1:5" ht="20.2" customHeight="1" x14ac:dyDescent="0.35">
      <c r="A201" s="169" t="s">
        <v>283</v>
      </c>
      <c r="B201" s="190" t="s">
        <v>291</v>
      </c>
      <c r="C201" s="169">
        <v>4</v>
      </c>
      <c r="D201" s="169">
        <v>6</v>
      </c>
      <c r="E201" s="169">
        <v>10</v>
      </c>
    </row>
    <row r="202" spans="1:5" ht="20.2" customHeight="1" x14ac:dyDescent="0.35">
      <c r="A202" s="167" t="s">
        <v>283</v>
      </c>
      <c r="B202" s="187" t="s">
        <v>292</v>
      </c>
      <c r="C202" s="167">
        <v>5</v>
      </c>
      <c r="D202" s="167">
        <v>14</v>
      </c>
      <c r="E202" s="167">
        <v>19</v>
      </c>
    </row>
    <row r="203" spans="1:5" ht="20.2" customHeight="1" x14ac:dyDescent="0.35">
      <c r="A203" s="169" t="s">
        <v>283</v>
      </c>
      <c r="B203" s="190" t="s">
        <v>293</v>
      </c>
      <c r="C203" s="169">
        <v>5</v>
      </c>
      <c r="D203" s="169">
        <v>23</v>
      </c>
      <c r="E203" s="169">
        <v>28</v>
      </c>
    </row>
    <row r="204" spans="1:5" ht="20.2" customHeight="1" x14ac:dyDescent="0.35">
      <c r="A204" s="167" t="s">
        <v>294</v>
      </c>
      <c r="B204" s="187" t="s">
        <v>295</v>
      </c>
      <c r="C204" s="167">
        <v>2</v>
      </c>
      <c r="D204" s="167">
        <v>7</v>
      </c>
      <c r="E204" s="167">
        <v>9</v>
      </c>
    </row>
    <row r="205" spans="1:5" ht="20.2" customHeight="1" x14ac:dyDescent="0.35">
      <c r="A205" s="169" t="s">
        <v>294</v>
      </c>
      <c r="B205" s="190" t="s">
        <v>296</v>
      </c>
      <c r="C205" s="169">
        <v>5</v>
      </c>
      <c r="D205" s="169">
        <v>7</v>
      </c>
      <c r="E205" s="169">
        <v>12</v>
      </c>
    </row>
    <row r="206" spans="1:5" ht="20.2" customHeight="1" x14ac:dyDescent="0.35">
      <c r="A206" s="167" t="s">
        <v>294</v>
      </c>
      <c r="B206" s="187" t="s">
        <v>297</v>
      </c>
      <c r="C206" s="167">
        <v>3</v>
      </c>
      <c r="D206" s="167">
        <v>6</v>
      </c>
      <c r="E206" s="167">
        <v>9</v>
      </c>
    </row>
    <row r="207" spans="1:5" ht="20.2" customHeight="1" x14ac:dyDescent="0.35">
      <c r="A207" s="169" t="s">
        <v>294</v>
      </c>
      <c r="B207" s="190" t="s">
        <v>298</v>
      </c>
      <c r="C207" s="169">
        <v>5</v>
      </c>
      <c r="D207" s="169">
        <v>9</v>
      </c>
      <c r="E207" s="169">
        <v>14</v>
      </c>
    </row>
    <row r="208" spans="1:5" ht="20.2" customHeight="1" x14ac:dyDescent="0.35">
      <c r="A208" s="167" t="s">
        <v>294</v>
      </c>
      <c r="B208" s="187" t="s">
        <v>299</v>
      </c>
      <c r="C208" s="167">
        <v>4</v>
      </c>
      <c r="D208" s="167">
        <v>12</v>
      </c>
      <c r="E208" s="167">
        <v>16</v>
      </c>
    </row>
    <row r="209" spans="1:5" ht="20.2" customHeight="1" x14ac:dyDescent="0.35">
      <c r="A209" s="169" t="s">
        <v>294</v>
      </c>
      <c r="B209" s="190" t="s">
        <v>300</v>
      </c>
      <c r="C209" s="169">
        <v>2</v>
      </c>
      <c r="D209" s="169">
        <v>8</v>
      </c>
      <c r="E209" s="169">
        <v>10</v>
      </c>
    </row>
    <row r="210" spans="1:5" ht="20.2" customHeight="1" x14ac:dyDescent="0.35">
      <c r="A210" s="167" t="s">
        <v>294</v>
      </c>
      <c r="B210" s="187" t="s">
        <v>301</v>
      </c>
      <c r="C210" s="167">
        <v>5</v>
      </c>
      <c r="D210" s="167">
        <v>7</v>
      </c>
      <c r="E210" s="167">
        <v>12</v>
      </c>
    </row>
    <row r="211" spans="1:5" ht="20.2" customHeight="1" x14ac:dyDescent="0.35">
      <c r="A211" s="169" t="s">
        <v>294</v>
      </c>
      <c r="B211" s="190" t="s">
        <v>302</v>
      </c>
      <c r="C211" s="169">
        <v>4</v>
      </c>
      <c r="D211" s="169">
        <v>5</v>
      </c>
      <c r="E211" s="169">
        <v>9</v>
      </c>
    </row>
    <row r="212" spans="1:5" ht="20.2" customHeight="1" x14ac:dyDescent="0.35">
      <c r="A212" s="167" t="s">
        <v>294</v>
      </c>
      <c r="B212" s="187" t="s">
        <v>303</v>
      </c>
      <c r="C212" s="167">
        <v>6</v>
      </c>
      <c r="D212" s="167">
        <v>11</v>
      </c>
      <c r="E212" s="167">
        <v>17</v>
      </c>
    </row>
    <row r="213" spans="1:5" ht="20.2" customHeight="1" x14ac:dyDescent="0.35">
      <c r="A213" s="169" t="s">
        <v>294</v>
      </c>
      <c r="B213" s="190" t="s">
        <v>304</v>
      </c>
      <c r="C213" s="169">
        <v>4</v>
      </c>
      <c r="D213" s="169">
        <v>1</v>
      </c>
      <c r="E213" s="169">
        <v>5</v>
      </c>
    </row>
    <row r="214" spans="1:5" ht="20.2" customHeight="1" x14ac:dyDescent="0.35">
      <c r="A214" s="167" t="s">
        <v>294</v>
      </c>
      <c r="B214" s="187" t="s">
        <v>354</v>
      </c>
      <c r="C214" s="167">
        <v>4</v>
      </c>
      <c r="D214" s="167">
        <v>4</v>
      </c>
      <c r="E214" s="167">
        <v>8</v>
      </c>
    </row>
    <row r="215" spans="1:5" ht="20.2" customHeight="1" x14ac:dyDescent="0.35">
      <c r="A215" s="169" t="s">
        <v>294</v>
      </c>
      <c r="B215" s="190" t="s">
        <v>836</v>
      </c>
      <c r="C215" s="169">
        <v>7</v>
      </c>
      <c r="D215" s="169">
        <v>1</v>
      </c>
      <c r="E215" s="169">
        <v>8</v>
      </c>
    </row>
    <row r="216" spans="1:5" ht="20.2" customHeight="1" x14ac:dyDescent="0.35">
      <c r="A216" s="167" t="s">
        <v>294</v>
      </c>
      <c r="B216" s="187" t="s">
        <v>305</v>
      </c>
      <c r="C216" s="167">
        <v>4</v>
      </c>
      <c r="D216" s="167">
        <v>11</v>
      </c>
      <c r="E216" s="167">
        <v>15</v>
      </c>
    </row>
    <row r="217" spans="1:5" ht="20.2" customHeight="1" x14ac:dyDescent="0.35">
      <c r="A217" s="169" t="s">
        <v>294</v>
      </c>
      <c r="B217" s="190" t="s">
        <v>306</v>
      </c>
      <c r="C217" s="169">
        <v>3</v>
      </c>
      <c r="D217" s="169">
        <v>11</v>
      </c>
      <c r="E217" s="169">
        <v>14</v>
      </c>
    </row>
    <row r="218" spans="1:5" ht="20.2" customHeight="1" x14ac:dyDescent="0.35">
      <c r="A218" s="167" t="s">
        <v>307</v>
      </c>
      <c r="B218" s="187" t="s">
        <v>308</v>
      </c>
      <c r="C218" s="167">
        <v>4</v>
      </c>
      <c r="D218" s="167">
        <v>4</v>
      </c>
      <c r="E218" s="167">
        <v>8</v>
      </c>
    </row>
    <row r="219" spans="1:5" ht="20.2" customHeight="1" x14ac:dyDescent="0.35">
      <c r="A219" s="169" t="s">
        <v>309</v>
      </c>
      <c r="B219" s="190" t="s">
        <v>310</v>
      </c>
      <c r="C219" s="169">
        <v>3</v>
      </c>
      <c r="D219" s="169">
        <v>20</v>
      </c>
      <c r="E219" s="169">
        <v>23</v>
      </c>
    </row>
    <row r="220" spans="1:5" ht="20.2" customHeight="1" x14ac:dyDescent="0.35">
      <c r="A220" s="167" t="s">
        <v>309</v>
      </c>
      <c r="B220" s="187" t="s">
        <v>311</v>
      </c>
      <c r="C220" s="167">
        <v>5</v>
      </c>
      <c r="D220" s="167">
        <v>7</v>
      </c>
      <c r="E220" s="167">
        <v>12</v>
      </c>
    </row>
    <row r="221" spans="1:5" ht="20.2" customHeight="1" x14ac:dyDescent="0.35">
      <c r="A221" s="169" t="s">
        <v>309</v>
      </c>
      <c r="B221" s="190" t="s">
        <v>312</v>
      </c>
      <c r="C221" s="169">
        <v>2</v>
      </c>
      <c r="D221" s="169">
        <v>9</v>
      </c>
      <c r="E221" s="169">
        <v>11</v>
      </c>
    </row>
    <row r="222" spans="1:5" ht="20.2" customHeight="1" x14ac:dyDescent="0.35">
      <c r="A222" s="167" t="s">
        <v>309</v>
      </c>
      <c r="B222" s="187" t="s">
        <v>313</v>
      </c>
      <c r="C222" s="167">
        <v>4</v>
      </c>
      <c r="D222" s="167">
        <v>4</v>
      </c>
      <c r="E222" s="167">
        <v>8</v>
      </c>
    </row>
    <row r="223" spans="1:5" ht="20.2" customHeight="1" x14ac:dyDescent="0.35">
      <c r="A223" s="169" t="s">
        <v>309</v>
      </c>
      <c r="B223" s="190" t="s">
        <v>314</v>
      </c>
      <c r="C223" s="169">
        <v>3</v>
      </c>
      <c r="D223" s="169">
        <v>15</v>
      </c>
      <c r="E223" s="169">
        <v>18</v>
      </c>
    </row>
    <row r="224" spans="1:5" ht="20.2" customHeight="1" x14ac:dyDescent="0.35">
      <c r="A224" s="167" t="s">
        <v>309</v>
      </c>
      <c r="B224" s="187" t="s">
        <v>315</v>
      </c>
      <c r="C224" s="167">
        <v>2</v>
      </c>
      <c r="D224" s="167">
        <v>8</v>
      </c>
      <c r="E224" s="167">
        <v>10</v>
      </c>
    </row>
    <row r="225" spans="1:5" ht="20.2" customHeight="1" x14ac:dyDescent="0.35">
      <c r="A225" s="169" t="s">
        <v>309</v>
      </c>
      <c r="B225" s="190" t="s">
        <v>316</v>
      </c>
      <c r="C225" s="169">
        <v>8</v>
      </c>
      <c r="D225" s="169">
        <v>4</v>
      </c>
      <c r="E225" s="169">
        <v>12</v>
      </c>
    </row>
    <row r="226" spans="1:5" ht="20.2" customHeight="1" x14ac:dyDescent="0.35">
      <c r="A226" s="167" t="s">
        <v>309</v>
      </c>
      <c r="B226" s="187" t="s">
        <v>317</v>
      </c>
      <c r="C226" s="167">
        <v>3</v>
      </c>
      <c r="D226" s="167">
        <v>19</v>
      </c>
      <c r="E226" s="167">
        <v>22</v>
      </c>
    </row>
    <row r="227" spans="1:5" ht="20.2" customHeight="1" x14ac:dyDescent="0.35">
      <c r="A227" s="169" t="s">
        <v>309</v>
      </c>
      <c r="B227" s="190" t="s">
        <v>318</v>
      </c>
      <c r="C227" s="169">
        <v>3</v>
      </c>
      <c r="D227" s="169">
        <v>9</v>
      </c>
      <c r="E227" s="169">
        <v>12</v>
      </c>
    </row>
    <row r="228" spans="1:5" ht="20.2" customHeight="1" x14ac:dyDescent="0.35">
      <c r="A228" s="167" t="s">
        <v>309</v>
      </c>
      <c r="B228" s="187" t="s">
        <v>319</v>
      </c>
      <c r="C228" s="167">
        <v>1</v>
      </c>
      <c r="D228" s="167">
        <v>23</v>
      </c>
      <c r="E228" s="167">
        <v>24</v>
      </c>
    </row>
    <row r="229" spans="1:5" ht="20.2" customHeight="1" x14ac:dyDescent="0.35">
      <c r="A229" s="169" t="s">
        <v>309</v>
      </c>
      <c r="B229" s="190" t="s">
        <v>320</v>
      </c>
      <c r="C229" s="169">
        <v>4</v>
      </c>
      <c r="D229" s="169">
        <v>19</v>
      </c>
      <c r="E229" s="169">
        <v>23</v>
      </c>
    </row>
    <row r="230" spans="1:5" ht="20.2" customHeight="1" x14ac:dyDescent="0.35">
      <c r="A230" s="167" t="s">
        <v>309</v>
      </c>
      <c r="B230" s="187" t="s">
        <v>321</v>
      </c>
      <c r="C230" s="167">
        <v>8</v>
      </c>
      <c r="D230" s="167">
        <v>12</v>
      </c>
      <c r="E230" s="167">
        <v>20</v>
      </c>
    </row>
    <row r="231" spans="1:5" ht="20.2" customHeight="1" x14ac:dyDescent="0.35">
      <c r="A231" s="169" t="s">
        <v>309</v>
      </c>
      <c r="B231" s="190" t="s">
        <v>322</v>
      </c>
      <c r="C231" s="169">
        <v>4</v>
      </c>
      <c r="D231" s="169">
        <v>25</v>
      </c>
      <c r="E231" s="169">
        <v>29</v>
      </c>
    </row>
    <row r="232" spans="1:5" ht="20.2" customHeight="1" x14ac:dyDescent="0.35">
      <c r="A232" s="167" t="s">
        <v>323</v>
      </c>
      <c r="B232" s="187" t="s">
        <v>324</v>
      </c>
      <c r="C232" s="167">
        <v>6</v>
      </c>
      <c r="D232" s="167">
        <v>6</v>
      </c>
      <c r="E232" s="167">
        <v>12</v>
      </c>
    </row>
    <row r="233" spans="1:5" ht="20.2" customHeight="1" x14ac:dyDescent="0.35">
      <c r="A233" s="169" t="s">
        <v>323</v>
      </c>
      <c r="B233" s="190" t="s">
        <v>325</v>
      </c>
      <c r="C233" s="169">
        <v>3</v>
      </c>
      <c r="D233" s="169">
        <v>18</v>
      </c>
      <c r="E233" s="169">
        <v>21</v>
      </c>
    </row>
    <row r="234" spans="1:5" ht="20.2" customHeight="1" x14ac:dyDescent="0.35">
      <c r="A234" s="167" t="s">
        <v>323</v>
      </c>
      <c r="B234" s="187" t="s">
        <v>326</v>
      </c>
      <c r="C234" s="167">
        <v>13</v>
      </c>
      <c r="D234" s="167">
        <v>2</v>
      </c>
      <c r="E234" s="167">
        <v>15</v>
      </c>
    </row>
    <row r="235" spans="1:5" ht="20.2" customHeight="1" x14ac:dyDescent="0.35">
      <c r="A235" s="169" t="s">
        <v>327</v>
      </c>
      <c r="B235" s="190" t="s">
        <v>328</v>
      </c>
      <c r="C235" s="169">
        <v>4</v>
      </c>
      <c r="D235" s="169">
        <v>5</v>
      </c>
      <c r="E235" s="169">
        <v>9</v>
      </c>
    </row>
    <row r="236" spans="1:5" ht="20.2" customHeight="1" x14ac:dyDescent="0.35">
      <c r="A236" s="167" t="s">
        <v>327</v>
      </c>
      <c r="B236" s="187" t="s">
        <v>329</v>
      </c>
      <c r="C236" s="167">
        <v>3</v>
      </c>
      <c r="D236" s="167">
        <v>21</v>
      </c>
      <c r="E236" s="167">
        <v>24</v>
      </c>
    </row>
    <row r="237" spans="1:5" ht="20.2" customHeight="1" x14ac:dyDescent="0.35">
      <c r="A237" s="169" t="s">
        <v>327</v>
      </c>
      <c r="B237" s="190" t="s">
        <v>330</v>
      </c>
      <c r="C237" s="169">
        <v>11</v>
      </c>
      <c r="D237" s="169">
        <v>16</v>
      </c>
      <c r="E237" s="169">
        <v>27</v>
      </c>
    </row>
    <row r="238" spans="1:5" ht="20.2" customHeight="1" x14ac:dyDescent="0.35">
      <c r="A238" s="167" t="s">
        <v>327</v>
      </c>
      <c r="B238" s="187" t="s">
        <v>331</v>
      </c>
      <c r="C238" s="167">
        <v>10</v>
      </c>
      <c r="D238" s="167">
        <v>17</v>
      </c>
      <c r="E238" s="167">
        <v>27</v>
      </c>
    </row>
    <row r="239" spans="1:5" ht="20.2" customHeight="1" x14ac:dyDescent="0.35">
      <c r="A239" s="169" t="s">
        <v>327</v>
      </c>
      <c r="B239" s="190" t="s">
        <v>332</v>
      </c>
      <c r="C239" s="169">
        <v>6</v>
      </c>
      <c r="D239" s="169">
        <v>10</v>
      </c>
      <c r="E239" s="169">
        <v>16</v>
      </c>
    </row>
    <row r="240" spans="1:5" ht="20.2" customHeight="1" x14ac:dyDescent="0.35">
      <c r="A240" s="167" t="s">
        <v>333</v>
      </c>
      <c r="B240" s="187" t="s">
        <v>334</v>
      </c>
      <c r="C240" s="167">
        <v>1</v>
      </c>
      <c r="D240" s="167">
        <v>0</v>
      </c>
      <c r="E240" s="167">
        <v>1</v>
      </c>
    </row>
    <row r="241" spans="1:5" ht="20.2" customHeight="1" x14ac:dyDescent="0.35">
      <c r="A241" s="169" t="s">
        <v>333</v>
      </c>
      <c r="B241" s="190" t="s">
        <v>335</v>
      </c>
      <c r="C241" s="169">
        <v>5</v>
      </c>
      <c r="D241" s="169">
        <v>11</v>
      </c>
      <c r="E241" s="169">
        <v>16</v>
      </c>
    </row>
    <row r="242" spans="1:5" ht="20.2" customHeight="1" x14ac:dyDescent="0.35">
      <c r="A242" s="167" t="s">
        <v>333</v>
      </c>
      <c r="B242" s="187" t="s">
        <v>336</v>
      </c>
      <c r="C242" s="167">
        <v>4</v>
      </c>
      <c r="D242" s="167">
        <v>4</v>
      </c>
      <c r="E242" s="167">
        <v>8</v>
      </c>
    </row>
    <row r="243" spans="1:5" ht="20.2" customHeight="1" x14ac:dyDescent="0.35">
      <c r="A243" s="169" t="s">
        <v>333</v>
      </c>
      <c r="B243" s="190" t="s">
        <v>337</v>
      </c>
      <c r="C243" s="169">
        <v>5</v>
      </c>
      <c r="D243" s="169">
        <v>16</v>
      </c>
      <c r="E243" s="169">
        <v>21</v>
      </c>
    </row>
    <row r="244" spans="1:5" ht="20.2" customHeight="1" x14ac:dyDescent="0.35">
      <c r="A244" s="167" t="s">
        <v>333</v>
      </c>
      <c r="B244" s="187" t="s">
        <v>338</v>
      </c>
      <c r="C244" s="167">
        <v>5</v>
      </c>
      <c r="D244" s="167">
        <v>14</v>
      </c>
      <c r="E244" s="167">
        <v>19</v>
      </c>
    </row>
    <row r="245" spans="1:5" ht="20.2" customHeight="1" x14ac:dyDescent="0.35">
      <c r="A245" s="169" t="s">
        <v>333</v>
      </c>
      <c r="B245" s="190" t="s">
        <v>339</v>
      </c>
      <c r="C245" s="169">
        <v>3</v>
      </c>
      <c r="D245" s="169">
        <v>8</v>
      </c>
      <c r="E245" s="169">
        <v>11</v>
      </c>
    </row>
    <row r="246" spans="1:5" ht="20.2" customHeight="1" x14ac:dyDescent="0.35">
      <c r="A246" s="167" t="s">
        <v>333</v>
      </c>
      <c r="B246" s="187" t="s">
        <v>340</v>
      </c>
      <c r="C246" s="167">
        <v>4</v>
      </c>
      <c r="D246" s="167">
        <v>20</v>
      </c>
      <c r="E246" s="167">
        <v>24</v>
      </c>
    </row>
    <row r="247" spans="1:5" ht="20.2" customHeight="1" x14ac:dyDescent="0.35">
      <c r="A247" s="169" t="s">
        <v>333</v>
      </c>
      <c r="B247" s="190" t="s">
        <v>341</v>
      </c>
      <c r="C247" s="169">
        <v>2</v>
      </c>
      <c r="D247" s="169">
        <v>14</v>
      </c>
      <c r="E247" s="169">
        <v>16</v>
      </c>
    </row>
    <row r="248" spans="1:5" ht="20.2" customHeight="1" x14ac:dyDescent="0.35">
      <c r="A248" s="167" t="s">
        <v>333</v>
      </c>
      <c r="B248" s="187" t="s">
        <v>342</v>
      </c>
      <c r="C248" s="167">
        <v>4</v>
      </c>
      <c r="D248" s="167">
        <v>26</v>
      </c>
      <c r="E248" s="167">
        <v>30</v>
      </c>
    </row>
    <row r="249" spans="1:5" ht="20.2" customHeight="1" x14ac:dyDescent="0.35">
      <c r="A249" s="169" t="s">
        <v>333</v>
      </c>
      <c r="B249" s="190" t="s">
        <v>343</v>
      </c>
      <c r="C249" s="169">
        <v>4</v>
      </c>
      <c r="D249" s="169">
        <v>13</v>
      </c>
      <c r="E249" s="169">
        <v>17</v>
      </c>
    </row>
    <row r="250" spans="1:5" ht="20.2" customHeight="1" x14ac:dyDescent="0.35">
      <c r="A250" s="167" t="s">
        <v>333</v>
      </c>
      <c r="B250" s="187" t="s">
        <v>344</v>
      </c>
      <c r="C250" s="167">
        <v>7</v>
      </c>
      <c r="D250" s="167">
        <v>15</v>
      </c>
      <c r="E250" s="167">
        <v>22</v>
      </c>
    </row>
    <row r="251" spans="1:5" ht="20.2" customHeight="1" x14ac:dyDescent="0.35">
      <c r="A251" s="169" t="s">
        <v>333</v>
      </c>
      <c r="B251" s="190" t="s">
        <v>345</v>
      </c>
      <c r="C251" s="169">
        <v>7</v>
      </c>
      <c r="D251" s="169">
        <v>14</v>
      </c>
      <c r="E251" s="169">
        <v>21</v>
      </c>
    </row>
    <row r="252" spans="1:5" ht="20.2" customHeight="1" x14ac:dyDescent="0.35">
      <c r="A252" s="167" t="s">
        <v>333</v>
      </c>
      <c r="B252" s="187" t="s">
        <v>346</v>
      </c>
      <c r="C252" s="167">
        <v>3</v>
      </c>
      <c r="D252" s="167">
        <v>12</v>
      </c>
      <c r="E252" s="167">
        <v>15</v>
      </c>
    </row>
    <row r="253" spans="1:5" ht="20.2" customHeight="1" x14ac:dyDescent="0.35">
      <c r="A253" s="169" t="s">
        <v>347</v>
      </c>
      <c r="B253" s="190" t="s">
        <v>348</v>
      </c>
      <c r="C253" s="169">
        <v>3</v>
      </c>
      <c r="D253" s="169">
        <v>14</v>
      </c>
      <c r="E253" s="169">
        <v>17</v>
      </c>
    </row>
    <row r="254" spans="1:5" ht="20.2" customHeight="1" x14ac:dyDescent="0.35">
      <c r="A254" s="167" t="s">
        <v>349</v>
      </c>
      <c r="B254" s="187" t="s">
        <v>350</v>
      </c>
      <c r="C254" s="167">
        <v>3</v>
      </c>
      <c r="D254" s="167">
        <v>3</v>
      </c>
      <c r="E254" s="167">
        <v>6</v>
      </c>
    </row>
    <row r="255" spans="1:5" ht="20.2" customHeight="1" x14ac:dyDescent="0.35">
      <c r="A255" s="169" t="s">
        <v>349</v>
      </c>
      <c r="B255" s="190" t="s">
        <v>351</v>
      </c>
      <c r="C255" s="169">
        <v>6</v>
      </c>
      <c r="D255" s="169">
        <v>8</v>
      </c>
      <c r="E255" s="169">
        <v>14</v>
      </c>
    </row>
    <row r="256" spans="1:5" ht="20.2" customHeight="1" x14ac:dyDescent="0.35">
      <c r="A256" s="167" t="s">
        <v>349</v>
      </c>
      <c r="B256" s="187" t="s">
        <v>352</v>
      </c>
      <c r="C256" s="167">
        <v>3</v>
      </c>
      <c r="D256" s="167">
        <v>7</v>
      </c>
      <c r="E256" s="167">
        <v>10</v>
      </c>
    </row>
    <row r="257" spans="1:5" ht="20.2" customHeight="1" x14ac:dyDescent="0.35">
      <c r="A257" s="169" t="s">
        <v>349</v>
      </c>
      <c r="B257" s="190" t="s">
        <v>353</v>
      </c>
      <c r="C257" s="169">
        <v>4</v>
      </c>
      <c r="D257" s="169">
        <v>8</v>
      </c>
      <c r="E257" s="169">
        <v>12</v>
      </c>
    </row>
    <row r="258" spans="1:5" ht="20.2" customHeight="1" x14ac:dyDescent="0.35">
      <c r="A258" s="167" t="s">
        <v>349</v>
      </c>
      <c r="B258" s="187" t="s">
        <v>355</v>
      </c>
      <c r="C258" s="167">
        <v>0</v>
      </c>
      <c r="D258" s="167">
        <v>6</v>
      </c>
      <c r="E258" s="167">
        <v>6</v>
      </c>
    </row>
    <row r="259" spans="1:5" ht="20.2" customHeight="1" x14ac:dyDescent="0.35">
      <c r="A259" s="169" t="s">
        <v>356</v>
      </c>
      <c r="B259" s="190" t="s">
        <v>357</v>
      </c>
      <c r="C259" s="169">
        <v>4</v>
      </c>
      <c r="D259" s="169">
        <v>8</v>
      </c>
      <c r="E259" s="169">
        <v>12</v>
      </c>
    </row>
    <row r="260" spans="1:5" ht="20.2" customHeight="1" x14ac:dyDescent="0.35">
      <c r="A260" s="167" t="s">
        <v>358</v>
      </c>
      <c r="B260" s="187" t="s">
        <v>359</v>
      </c>
      <c r="C260" s="167">
        <v>4</v>
      </c>
      <c r="D260" s="167">
        <v>11</v>
      </c>
      <c r="E260" s="167">
        <v>15</v>
      </c>
    </row>
    <row r="261" spans="1:5" ht="20.2" customHeight="1" x14ac:dyDescent="0.35">
      <c r="A261" s="169" t="s">
        <v>358</v>
      </c>
      <c r="B261" s="190" t="s">
        <v>360</v>
      </c>
      <c r="C261" s="169">
        <v>6</v>
      </c>
      <c r="D261" s="169">
        <v>3</v>
      </c>
      <c r="E261" s="169">
        <v>9</v>
      </c>
    </row>
    <row r="262" spans="1:5" ht="20.2" customHeight="1" x14ac:dyDescent="0.35">
      <c r="A262" s="167" t="s">
        <v>358</v>
      </c>
      <c r="B262" s="187" t="s">
        <v>361</v>
      </c>
      <c r="C262" s="167">
        <v>6</v>
      </c>
      <c r="D262" s="167">
        <v>6</v>
      </c>
      <c r="E262" s="167">
        <v>12</v>
      </c>
    </row>
    <row r="263" spans="1:5" ht="20.2" customHeight="1" x14ac:dyDescent="0.35">
      <c r="A263" s="169" t="s">
        <v>358</v>
      </c>
      <c r="B263" s="190" t="s">
        <v>362</v>
      </c>
      <c r="C263" s="169">
        <v>4</v>
      </c>
      <c r="D263" s="169">
        <v>5</v>
      </c>
      <c r="E263" s="169">
        <v>9</v>
      </c>
    </row>
    <row r="264" spans="1:5" ht="20.2" customHeight="1" x14ac:dyDescent="0.35">
      <c r="A264" s="167" t="s">
        <v>358</v>
      </c>
      <c r="B264" s="187" t="s">
        <v>363</v>
      </c>
      <c r="C264" s="167">
        <v>2</v>
      </c>
      <c r="D264" s="167">
        <v>8</v>
      </c>
      <c r="E264" s="167">
        <v>10</v>
      </c>
    </row>
    <row r="265" spans="1:5" ht="20.2" customHeight="1" x14ac:dyDescent="0.35">
      <c r="A265" s="169" t="s">
        <v>358</v>
      </c>
      <c r="B265" s="190" t="s">
        <v>364</v>
      </c>
      <c r="C265" s="169">
        <v>8</v>
      </c>
      <c r="D265" s="169">
        <v>2</v>
      </c>
      <c r="E265" s="169">
        <v>10</v>
      </c>
    </row>
    <row r="266" spans="1:5" ht="20.2" customHeight="1" x14ac:dyDescent="0.35">
      <c r="A266" s="167" t="s">
        <v>358</v>
      </c>
      <c r="B266" s="187" t="s">
        <v>365</v>
      </c>
      <c r="C266" s="167">
        <v>10</v>
      </c>
      <c r="D266" s="167">
        <v>1</v>
      </c>
      <c r="E266" s="167">
        <v>11</v>
      </c>
    </row>
    <row r="267" spans="1:5" ht="20.2" customHeight="1" x14ac:dyDescent="0.35">
      <c r="A267" s="169" t="s">
        <v>358</v>
      </c>
      <c r="B267" s="190" t="s">
        <v>366</v>
      </c>
      <c r="C267" s="169">
        <v>3</v>
      </c>
      <c r="D267" s="169">
        <v>7</v>
      </c>
      <c r="E267" s="169">
        <v>10</v>
      </c>
    </row>
    <row r="268" spans="1:5" ht="20.2" customHeight="1" x14ac:dyDescent="0.35">
      <c r="A268" s="167" t="s">
        <v>358</v>
      </c>
      <c r="B268" s="187" t="s">
        <v>367</v>
      </c>
      <c r="C268" s="167">
        <v>6</v>
      </c>
      <c r="D268" s="167">
        <v>5</v>
      </c>
      <c r="E268" s="167">
        <v>11</v>
      </c>
    </row>
    <row r="269" spans="1:5" ht="20.2" customHeight="1" x14ac:dyDescent="0.35">
      <c r="A269" s="169" t="s">
        <v>368</v>
      </c>
      <c r="B269" s="190" t="s">
        <v>369</v>
      </c>
      <c r="C269" s="169">
        <v>6</v>
      </c>
      <c r="D269" s="169">
        <v>8</v>
      </c>
      <c r="E269" s="169">
        <v>14</v>
      </c>
    </row>
    <row r="270" spans="1:5" ht="20.2" customHeight="1" x14ac:dyDescent="0.35">
      <c r="A270" s="167" t="s">
        <v>368</v>
      </c>
      <c r="B270" s="187" t="s">
        <v>370</v>
      </c>
      <c r="C270" s="167">
        <v>4</v>
      </c>
      <c r="D270" s="167">
        <v>13</v>
      </c>
      <c r="E270" s="167">
        <v>17</v>
      </c>
    </row>
    <row r="271" spans="1:5" ht="20.2" customHeight="1" x14ac:dyDescent="0.35">
      <c r="A271" s="169" t="s">
        <v>368</v>
      </c>
      <c r="B271" s="190" t="s">
        <v>371</v>
      </c>
      <c r="C271" s="169">
        <v>5</v>
      </c>
      <c r="D271" s="169">
        <v>4</v>
      </c>
      <c r="E271" s="169">
        <v>9</v>
      </c>
    </row>
    <row r="272" spans="1:5" ht="20.2" customHeight="1" x14ac:dyDescent="0.35">
      <c r="A272" s="167" t="s">
        <v>368</v>
      </c>
      <c r="B272" s="187" t="s">
        <v>372</v>
      </c>
      <c r="C272" s="167">
        <v>3</v>
      </c>
      <c r="D272" s="167">
        <v>11</v>
      </c>
      <c r="E272" s="167">
        <v>14</v>
      </c>
    </row>
    <row r="273" spans="1:5" ht="20.2" customHeight="1" x14ac:dyDescent="0.35">
      <c r="A273" s="169" t="s">
        <v>368</v>
      </c>
      <c r="B273" s="190" t="s">
        <v>373</v>
      </c>
      <c r="C273" s="169">
        <v>4</v>
      </c>
      <c r="D273" s="169">
        <v>4</v>
      </c>
      <c r="E273" s="169">
        <v>8</v>
      </c>
    </row>
    <row r="274" spans="1:5" ht="20.2" customHeight="1" x14ac:dyDescent="0.35">
      <c r="A274" s="167" t="s">
        <v>368</v>
      </c>
      <c r="B274" s="187" t="s">
        <v>374</v>
      </c>
      <c r="C274" s="167">
        <v>5</v>
      </c>
      <c r="D274" s="167">
        <v>10</v>
      </c>
      <c r="E274" s="167">
        <v>15</v>
      </c>
    </row>
    <row r="275" spans="1:5" ht="20.2" customHeight="1" x14ac:dyDescent="0.35">
      <c r="A275" s="169" t="s">
        <v>368</v>
      </c>
      <c r="B275" s="190" t="s">
        <v>375</v>
      </c>
      <c r="C275" s="169">
        <v>4</v>
      </c>
      <c r="D275" s="169">
        <v>6</v>
      </c>
      <c r="E275" s="169">
        <v>10</v>
      </c>
    </row>
    <row r="276" spans="1:5" ht="20.2" customHeight="1" x14ac:dyDescent="0.35">
      <c r="A276" s="167" t="s">
        <v>368</v>
      </c>
      <c r="B276" s="187" t="s">
        <v>376</v>
      </c>
      <c r="C276" s="167">
        <v>2</v>
      </c>
      <c r="D276" s="167">
        <v>14</v>
      </c>
      <c r="E276" s="167">
        <v>16</v>
      </c>
    </row>
    <row r="277" spans="1:5" ht="20.2" customHeight="1" x14ac:dyDescent="0.35">
      <c r="A277" s="169" t="s">
        <v>368</v>
      </c>
      <c r="B277" s="190" t="s">
        <v>837</v>
      </c>
      <c r="C277" s="169">
        <v>4</v>
      </c>
      <c r="D277" s="169">
        <v>6</v>
      </c>
      <c r="E277" s="169">
        <v>10</v>
      </c>
    </row>
    <row r="278" spans="1:5" ht="20.2" customHeight="1" x14ac:dyDescent="0.35">
      <c r="A278" s="167" t="s">
        <v>368</v>
      </c>
      <c r="B278" s="187" t="s">
        <v>377</v>
      </c>
      <c r="C278" s="167">
        <v>5</v>
      </c>
      <c r="D278" s="167">
        <v>7</v>
      </c>
      <c r="E278" s="167">
        <v>12</v>
      </c>
    </row>
    <row r="279" spans="1:5" ht="20.2" customHeight="1" x14ac:dyDescent="0.35">
      <c r="A279" s="169" t="s">
        <v>368</v>
      </c>
      <c r="B279" s="190" t="s">
        <v>378</v>
      </c>
      <c r="C279" s="169">
        <v>5</v>
      </c>
      <c r="D279" s="169">
        <v>10</v>
      </c>
      <c r="E279" s="169">
        <v>15</v>
      </c>
    </row>
    <row r="280" spans="1:5" ht="20.2" customHeight="1" x14ac:dyDescent="0.35">
      <c r="A280" s="167" t="s">
        <v>368</v>
      </c>
      <c r="B280" s="187" t="s">
        <v>379</v>
      </c>
      <c r="C280" s="167">
        <v>3</v>
      </c>
      <c r="D280" s="167">
        <v>3</v>
      </c>
      <c r="E280" s="167">
        <v>6</v>
      </c>
    </row>
    <row r="281" spans="1:5" ht="20.2" customHeight="1" x14ac:dyDescent="0.35">
      <c r="A281" s="169" t="s">
        <v>368</v>
      </c>
      <c r="B281" s="190" t="s">
        <v>380</v>
      </c>
      <c r="C281" s="169">
        <v>6</v>
      </c>
      <c r="D281" s="169">
        <v>16</v>
      </c>
      <c r="E281" s="169">
        <v>22</v>
      </c>
    </row>
    <row r="282" spans="1:5" ht="20.2" customHeight="1" x14ac:dyDescent="0.35">
      <c r="A282" s="167" t="s">
        <v>368</v>
      </c>
      <c r="B282" s="187" t="s">
        <v>381</v>
      </c>
      <c r="C282" s="167">
        <v>3</v>
      </c>
      <c r="D282" s="167">
        <v>12</v>
      </c>
      <c r="E282" s="167">
        <v>15</v>
      </c>
    </row>
    <row r="283" spans="1:5" ht="20.2" customHeight="1" x14ac:dyDescent="0.35">
      <c r="A283" s="169" t="s">
        <v>368</v>
      </c>
      <c r="B283" s="190" t="s">
        <v>382</v>
      </c>
      <c r="C283" s="169">
        <v>4</v>
      </c>
      <c r="D283" s="169">
        <v>5</v>
      </c>
      <c r="E283" s="169">
        <v>9</v>
      </c>
    </row>
    <row r="284" spans="1:5" ht="20.2" customHeight="1" x14ac:dyDescent="0.35">
      <c r="A284" s="167" t="s">
        <v>368</v>
      </c>
      <c r="B284" s="187" t="s">
        <v>383</v>
      </c>
      <c r="C284" s="167">
        <v>5</v>
      </c>
      <c r="D284" s="167">
        <v>6</v>
      </c>
      <c r="E284" s="167">
        <v>11</v>
      </c>
    </row>
    <row r="285" spans="1:5" ht="20.2" customHeight="1" x14ac:dyDescent="0.35">
      <c r="A285" s="169" t="s">
        <v>368</v>
      </c>
      <c r="B285" s="190" t="s">
        <v>384</v>
      </c>
      <c r="C285" s="169">
        <v>7</v>
      </c>
      <c r="D285" s="169">
        <v>3</v>
      </c>
      <c r="E285" s="169">
        <v>10</v>
      </c>
    </row>
    <row r="286" spans="1:5" ht="20.2" customHeight="1" x14ac:dyDescent="0.35">
      <c r="A286" s="167" t="s">
        <v>368</v>
      </c>
      <c r="B286" s="187" t="s">
        <v>385</v>
      </c>
      <c r="C286" s="167">
        <v>4</v>
      </c>
      <c r="D286" s="167">
        <v>9</v>
      </c>
      <c r="E286" s="167">
        <v>13</v>
      </c>
    </row>
    <row r="287" spans="1:5" ht="20.2" customHeight="1" x14ac:dyDescent="0.35">
      <c r="A287" s="169" t="s">
        <v>368</v>
      </c>
      <c r="B287" s="190" t="s">
        <v>386</v>
      </c>
      <c r="C287" s="169">
        <v>8</v>
      </c>
      <c r="D287" s="169">
        <v>4</v>
      </c>
      <c r="E287" s="169">
        <v>12</v>
      </c>
    </row>
    <row r="288" spans="1:5" ht="20.2" customHeight="1" x14ac:dyDescent="0.35">
      <c r="A288" s="167" t="s">
        <v>368</v>
      </c>
      <c r="B288" s="187" t="s">
        <v>387</v>
      </c>
      <c r="C288" s="167">
        <v>5</v>
      </c>
      <c r="D288" s="167">
        <v>6</v>
      </c>
      <c r="E288" s="167">
        <v>11</v>
      </c>
    </row>
    <row r="289" spans="1:5" ht="20.2" customHeight="1" x14ac:dyDescent="0.35">
      <c r="A289" s="169" t="s">
        <v>368</v>
      </c>
      <c r="B289" s="190" t="s">
        <v>388</v>
      </c>
      <c r="C289" s="169">
        <v>6</v>
      </c>
      <c r="D289" s="169">
        <v>9</v>
      </c>
      <c r="E289" s="169">
        <v>15</v>
      </c>
    </row>
    <row r="290" spans="1:5" ht="20.2" customHeight="1" x14ac:dyDescent="0.35">
      <c r="A290" s="167" t="s">
        <v>368</v>
      </c>
      <c r="B290" s="187" t="s">
        <v>389</v>
      </c>
      <c r="C290" s="167">
        <v>4</v>
      </c>
      <c r="D290" s="167">
        <v>8</v>
      </c>
      <c r="E290" s="167">
        <v>12</v>
      </c>
    </row>
    <row r="291" spans="1:5" ht="20.2" customHeight="1" x14ac:dyDescent="0.35">
      <c r="A291" s="169" t="s">
        <v>368</v>
      </c>
      <c r="B291" s="190" t="s">
        <v>390</v>
      </c>
      <c r="C291" s="169">
        <v>6</v>
      </c>
      <c r="D291" s="169">
        <v>17</v>
      </c>
      <c r="E291" s="169">
        <v>23</v>
      </c>
    </row>
    <row r="292" spans="1:5" ht="20.2" customHeight="1" x14ac:dyDescent="0.35">
      <c r="A292" s="167" t="s">
        <v>368</v>
      </c>
      <c r="B292" s="187" t="s">
        <v>391</v>
      </c>
      <c r="C292" s="167">
        <v>8</v>
      </c>
      <c r="D292" s="167">
        <v>6</v>
      </c>
      <c r="E292" s="167">
        <v>14</v>
      </c>
    </row>
    <row r="293" spans="1:5" ht="20.2" customHeight="1" x14ac:dyDescent="0.35">
      <c r="A293" s="169" t="s">
        <v>368</v>
      </c>
      <c r="B293" s="190" t="s">
        <v>392</v>
      </c>
      <c r="C293" s="169">
        <v>6</v>
      </c>
      <c r="D293" s="169">
        <v>6</v>
      </c>
      <c r="E293" s="169">
        <v>12</v>
      </c>
    </row>
    <row r="294" spans="1:5" ht="20.2" customHeight="1" x14ac:dyDescent="0.35">
      <c r="A294" s="167" t="s">
        <v>393</v>
      </c>
      <c r="B294" s="187" t="s">
        <v>394</v>
      </c>
      <c r="C294" s="167">
        <v>6</v>
      </c>
      <c r="D294" s="167">
        <v>15</v>
      </c>
      <c r="E294" s="167">
        <v>21</v>
      </c>
    </row>
    <row r="295" spans="1:5" ht="20.2" customHeight="1" x14ac:dyDescent="0.35">
      <c r="A295" s="169" t="s">
        <v>393</v>
      </c>
      <c r="B295" s="190" t="s">
        <v>395</v>
      </c>
      <c r="C295" s="169">
        <v>5</v>
      </c>
      <c r="D295" s="169">
        <v>13</v>
      </c>
      <c r="E295" s="169">
        <v>18</v>
      </c>
    </row>
    <row r="296" spans="1:5" ht="20.2" customHeight="1" x14ac:dyDescent="0.35">
      <c r="A296" s="167" t="s">
        <v>393</v>
      </c>
      <c r="B296" s="187" t="s">
        <v>396</v>
      </c>
      <c r="C296" s="167">
        <v>3</v>
      </c>
      <c r="D296" s="167">
        <v>15</v>
      </c>
      <c r="E296" s="167">
        <v>18</v>
      </c>
    </row>
    <row r="297" spans="1:5" ht="20.2" customHeight="1" x14ac:dyDescent="0.35">
      <c r="A297" s="169" t="s">
        <v>393</v>
      </c>
      <c r="B297" s="190" t="s">
        <v>397</v>
      </c>
      <c r="C297" s="169">
        <v>5</v>
      </c>
      <c r="D297" s="169">
        <v>17</v>
      </c>
      <c r="E297" s="169">
        <v>22</v>
      </c>
    </row>
    <row r="298" spans="1:5" ht="20.2" customHeight="1" x14ac:dyDescent="0.35">
      <c r="A298" s="167" t="s">
        <v>393</v>
      </c>
      <c r="B298" s="187" t="s">
        <v>398</v>
      </c>
      <c r="C298" s="167">
        <v>4</v>
      </c>
      <c r="D298" s="167">
        <v>13</v>
      </c>
      <c r="E298" s="167">
        <v>17</v>
      </c>
    </row>
    <row r="299" spans="1:5" ht="20.2" customHeight="1" x14ac:dyDescent="0.35">
      <c r="A299" s="169" t="s">
        <v>393</v>
      </c>
      <c r="B299" s="190" t="s">
        <v>399</v>
      </c>
      <c r="C299" s="169">
        <v>6</v>
      </c>
      <c r="D299" s="169">
        <v>9</v>
      </c>
      <c r="E299" s="169">
        <v>15</v>
      </c>
    </row>
    <row r="300" spans="1:5" ht="20.2" customHeight="1" x14ac:dyDescent="0.35">
      <c r="A300" s="167" t="s">
        <v>400</v>
      </c>
      <c r="B300" s="187" t="s">
        <v>401</v>
      </c>
      <c r="C300" s="167">
        <v>6</v>
      </c>
      <c r="D300" s="167">
        <v>6</v>
      </c>
      <c r="E300" s="167">
        <v>12</v>
      </c>
    </row>
    <row r="301" spans="1:5" ht="20.2" customHeight="1" x14ac:dyDescent="0.35">
      <c r="A301" s="169" t="s">
        <v>402</v>
      </c>
      <c r="B301" s="190" t="s">
        <v>403</v>
      </c>
      <c r="C301" s="169">
        <v>4</v>
      </c>
      <c r="D301" s="169">
        <v>15</v>
      </c>
      <c r="E301" s="169">
        <v>19</v>
      </c>
    </row>
    <row r="302" spans="1:5" ht="20.2" customHeight="1" x14ac:dyDescent="0.35">
      <c r="A302" s="167" t="s">
        <v>402</v>
      </c>
      <c r="B302" s="187" t="s">
        <v>404</v>
      </c>
      <c r="C302" s="167">
        <v>10</v>
      </c>
      <c r="D302" s="167">
        <v>15</v>
      </c>
      <c r="E302" s="167">
        <v>25</v>
      </c>
    </row>
    <row r="303" spans="1:5" ht="20.2" customHeight="1" x14ac:dyDescent="0.35">
      <c r="A303" s="169" t="s">
        <v>402</v>
      </c>
      <c r="B303" s="190" t="s">
        <v>405</v>
      </c>
      <c r="C303" s="169">
        <v>3</v>
      </c>
      <c r="D303" s="169">
        <v>4</v>
      </c>
      <c r="E303" s="169">
        <v>7</v>
      </c>
    </row>
    <row r="304" spans="1:5" ht="20.2" customHeight="1" x14ac:dyDescent="0.35">
      <c r="A304" s="167" t="s">
        <v>402</v>
      </c>
      <c r="B304" s="187" t="s">
        <v>406</v>
      </c>
      <c r="C304" s="167">
        <v>3</v>
      </c>
      <c r="D304" s="167">
        <v>7</v>
      </c>
      <c r="E304" s="167">
        <v>10</v>
      </c>
    </row>
    <row r="305" spans="1:5" ht="20.2" customHeight="1" x14ac:dyDescent="0.35">
      <c r="A305" s="169" t="s">
        <v>402</v>
      </c>
      <c r="B305" s="190" t="s">
        <v>407</v>
      </c>
      <c r="C305" s="169">
        <v>4</v>
      </c>
      <c r="D305" s="169">
        <v>28</v>
      </c>
      <c r="E305" s="169">
        <v>32</v>
      </c>
    </row>
    <row r="306" spans="1:5" ht="20.2" customHeight="1" x14ac:dyDescent="0.35">
      <c r="A306" s="167" t="s">
        <v>402</v>
      </c>
      <c r="B306" s="187" t="s">
        <v>408</v>
      </c>
      <c r="C306" s="167">
        <v>2</v>
      </c>
      <c r="D306" s="167">
        <v>7</v>
      </c>
      <c r="E306" s="167">
        <v>9</v>
      </c>
    </row>
    <row r="307" spans="1:5" ht="20.2" customHeight="1" x14ac:dyDescent="0.35">
      <c r="A307" s="169" t="s">
        <v>409</v>
      </c>
      <c r="B307" s="190" t="s">
        <v>410</v>
      </c>
      <c r="C307" s="169">
        <v>1</v>
      </c>
      <c r="D307" s="169">
        <v>6</v>
      </c>
      <c r="E307" s="169">
        <v>7</v>
      </c>
    </row>
    <row r="308" spans="1:5" ht="20.2" customHeight="1" x14ac:dyDescent="0.35">
      <c r="A308" s="167" t="s">
        <v>409</v>
      </c>
      <c r="B308" s="187" t="s">
        <v>411</v>
      </c>
      <c r="C308" s="167">
        <v>5</v>
      </c>
      <c r="D308" s="167">
        <v>10</v>
      </c>
      <c r="E308" s="167">
        <v>15</v>
      </c>
    </row>
    <row r="309" spans="1:5" ht="20.2" customHeight="1" x14ac:dyDescent="0.35">
      <c r="A309" s="169" t="s">
        <v>409</v>
      </c>
      <c r="B309" s="190" t="s">
        <v>412</v>
      </c>
      <c r="C309" s="169">
        <v>3</v>
      </c>
      <c r="D309" s="169">
        <v>4</v>
      </c>
      <c r="E309" s="169">
        <v>7</v>
      </c>
    </row>
    <row r="310" spans="1:5" ht="20.2" customHeight="1" x14ac:dyDescent="0.35">
      <c r="A310" s="167" t="s">
        <v>409</v>
      </c>
      <c r="B310" s="187" t="s">
        <v>413</v>
      </c>
      <c r="C310" s="167">
        <v>6</v>
      </c>
      <c r="D310" s="167">
        <v>22</v>
      </c>
      <c r="E310" s="167">
        <v>28</v>
      </c>
    </row>
    <row r="311" spans="1:5" ht="20.2" customHeight="1" x14ac:dyDescent="0.35">
      <c r="A311" s="169" t="s">
        <v>409</v>
      </c>
      <c r="B311" s="190" t="s">
        <v>414</v>
      </c>
      <c r="C311" s="169">
        <v>4</v>
      </c>
      <c r="D311" s="169">
        <v>13</v>
      </c>
      <c r="E311" s="169">
        <v>17</v>
      </c>
    </row>
    <row r="312" spans="1:5" ht="20.2" customHeight="1" x14ac:dyDescent="0.35">
      <c r="A312" s="167" t="s">
        <v>409</v>
      </c>
      <c r="B312" s="187" t="s">
        <v>415</v>
      </c>
      <c r="C312" s="167">
        <v>3</v>
      </c>
      <c r="D312" s="167">
        <v>12</v>
      </c>
      <c r="E312" s="167">
        <v>15</v>
      </c>
    </row>
    <row r="313" spans="1:5" ht="20.2" customHeight="1" x14ac:dyDescent="0.35">
      <c r="A313" s="169" t="s">
        <v>409</v>
      </c>
      <c r="B313" s="190" t="s">
        <v>416</v>
      </c>
      <c r="C313" s="169">
        <v>6</v>
      </c>
      <c r="D313" s="169">
        <v>9</v>
      </c>
      <c r="E313" s="169">
        <v>15</v>
      </c>
    </row>
    <row r="314" spans="1:5" ht="20.2" customHeight="1" x14ac:dyDescent="0.35">
      <c r="A314" s="167" t="s">
        <v>409</v>
      </c>
      <c r="B314" s="187" t="s">
        <v>417</v>
      </c>
      <c r="C314" s="167">
        <v>5</v>
      </c>
      <c r="D314" s="167">
        <v>8</v>
      </c>
      <c r="E314" s="167">
        <v>13</v>
      </c>
    </row>
    <row r="315" spans="1:5" ht="20.2" customHeight="1" x14ac:dyDescent="0.35">
      <c r="A315" s="169" t="s">
        <v>409</v>
      </c>
      <c r="B315" s="190" t="s">
        <v>418</v>
      </c>
      <c r="C315" s="169">
        <v>5</v>
      </c>
      <c r="D315" s="169">
        <v>5</v>
      </c>
      <c r="E315" s="169">
        <v>10</v>
      </c>
    </row>
    <row r="316" spans="1:5" ht="20.2" customHeight="1" x14ac:dyDescent="0.35">
      <c r="A316" s="167" t="s">
        <v>409</v>
      </c>
      <c r="B316" s="187" t="s">
        <v>419</v>
      </c>
      <c r="C316" s="167">
        <v>3</v>
      </c>
      <c r="D316" s="167">
        <v>17</v>
      </c>
      <c r="E316" s="167">
        <v>20</v>
      </c>
    </row>
    <row r="317" spans="1:5" ht="20.2" customHeight="1" x14ac:dyDescent="0.35">
      <c r="A317" s="169" t="s">
        <v>420</v>
      </c>
      <c r="B317" s="190" t="s">
        <v>421</v>
      </c>
      <c r="C317" s="169">
        <v>3</v>
      </c>
      <c r="D317" s="169">
        <v>5</v>
      </c>
      <c r="E317" s="169">
        <v>8</v>
      </c>
    </row>
    <row r="318" spans="1:5" ht="20.2" customHeight="1" x14ac:dyDescent="0.35">
      <c r="A318" s="167" t="s">
        <v>420</v>
      </c>
      <c r="B318" s="187" t="s">
        <v>422</v>
      </c>
      <c r="C318" s="167">
        <v>7</v>
      </c>
      <c r="D318" s="167">
        <v>4</v>
      </c>
      <c r="E318" s="167">
        <v>11</v>
      </c>
    </row>
    <row r="319" spans="1:5" ht="20.2" customHeight="1" x14ac:dyDescent="0.35">
      <c r="A319" s="169" t="s">
        <v>420</v>
      </c>
      <c r="B319" s="190" t="s">
        <v>423</v>
      </c>
      <c r="C319" s="169">
        <v>6</v>
      </c>
      <c r="D319" s="169">
        <v>2</v>
      </c>
      <c r="E319" s="169">
        <v>8</v>
      </c>
    </row>
    <row r="320" spans="1:5" ht="20.2" customHeight="1" x14ac:dyDescent="0.35">
      <c r="A320" s="167" t="s">
        <v>424</v>
      </c>
      <c r="B320" s="187" t="s">
        <v>425</v>
      </c>
      <c r="C320" s="167">
        <v>3</v>
      </c>
      <c r="D320" s="167">
        <v>4</v>
      </c>
      <c r="E320" s="167">
        <v>7</v>
      </c>
    </row>
    <row r="321" spans="1:5" ht="20.2" customHeight="1" x14ac:dyDescent="0.35">
      <c r="A321" s="169" t="s">
        <v>424</v>
      </c>
      <c r="B321" s="190" t="s">
        <v>426</v>
      </c>
      <c r="C321" s="169">
        <v>3</v>
      </c>
      <c r="D321" s="169">
        <v>4</v>
      </c>
      <c r="E321" s="169">
        <v>7</v>
      </c>
    </row>
    <row r="322" spans="1:5" ht="20.2" customHeight="1" x14ac:dyDescent="0.35">
      <c r="A322" s="167" t="s">
        <v>424</v>
      </c>
      <c r="B322" s="187" t="s">
        <v>427</v>
      </c>
      <c r="C322" s="167">
        <v>7</v>
      </c>
      <c r="D322" s="167">
        <v>5</v>
      </c>
      <c r="E322" s="167">
        <v>12</v>
      </c>
    </row>
    <row r="323" spans="1:5" ht="20.2" customHeight="1" x14ac:dyDescent="0.35">
      <c r="A323" s="169" t="s">
        <v>424</v>
      </c>
      <c r="B323" s="190" t="s">
        <v>428</v>
      </c>
      <c r="C323" s="169">
        <v>9</v>
      </c>
      <c r="D323" s="169">
        <v>13</v>
      </c>
      <c r="E323" s="169">
        <v>22</v>
      </c>
    </row>
    <row r="324" spans="1:5" ht="20.2" customHeight="1" x14ac:dyDescent="0.35">
      <c r="A324" s="167" t="s">
        <v>424</v>
      </c>
      <c r="B324" s="187" t="s">
        <v>429</v>
      </c>
      <c r="C324" s="167">
        <v>7</v>
      </c>
      <c r="D324" s="167">
        <v>16</v>
      </c>
      <c r="E324" s="167">
        <v>23</v>
      </c>
    </row>
    <row r="325" spans="1:5" ht="20.2" customHeight="1" x14ac:dyDescent="0.35">
      <c r="A325" s="169" t="s">
        <v>424</v>
      </c>
      <c r="B325" s="190" t="s">
        <v>430</v>
      </c>
      <c r="C325" s="169">
        <v>3</v>
      </c>
      <c r="D325" s="169">
        <v>7</v>
      </c>
      <c r="E325" s="169">
        <v>10</v>
      </c>
    </row>
    <row r="326" spans="1:5" ht="20.2" customHeight="1" x14ac:dyDescent="0.35">
      <c r="A326" s="167" t="s">
        <v>424</v>
      </c>
      <c r="B326" s="187" t="s">
        <v>431</v>
      </c>
      <c r="C326" s="167">
        <v>4</v>
      </c>
      <c r="D326" s="167">
        <v>14</v>
      </c>
      <c r="E326" s="167">
        <v>18</v>
      </c>
    </row>
    <row r="327" spans="1:5" ht="20.2" customHeight="1" x14ac:dyDescent="0.35">
      <c r="A327" s="169" t="s">
        <v>432</v>
      </c>
      <c r="B327" s="190" t="s">
        <v>433</v>
      </c>
      <c r="C327" s="169">
        <v>3</v>
      </c>
      <c r="D327" s="169">
        <v>12</v>
      </c>
      <c r="E327" s="169">
        <v>15</v>
      </c>
    </row>
    <row r="328" spans="1:5" ht="20.2" customHeight="1" x14ac:dyDescent="0.35">
      <c r="A328" s="167" t="s">
        <v>432</v>
      </c>
      <c r="B328" s="187" t="s">
        <v>434</v>
      </c>
      <c r="C328" s="167">
        <v>7</v>
      </c>
      <c r="D328" s="167">
        <v>5</v>
      </c>
      <c r="E328" s="167">
        <v>12</v>
      </c>
    </row>
    <row r="329" spans="1:5" ht="23.25" customHeight="1" thickBot="1" x14ac:dyDescent="0.4">
      <c r="A329" s="377"/>
      <c r="B329" s="378" t="s">
        <v>46</v>
      </c>
      <c r="C329" s="379">
        <f>SUM(C4:C328)</f>
        <v>1451</v>
      </c>
      <c r="D329" s="379">
        <f>SUM(D4:D328)</f>
        <v>3389</v>
      </c>
      <c r="E329" s="379">
        <f>SUM(E4:E328)</f>
        <v>4840</v>
      </c>
    </row>
    <row r="330" spans="1:5" ht="24.75" customHeight="1" thickTop="1" x14ac:dyDescent="0.35">
      <c r="A330" s="350"/>
      <c r="B330" s="351" t="s">
        <v>586</v>
      </c>
      <c r="C330" s="349">
        <f>C329/$E$329*100</f>
        <v>29.979338842975206</v>
      </c>
      <c r="D330" s="349">
        <f>D329/$E$329*100</f>
        <v>70.02066115702479</v>
      </c>
      <c r="E330" s="349">
        <f>E329/$E$329*100</f>
        <v>100</v>
      </c>
    </row>
    <row r="332" spans="1:5" x14ac:dyDescent="0.35">
      <c r="A332" s="18" t="s">
        <v>795</v>
      </c>
    </row>
    <row r="333" spans="1:5" x14ac:dyDescent="0.35">
      <c r="A333" s="57" t="s">
        <v>748</v>
      </c>
    </row>
  </sheetData>
  <autoFilter ref="A3:E3"/>
  <mergeCells count="1">
    <mergeCell ref="A2:B2"/>
  </mergeCells>
  <hyperlinks>
    <hyperlink ref="A2:B2" location="TOC!A1" display="Return to Table of Contents"/>
  </hyperlinks>
  <pageMargins left="0.25" right="0.25" top="0.75" bottom="0.75" header="0.3" footer="0.3"/>
  <pageSetup scale="73" fitToHeight="0" orientation="portrait" r:id="rId1"/>
  <headerFooter>
    <oddHeader>&amp;L&amp;"Arial,Bold"2020-21 &amp;"Arial,Bold Italic"Survey of Allied Dental Education&amp;"Arial,Bold"
Report 1 - Dental Hygiene Education Programs</oddHeader>
  </headerFooter>
  <rowBreaks count="8" manualBreakCount="8">
    <brk id="42" max="4" man="1"/>
    <brk id="85" max="4" man="1"/>
    <brk id="128" max="4" man="1"/>
    <brk id="167" max="4" man="1"/>
    <brk id="203" max="4" man="1"/>
    <brk id="239" max="4" man="1"/>
    <brk id="268" max="4" man="1"/>
    <brk id="306"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32"/>
  <sheetViews>
    <sheetView zoomScaleNormal="100" workbookViewId="0">
      <pane xSplit="2" ySplit="3" topLeftCell="C4"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9.46484375" style="134" customWidth="1"/>
    <col min="2" max="2" width="79" style="134" customWidth="1"/>
    <col min="3" max="3" width="10.9296875" style="134" customWidth="1"/>
    <col min="4" max="4" width="11.9296875" style="134" customWidth="1"/>
    <col min="5" max="5" width="10.9296875" style="134" customWidth="1"/>
    <col min="6" max="6" width="12.9296875" style="134" customWidth="1"/>
    <col min="7" max="9" width="12.46484375" style="134" customWidth="1"/>
    <col min="10" max="10" width="10.9296875" style="134" customWidth="1"/>
    <col min="11" max="11" width="12.06640625" style="134" customWidth="1"/>
    <col min="12" max="16384" width="9.06640625" style="134"/>
  </cols>
  <sheetData>
    <row r="1" spans="1:11" ht="28.5" customHeight="1" x14ac:dyDescent="0.4">
      <c r="A1" s="470" t="s">
        <v>792</v>
      </c>
      <c r="B1" s="470"/>
    </row>
    <row r="2" spans="1:11" ht="21" customHeight="1" x14ac:dyDescent="0.35">
      <c r="A2" s="465" t="s">
        <v>4</v>
      </c>
      <c r="B2" s="465"/>
    </row>
    <row r="3" spans="1:11" ht="49.5" customHeight="1" x14ac:dyDescent="0.4">
      <c r="A3" s="296" t="s">
        <v>59</v>
      </c>
      <c r="B3" s="352" t="s">
        <v>60</v>
      </c>
      <c r="C3" s="353" t="s">
        <v>691</v>
      </c>
      <c r="D3" s="353" t="s">
        <v>692</v>
      </c>
      <c r="E3" s="353" t="s">
        <v>693</v>
      </c>
      <c r="F3" s="353" t="s">
        <v>694</v>
      </c>
      <c r="G3" s="353" t="s">
        <v>695</v>
      </c>
      <c r="H3" s="353" t="s">
        <v>696</v>
      </c>
      <c r="I3" s="353" t="s">
        <v>697</v>
      </c>
      <c r="J3" s="353" t="s">
        <v>698</v>
      </c>
      <c r="K3" s="353" t="s">
        <v>699</v>
      </c>
    </row>
    <row r="4" spans="1:11" ht="20.2" customHeight="1" x14ac:dyDescent="0.35">
      <c r="A4" s="167" t="s">
        <v>65</v>
      </c>
      <c r="B4" s="187" t="s">
        <v>66</v>
      </c>
      <c r="C4" s="167" t="s">
        <v>68</v>
      </c>
      <c r="D4" s="167" t="s">
        <v>68</v>
      </c>
      <c r="E4" s="167" t="s">
        <v>68</v>
      </c>
      <c r="F4" s="167" t="s">
        <v>68</v>
      </c>
      <c r="G4" s="167" t="s">
        <v>68</v>
      </c>
      <c r="H4" s="167" t="s">
        <v>67</v>
      </c>
      <c r="I4" s="167" t="s">
        <v>67</v>
      </c>
      <c r="J4" s="167" t="s">
        <v>67</v>
      </c>
      <c r="K4" s="167" t="s">
        <v>68</v>
      </c>
    </row>
    <row r="5" spans="1:11" ht="20.2" customHeight="1" x14ac:dyDescent="0.35">
      <c r="A5" s="169" t="s">
        <v>65</v>
      </c>
      <c r="B5" s="190" t="s">
        <v>69</v>
      </c>
      <c r="C5" s="169" t="s">
        <v>68</v>
      </c>
      <c r="D5" s="169" t="s">
        <v>68</v>
      </c>
      <c r="E5" s="169" t="s">
        <v>68</v>
      </c>
      <c r="F5" s="169" t="s">
        <v>68</v>
      </c>
      <c r="G5" s="169" t="s">
        <v>68</v>
      </c>
      <c r="H5" s="169" t="s">
        <v>68</v>
      </c>
      <c r="I5" s="169" t="s">
        <v>67</v>
      </c>
      <c r="J5" s="169" t="s">
        <v>67</v>
      </c>
      <c r="K5" s="169" t="s">
        <v>68</v>
      </c>
    </row>
    <row r="6" spans="1:11" ht="20.2" customHeight="1" x14ac:dyDescent="0.35">
      <c r="A6" s="167" t="s">
        <v>70</v>
      </c>
      <c r="B6" s="187" t="s">
        <v>830</v>
      </c>
      <c r="C6" s="167" t="s">
        <v>68</v>
      </c>
      <c r="D6" s="167" t="s">
        <v>68</v>
      </c>
      <c r="E6" s="167" t="s">
        <v>68</v>
      </c>
      <c r="F6" s="167" t="s">
        <v>68</v>
      </c>
      <c r="G6" s="167" t="s">
        <v>68</v>
      </c>
      <c r="H6" s="167" t="s">
        <v>68</v>
      </c>
      <c r="I6" s="167" t="s">
        <v>67</v>
      </c>
      <c r="J6" s="167" t="s">
        <v>67</v>
      </c>
      <c r="K6" s="167" t="s">
        <v>68</v>
      </c>
    </row>
    <row r="7" spans="1:11" ht="20.2" customHeight="1" x14ac:dyDescent="0.35">
      <c r="A7" s="169" t="s">
        <v>71</v>
      </c>
      <c r="B7" s="190" t="s">
        <v>72</v>
      </c>
      <c r="C7" s="169" t="s">
        <v>68</v>
      </c>
      <c r="D7" s="169" t="s">
        <v>68</v>
      </c>
      <c r="E7" s="169" t="s">
        <v>68</v>
      </c>
      <c r="F7" s="169" t="s">
        <v>68</v>
      </c>
      <c r="G7" s="169" t="s">
        <v>68</v>
      </c>
      <c r="H7" s="169" t="s">
        <v>68</v>
      </c>
      <c r="I7" s="169" t="s">
        <v>67</v>
      </c>
      <c r="J7" s="169" t="s">
        <v>68</v>
      </c>
      <c r="K7" s="169" t="s">
        <v>68</v>
      </c>
    </row>
    <row r="8" spans="1:11" ht="20.2" customHeight="1" x14ac:dyDescent="0.35">
      <c r="A8" s="167" t="s">
        <v>71</v>
      </c>
      <c r="B8" s="187" t="s">
        <v>73</v>
      </c>
      <c r="C8" s="167" t="s">
        <v>67</v>
      </c>
      <c r="D8" s="167" t="s">
        <v>68</v>
      </c>
      <c r="E8" s="167" t="s">
        <v>67</v>
      </c>
      <c r="F8" s="167" t="s">
        <v>68</v>
      </c>
      <c r="G8" s="167" t="s">
        <v>68</v>
      </c>
      <c r="H8" s="167" t="s">
        <v>68</v>
      </c>
      <c r="I8" s="167" t="s">
        <v>67</v>
      </c>
      <c r="J8" s="167" t="s">
        <v>67</v>
      </c>
      <c r="K8" s="167" t="s">
        <v>68</v>
      </c>
    </row>
    <row r="9" spans="1:11" ht="20.2" customHeight="1" x14ac:dyDescent="0.35">
      <c r="A9" s="169" t="s">
        <v>71</v>
      </c>
      <c r="B9" s="190" t="s">
        <v>74</v>
      </c>
      <c r="C9" s="169" t="s">
        <v>68</v>
      </c>
      <c r="D9" s="169" t="s">
        <v>68</v>
      </c>
      <c r="E9" s="169" t="s">
        <v>68</v>
      </c>
      <c r="F9" s="169" t="s">
        <v>68</v>
      </c>
      <c r="G9" s="169" t="s">
        <v>68</v>
      </c>
      <c r="H9" s="169" t="s">
        <v>68</v>
      </c>
      <c r="I9" s="169" t="s">
        <v>67</v>
      </c>
      <c r="J9" s="169" t="s">
        <v>67</v>
      </c>
      <c r="K9" s="169" t="s">
        <v>68</v>
      </c>
    </row>
    <row r="10" spans="1:11" ht="20.2" customHeight="1" x14ac:dyDescent="0.35">
      <c r="A10" s="167" t="s">
        <v>71</v>
      </c>
      <c r="B10" s="187" t="s">
        <v>75</v>
      </c>
      <c r="C10" s="167" t="s">
        <v>68</v>
      </c>
      <c r="D10" s="167" t="s">
        <v>68</v>
      </c>
      <c r="E10" s="167" t="s">
        <v>67</v>
      </c>
      <c r="F10" s="167" t="s">
        <v>68</v>
      </c>
      <c r="G10" s="167" t="s">
        <v>68</v>
      </c>
      <c r="H10" s="167" t="s">
        <v>68</v>
      </c>
      <c r="I10" s="167" t="s">
        <v>67</v>
      </c>
      <c r="J10" s="167" t="s">
        <v>67</v>
      </c>
      <c r="K10" s="167" t="s">
        <v>68</v>
      </c>
    </row>
    <row r="11" spans="1:11" ht="20.2" customHeight="1" x14ac:dyDescent="0.35">
      <c r="A11" s="169" t="s">
        <v>71</v>
      </c>
      <c r="B11" s="190" t="s">
        <v>76</v>
      </c>
      <c r="C11" s="169" t="s">
        <v>68</v>
      </c>
      <c r="D11" s="169" t="s">
        <v>68</v>
      </c>
      <c r="E11" s="169" t="s">
        <v>68</v>
      </c>
      <c r="F11" s="169" t="s">
        <v>68</v>
      </c>
      <c r="G11" s="169" t="s">
        <v>68</v>
      </c>
      <c r="H11" s="169" t="s">
        <v>68</v>
      </c>
      <c r="I11" s="169" t="s">
        <v>67</v>
      </c>
      <c r="J11" s="169" t="s">
        <v>67</v>
      </c>
      <c r="K11" s="169" t="s">
        <v>68</v>
      </c>
    </row>
    <row r="12" spans="1:11" ht="20.2" customHeight="1" x14ac:dyDescent="0.35">
      <c r="A12" s="167" t="s">
        <v>71</v>
      </c>
      <c r="B12" s="187" t="s">
        <v>831</v>
      </c>
      <c r="C12" s="167" t="s">
        <v>68</v>
      </c>
      <c r="D12" s="167" t="s">
        <v>68</v>
      </c>
      <c r="E12" s="167" t="s">
        <v>67</v>
      </c>
      <c r="F12" s="167" t="s">
        <v>68</v>
      </c>
      <c r="G12" s="167" t="s">
        <v>68</v>
      </c>
      <c r="H12" s="167" t="s">
        <v>68</v>
      </c>
      <c r="I12" s="167" t="s">
        <v>68</v>
      </c>
      <c r="J12" s="167" t="s">
        <v>67</v>
      </c>
      <c r="K12" s="167" t="s">
        <v>68</v>
      </c>
    </row>
    <row r="13" spans="1:11" ht="20.2" customHeight="1" x14ac:dyDescent="0.35">
      <c r="A13" s="169" t="s">
        <v>71</v>
      </c>
      <c r="B13" s="190" t="s">
        <v>77</v>
      </c>
      <c r="C13" s="169" t="s">
        <v>68</v>
      </c>
      <c r="D13" s="169" t="s">
        <v>68</v>
      </c>
      <c r="E13" s="169" t="s">
        <v>68</v>
      </c>
      <c r="F13" s="169" t="s">
        <v>68</v>
      </c>
      <c r="G13" s="169" t="s">
        <v>68</v>
      </c>
      <c r="H13" s="169" t="s">
        <v>68</v>
      </c>
      <c r="I13" s="169" t="s">
        <v>67</v>
      </c>
      <c r="J13" s="169" t="s">
        <v>67</v>
      </c>
      <c r="K13" s="169" t="s">
        <v>68</v>
      </c>
    </row>
    <row r="14" spans="1:11" ht="20.2" customHeight="1" x14ac:dyDescent="0.35">
      <c r="A14" s="167" t="s">
        <v>78</v>
      </c>
      <c r="B14" s="187" t="s">
        <v>79</v>
      </c>
      <c r="C14" s="167" t="s">
        <v>68</v>
      </c>
      <c r="D14" s="167" t="s">
        <v>68</v>
      </c>
      <c r="E14" s="167" t="s">
        <v>68</v>
      </c>
      <c r="F14" s="167" t="s">
        <v>68</v>
      </c>
      <c r="G14" s="167" t="s">
        <v>68</v>
      </c>
      <c r="H14" s="167" t="s">
        <v>68</v>
      </c>
      <c r="I14" s="167" t="s">
        <v>68</v>
      </c>
      <c r="J14" s="167" t="s">
        <v>68</v>
      </c>
      <c r="K14" s="167" t="s">
        <v>68</v>
      </c>
    </row>
    <row r="15" spans="1:11" ht="20.2" customHeight="1" x14ac:dyDescent="0.35">
      <c r="A15" s="169" t="s">
        <v>78</v>
      </c>
      <c r="B15" s="190" t="s">
        <v>832</v>
      </c>
      <c r="C15" s="169" t="s">
        <v>68</v>
      </c>
      <c r="D15" s="169" t="s">
        <v>68</v>
      </c>
      <c r="E15" s="169" t="s">
        <v>68</v>
      </c>
      <c r="F15" s="169" t="s">
        <v>68</v>
      </c>
      <c r="G15" s="169" t="s">
        <v>68</v>
      </c>
      <c r="H15" s="169" t="s">
        <v>68</v>
      </c>
      <c r="I15" s="169" t="s">
        <v>67</v>
      </c>
      <c r="J15" s="169" t="s">
        <v>67</v>
      </c>
      <c r="K15" s="169" t="s">
        <v>68</v>
      </c>
    </row>
    <row r="16" spans="1:11" ht="20.2" customHeight="1" x14ac:dyDescent="0.35">
      <c r="A16" s="167" t="s">
        <v>80</v>
      </c>
      <c r="B16" s="187" t="s">
        <v>81</v>
      </c>
      <c r="C16" s="167" t="s">
        <v>68</v>
      </c>
      <c r="D16" s="167" t="s">
        <v>68</v>
      </c>
      <c r="E16" s="167" t="s">
        <v>68</v>
      </c>
      <c r="F16" s="167" t="s">
        <v>68</v>
      </c>
      <c r="G16" s="167" t="s">
        <v>68</v>
      </c>
      <c r="H16" s="167" t="s">
        <v>68</v>
      </c>
      <c r="I16" s="167" t="s">
        <v>67</v>
      </c>
      <c r="J16" s="167" t="s">
        <v>67</v>
      </c>
      <c r="K16" s="167" t="s">
        <v>67</v>
      </c>
    </row>
    <row r="17" spans="1:11" ht="20.2" customHeight="1" x14ac:dyDescent="0.35">
      <c r="A17" s="169" t="s">
        <v>80</v>
      </c>
      <c r="B17" s="190" t="s">
        <v>82</v>
      </c>
      <c r="C17" s="169" t="s">
        <v>68</v>
      </c>
      <c r="D17" s="169" t="s">
        <v>68</v>
      </c>
      <c r="E17" s="169" t="s">
        <v>68</v>
      </c>
      <c r="F17" s="169" t="s">
        <v>68</v>
      </c>
      <c r="G17" s="169" t="s">
        <v>68</v>
      </c>
      <c r="H17" s="169" t="s">
        <v>68</v>
      </c>
      <c r="I17" s="169" t="s">
        <v>67</v>
      </c>
      <c r="J17" s="169" t="s">
        <v>67</v>
      </c>
      <c r="K17" s="169" t="s">
        <v>68</v>
      </c>
    </row>
    <row r="18" spans="1:11" ht="20.2" customHeight="1" x14ac:dyDescent="0.35">
      <c r="A18" s="167" t="s">
        <v>80</v>
      </c>
      <c r="B18" s="187" t="s">
        <v>83</v>
      </c>
      <c r="C18" s="167" t="s">
        <v>68</v>
      </c>
      <c r="D18" s="167" t="s">
        <v>68</v>
      </c>
      <c r="E18" s="167" t="s">
        <v>67</v>
      </c>
      <c r="F18" s="167" t="s">
        <v>68</v>
      </c>
      <c r="G18" s="167" t="s">
        <v>68</v>
      </c>
      <c r="H18" s="167" t="s">
        <v>68</v>
      </c>
      <c r="I18" s="167" t="s">
        <v>67</v>
      </c>
      <c r="J18" s="167" t="s">
        <v>68</v>
      </c>
      <c r="K18" s="167" t="s">
        <v>68</v>
      </c>
    </row>
    <row r="19" spans="1:11" ht="20.2" customHeight="1" x14ac:dyDescent="0.35">
      <c r="A19" s="169" t="s">
        <v>80</v>
      </c>
      <c r="B19" s="190" t="s">
        <v>84</v>
      </c>
      <c r="C19" s="169" t="s">
        <v>68</v>
      </c>
      <c r="D19" s="169" t="s">
        <v>68</v>
      </c>
      <c r="E19" s="169" t="s">
        <v>68</v>
      </c>
      <c r="F19" s="169" t="s">
        <v>68</v>
      </c>
      <c r="G19" s="169" t="s">
        <v>68</v>
      </c>
      <c r="H19" s="169" t="s">
        <v>68</v>
      </c>
      <c r="I19" s="169" t="s">
        <v>67</v>
      </c>
      <c r="J19" s="169" t="s">
        <v>68</v>
      </c>
      <c r="K19" s="169" t="s">
        <v>68</v>
      </c>
    </row>
    <row r="20" spans="1:11" ht="20.2" customHeight="1" x14ac:dyDescent="0.35">
      <c r="A20" s="167" t="s">
        <v>80</v>
      </c>
      <c r="B20" s="187" t="s">
        <v>85</v>
      </c>
      <c r="C20" s="167" t="s">
        <v>68</v>
      </c>
      <c r="D20" s="167" t="s">
        <v>68</v>
      </c>
      <c r="E20" s="167" t="s">
        <v>68</v>
      </c>
      <c r="F20" s="167" t="s">
        <v>68</v>
      </c>
      <c r="G20" s="167" t="s">
        <v>68</v>
      </c>
      <c r="H20" s="167" t="s">
        <v>68</v>
      </c>
      <c r="I20" s="167" t="s">
        <v>67</v>
      </c>
      <c r="J20" s="167" t="s">
        <v>67</v>
      </c>
      <c r="K20" s="167" t="s">
        <v>68</v>
      </c>
    </row>
    <row r="21" spans="1:11" ht="20.2" customHeight="1" x14ac:dyDescent="0.35">
      <c r="A21" s="169" t="s">
        <v>80</v>
      </c>
      <c r="B21" s="190" t="s">
        <v>86</v>
      </c>
      <c r="C21" s="169" t="s">
        <v>68</v>
      </c>
      <c r="D21" s="169" t="s">
        <v>68</v>
      </c>
      <c r="E21" s="169" t="s">
        <v>68</v>
      </c>
      <c r="F21" s="169" t="s">
        <v>68</v>
      </c>
      <c r="G21" s="169" t="s">
        <v>68</v>
      </c>
      <c r="H21" s="169" t="s">
        <v>68</v>
      </c>
      <c r="I21" s="169" t="s">
        <v>67</v>
      </c>
      <c r="J21" s="169" t="s">
        <v>67</v>
      </c>
      <c r="K21" s="169" t="s">
        <v>67</v>
      </c>
    </row>
    <row r="22" spans="1:11" ht="20.2" customHeight="1" x14ac:dyDescent="0.35">
      <c r="A22" s="167" t="s">
        <v>80</v>
      </c>
      <c r="B22" s="187" t="s">
        <v>87</v>
      </c>
      <c r="C22" s="167" t="s">
        <v>68</v>
      </c>
      <c r="D22" s="167" t="s">
        <v>68</v>
      </c>
      <c r="E22" s="167" t="s">
        <v>68</v>
      </c>
      <c r="F22" s="167" t="s">
        <v>68</v>
      </c>
      <c r="G22" s="167" t="s">
        <v>68</v>
      </c>
      <c r="H22" s="167" t="s">
        <v>68</v>
      </c>
      <c r="I22" s="167" t="s">
        <v>68</v>
      </c>
      <c r="J22" s="167" t="s">
        <v>67</v>
      </c>
      <c r="K22" s="167" t="s">
        <v>67</v>
      </c>
    </row>
    <row r="23" spans="1:11" ht="20.2" customHeight="1" x14ac:dyDescent="0.35">
      <c r="A23" s="169" t="s">
        <v>80</v>
      </c>
      <c r="B23" s="190" t="s">
        <v>88</v>
      </c>
      <c r="C23" s="169" t="s">
        <v>68</v>
      </c>
      <c r="D23" s="169" t="s">
        <v>68</v>
      </c>
      <c r="E23" s="169" t="s">
        <v>68</v>
      </c>
      <c r="F23" s="169" t="s">
        <v>68</v>
      </c>
      <c r="G23" s="169" t="s">
        <v>68</v>
      </c>
      <c r="H23" s="169" t="s">
        <v>67</v>
      </c>
      <c r="I23" s="169" t="s">
        <v>67</v>
      </c>
      <c r="J23" s="169" t="s">
        <v>67</v>
      </c>
      <c r="K23" s="169" t="s">
        <v>67</v>
      </c>
    </row>
    <row r="24" spans="1:11" ht="20.2" customHeight="1" x14ac:dyDescent="0.35">
      <c r="A24" s="167" t="s">
        <v>80</v>
      </c>
      <c r="B24" s="187" t="s">
        <v>89</v>
      </c>
      <c r="C24" s="167" t="s">
        <v>68</v>
      </c>
      <c r="D24" s="167" t="s">
        <v>68</v>
      </c>
      <c r="E24" s="167" t="s">
        <v>68</v>
      </c>
      <c r="F24" s="167" t="s">
        <v>68</v>
      </c>
      <c r="G24" s="167" t="s">
        <v>68</v>
      </c>
      <c r="H24" s="167" t="s">
        <v>68</v>
      </c>
      <c r="I24" s="167" t="s">
        <v>68</v>
      </c>
      <c r="J24" s="167" t="s">
        <v>68</v>
      </c>
      <c r="K24" s="167" t="s">
        <v>68</v>
      </c>
    </row>
    <row r="25" spans="1:11" ht="20.2" customHeight="1" x14ac:dyDescent="0.35">
      <c r="A25" s="169" t="s">
        <v>80</v>
      </c>
      <c r="B25" s="190" t="s">
        <v>90</v>
      </c>
      <c r="C25" s="169" t="s">
        <v>68</v>
      </c>
      <c r="D25" s="169" t="s">
        <v>68</v>
      </c>
      <c r="E25" s="169" t="s">
        <v>68</v>
      </c>
      <c r="F25" s="169" t="s">
        <v>68</v>
      </c>
      <c r="G25" s="169" t="s">
        <v>68</v>
      </c>
      <c r="H25" s="169" t="s">
        <v>68</v>
      </c>
      <c r="I25" s="169" t="s">
        <v>67</v>
      </c>
      <c r="J25" s="169" t="s">
        <v>67</v>
      </c>
      <c r="K25" s="169" t="s">
        <v>68</v>
      </c>
    </row>
    <row r="26" spans="1:11" ht="20.2" customHeight="1" x14ac:dyDescent="0.35">
      <c r="A26" s="167" t="s">
        <v>80</v>
      </c>
      <c r="B26" s="187" t="s">
        <v>91</v>
      </c>
      <c r="C26" s="167" t="s">
        <v>68</v>
      </c>
      <c r="D26" s="167" t="s">
        <v>68</v>
      </c>
      <c r="E26" s="167" t="s">
        <v>68</v>
      </c>
      <c r="F26" s="167" t="s">
        <v>68</v>
      </c>
      <c r="G26" s="167" t="s">
        <v>68</v>
      </c>
      <c r="H26" s="167" t="s">
        <v>68</v>
      </c>
      <c r="I26" s="167" t="s">
        <v>67</v>
      </c>
      <c r="J26" s="167" t="s">
        <v>67</v>
      </c>
      <c r="K26" s="167" t="s">
        <v>68</v>
      </c>
    </row>
    <row r="27" spans="1:11" ht="20.2" customHeight="1" x14ac:dyDescent="0.35">
      <c r="A27" s="169" t="s">
        <v>80</v>
      </c>
      <c r="B27" s="190" t="s">
        <v>92</v>
      </c>
      <c r="C27" s="169" t="s">
        <v>68</v>
      </c>
      <c r="D27" s="169" t="s">
        <v>68</v>
      </c>
      <c r="E27" s="169" t="s">
        <v>68</v>
      </c>
      <c r="F27" s="169" t="s">
        <v>68</v>
      </c>
      <c r="G27" s="169" t="s">
        <v>68</v>
      </c>
      <c r="H27" s="169" t="s">
        <v>68</v>
      </c>
      <c r="I27" s="169" t="s">
        <v>67</v>
      </c>
      <c r="J27" s="169" t="s">
        <v>67</v>
      </c>
      <c r="K27" s="169" t="s">
        <v>68</v>
      </c>
    </row>
    <row r="28" spans="1:11" ht="20.2" customHeight="1" x14ac:dyDescent="0.35">
      <c r="A28" s="167" t="s">
        <v>80</v>
      </c>
      <c r="B28" s="187" t="s">
        <v>93</v>
      </c>
      <c r="C28" s="167" t="s">
        <v>68</v>
      </c>
      <c r="D28" s="167" t="s">
        <v>68</v>
      </c>
      <c r="E28" s="167" t="s">
        <v>68</v>
      </c>
      <c r="F28" s="167" t="s">
        <v>68</v>
      </c>
      <c r="G28" s="167" t="s">
        <v>68</v>
      </c>
      <c r="H28" s="167" t="s">
        <v>68</v>
      </c>
      <c r="I28" s="167" t="s">
        <v>68</v>
      </c>
      <c r="J28" s="167" t="s">
        <v>67</v>
      </c>
      <c r="K28" s="167" t="s">
        <v>68</v>
      </c>
    </row>
    <row r="29" spans="1:11" ht="20.2" customHeight="1" x14ac:dyDescent="0.35">
      <c r="A29" s="169" t="s">
        <v>80</v>
      </c>
      <c r="B29" s="190" t="s">
        <v>94</v>
      </c>
      <c r="C29" s="169" t="s">
        <v>68</v>
      </c>
      <c r="D29" s="169" t="s">
        <v>68</v>
      </c>
      <c r="E29" s="169" t="s">
        <v>68</v>
      </c>
      <c r="F29" s="169" t="s">
        <v>68</v>
      </c>
      <c r="G29" s="169" t="s">
        <v>68</v>
      </c>
      <c r="H29" s="169" t="s">
        <v>68</v>
      </c>
      <c r="I29" s="169" t="s">
        <v>67</v>
      </c>
      <c r="J29" s="169" t="s">
        <v>68</v>
      </c>
      <c r="K29" s="169" t="s">
        <v>67</v>
      </c>
    </row>
    <row r="30" spans="1:11" ht="20.2" customHeight="1" x14ac:dyDescent="0.35">
      <c r="A30" s="167" t="s">
        <v>80</v>
      </c>
      <c r="B30" s="187" t="s">
        <v>95</v>
      </c>
      <c r="C30" s="167" t="s">
        <v>68</v>
      </c>
      <c r="D30" s="167" t="s">
        <v>68</v>
      </c>
      <c r="E30" s="167" t="s">
        <v>68</v>
      </c>
      <c r="F30" s="167" t="s">
        <v>68</v>
      </c>
      <c r="G30" s="167" t="s">
        <v>68</v>
      </c>
      <c r="H30" s="167" t="s">
        <v>68</v>
      </c>
      <c r="I30" s="167" t="s">
        <v>67</v>
      </c>
      <c r="J30" s="167" t="s">
        <v>67</v>
      </c>
      <c r="K30" s="167" t="s">
        <v>68</v>
      </c>
    </row>
    <row r="31" spans="1:11" ht="20.2" customHeight="1" x14ac:dyDescent="0.35">
      <c r="A31" s="169" t="s">
        <v>80</v>
      </c>
      <c r="B31" s="190" t="s">
        <v>96</v>
      </c>
      <c r="C31" s="169" t="s">
        <v>68</v>
      </c>
      <c r="D31" s="169" t="s">
        <v>68</v>
      </c>
      <c r="E31" s="169" t="s">
        <v>68</v>
      </c>
      <c r="F31" s="169" t="s">
        <v>68</v>
      </c>
      <c r="G31" s="169" t="s">
        <v>68</v>
      </c>
      <c r="H31" s="169" t="s">
        <v>68</v>
      </c>
      <c r="I31" s="169" t="s">
        <v>67</v>
      </c>
      <c r="J31" s="169" t="s">
        <v>67</v>
      </c>
      <c r="K31" s="169" t="s">
        <v>68</v>
      </c>
    </row>
    <row r="32" spans="1:11" ht="20.2" customHeight="1" x14ac:dyDescent="0.35">
      <c r="A32" s="167" t="s">
        <v>80</v>
      </c>
      <c r="B32" s="187" t="s">
        <v>97</v>
      </c>
      <c r="C32" s="167" t="s">
        <v>68</v>
      </c>
      <c r="D32" s="167" t="s">
        <v>68</v>
      </c>
      <c r="E32" s="167" t="s">
        <v>68</v>
      </c>
      <c r="F32" s="167" t="s">
        <v>68</v>
      </c>
      <c r="G32" s="167" t="s">
        <v>68</v>
      </c>
      <c r="H32" s="167" t="s">
        <v>68</v>
      </c>
      <c r="I32" s="167" t="s">
        <v>68</v>
      </c>
      <c r="J32" s="167" t="s">
        <v>68</v>
      </c>
      <c r="K32" s="167" t="s">
        <v>68</v>
      </c>
    </row>
    <row r="33" spans="1:11" ht="20.2" customHeight="1" x14ac:dyDescent="0.35">
      <c r="A33" s="169" t="s">
        <v>80</v>
      </c>
      <c r="B33" s="190" t="s">
        <v>98</v>
      </c>
      <c r="C33" s="169" t="s">
        <v>68</v>
      </c>
      <c r="D33" s="169" t="s">
        <v>68</v>
      </c>
      <c r="E33" s="169" t="s">
        <v>68</v>
      </c>
      <c r="F33" s="169" t="s">
        <v>68</v>
      </c>
      <c r="G33" s="169" t="s">
        <v>68</v>
      </c>
      <c r="H33" s="169" t="s">
        <v>68</v>
      </c>
      <c r="I33" s="169" t="s">
        <v>68</v>
      </c>
      <c r="J33" s="169" t="s">
        <v>68</v>
      </c>
      <c r="K33" s="169" t="s">
        <v>68</v>
      </c>
    </row>
    <row r="34" spans="1:11" ht="20.2" customHeight="1" x14ac:dyDescent="0.35">
      <c r="A34" s="167" t="s">
        <v>80</v>
      </c>
      <c r="B34" s="187" t="s">
        <v>99</v>
      </c>
      <c r="C34" s="167" t="s">
        <v>68</v>
      </c>
      <c r="D34" s="167" t="s">
        <v>68</v>
      </c>
      <c r="E34" s="167" t="s">
        <v>68</v>
      </c>
      <c r="F34" s="167" t="s">
        <v>68</v>
      </c>
      <c r="G34" s="167" t="s">
        <v>68</v>
      </c>
      <c r="H34" s="167" t="s">
        <v>68</v>
      </c>
      <c r="I34" s="167" t="s">
        <v>67</v>
      </c>
      <c r="J34" s="167" t="s">
        <v>67</v>
      </c>
      <c r="K34" s="167" t="s">
        <v>68</v>
      </c>
    </row>
    <row r="35" spans="1:11" ht="20.2" customHeight="1" x14ac:dyDescent="0.35">
      <c r="A35" s="169" t="s">
        <v>80</v>
      </c>
      <c r="B35" s="190" t="s">
        <v>100</v>
      </c>
      <c r="C35" s="169" t="s">
        <v>68</v>
      </c>
      <c r="D35" s="169" t="s">
        <v>68</v>
      </c>
      <c r="E35" s="169" t="s">
        <v>68</v>
      </c>
      <c r="F35" s="169" t="s">
        <v>68</v>
      </c>
      <c r="G35" s="169" t="s">
        <v>68</v>
      </c>
      <c r="H35" s="169" t="s">
        <v>68</v>
      </c>
      <c r="I35" s="169" t="s">
        <v>67</v>
      </c>
      <c r="J35" s="169" t="s">
        <v>67</v>
      </c>
      <c r="K35" s="169" t="s">
        <v>68</v>
      </c>
    </row>
    <row r="36" spans="1:11" ht="20.2" customHeight="1" x14ac:dyDescent="0.35">
      <c r="A36" s="167" t="s">
        <v>80</v>
      </c>
      <c r="B36" s="187" t="s">
        <v>101</v>
      </c>
      <c r="C36" s="167" t="s">
        <v>68</v>
      </c>
      <c r="D36" s="167" t="s">
        <v>68</v>
      </c>
      <c r="E36" s="167" t="s">
        <v>68</v>
      </c>
      <c r="F36" s="167" t="s">
        <v>68</v>
      </c>
      <c r="G36" s="167" t="s">
        <v>68</v>
      </c>
      <c r="H36" s="167" t="s">
        <v>68</v>
      </c>
      <c r="I36" s="167" t="s">
        <v>67</v>
      </c>
      <c r="J36" s="167" t="s">
        <v>67</v>
      </c>
      <c r="K36" s="167" t="s">
        <v>68</v>
      </c>
    </row>
    <row r="37" spans="1:11" ht="20.2" customHeight="1" x14ac:dyDescent="0.35">
      <c r="A37" s="169" t="s">
        <v>80</v>
      </c>
      <c r="B37" s="190" t="s">
        <v>102</v>
      </c>
      <c r="C37" s="169" t="s">
        <v>68</v>
      </c>
      <c r="D37" s="169" t="s">
        <v>68</v>
      </c>
      <c r="E37" s="169" t="s">
        <v>68</v>
      </c>
      <c r="F37" s="169" t="s">
        <v>68</v>
      </c>
      <c r="G37" s="169" t="s">
        <v>68</v>
      </c>
      <c r="H37" s="169" t="s">
        <v>68</v>
      </c>
      <c r="I37" s="169" t="s">
        <v>68</v>
      </c>
      <c r="J37" s="169" t="s">
        <v>67</v>
      </c>
      <c r="K37" s="169" t="s">
        <v>68</v>
      </c>
    </row>
    <row r="38" spans="1:11" ht="20.2" customHeight="1" x14ac:dyDescent="0.35">
      <c r="A38" s="167" t="s">
        <v>80</v>
      </c>
      <c r="B38" s="187" t="s">
        <v>103</v>
      </c>
      <c r="C38" s="167" t="s">
        <v>67</v>
      </c>
      <c r="D38" s="167" t="s">
        <v>68</v>
      </c>
      <c r="E38" s="167" t="s">
        <v>68</v>
      </c>
      <c r="F38" s="167" t="s">
        <v>68</v>
      </c>
      <c r="G38" s="167" t="s">
        <v>68</v>
      </c>
      <c r="H38" s="167" t="s">
        <v>68</v>
      </c>
      <c r="I38" s="167" t="s">
        <v>68</v>
      </c>
      <c r="J38" s="167" t="s">
        <v>68</v>
      </c>
      <c r="K38" s="167" t="s">
        <v>68</v>
      </c>
    </row>
    <row r="39" spans="1:11" ht="20.2" customHeight="1" x14ac:dyDescent="0.35">
      <c r="A39" s="169" t="s">
        <v>80</v>
      </c>
      <c r="B39" s="190" t="s">
        <v>104</v>
      </c>
      <c r="C39" s="169" t="s">
        <v>68</v>
      </c>
      <c r="D39" s="169" t="s">
        <v>68</v>
      </c>
      <c r="E39" s="169" t="s">
        <v>67</v>
      </c>
      <c r="F39" s="169" t="s">
        <v>68</v>
      </c>
      <c r="G39" s="169" t="s">
        <v>68</v>
      </c>
      <c r="H39" s="169" t="s">
        <v>68</v>
      </c>
      <c r="I39" s="169" t="s">
        <v>68</v>
      </c>
      <c r="J39" s="169" t="s">
        <v>68</v>
      </c>
      <c r="K39" s="169" t="s">
        <v>68</v>
      </c>
    </row>
    <row r="40" spans="1:11" ht="20.2" customHeight="1" x14ac:dyDescent="0.35">
      <c r="A40" s="167" t="s">
        <v>80</v>
      </c>
      <c r="B40" s="187" t="s">
        <v>105</v>
      </c>
      <c r="C40" s="167" t="s">
        <v>68</v>
      </c>
      <c r="D40" s="167" t="s">
        <v>68</v>
      </c>
      <c r="E40" s="167" t="s">
        <v>68</v>
      </c>
      <c r="F40" s="167" t="s">
        <v>68</v>
      </c>
      <c r="G40" s="167" t="s">
        <v>68</v>
      </c>
      <c r="H40" s="167" t="s">
        <v>68</v>
      </c>
      <c r="I40" s="167" t="s">
        <v>68</v>
      </c>
      <c r="J40" s="167" t="s">
        <v>67</v>
      </c>
      <c r="K40" s="167" t="s">
        <v>68</v>
      </c>
    </row>
    <row r="41" spans="1:11" ht="20.2" customHeight="1" x14ac:dyDescent="0.35">
      <c r="A41" s="169" t="s">
        <v>80</v>
      </c>
      <c r="B41" s="190" t="s">
        <v>106</v>
      </c>
      <c r="C41" s="169" t="s">
        <v>68</v>
      </c>
      <c r="D41" s="169" t="s">
        <v>68</v>
      </c>
      <c r="E41" s="169" t="s">
        <v>68</v>
      </c>
      <c r="F41" s="169" t="s">
        <v>68</v>
      </c>
      <c r="G41" s="169" t="s">
        <v>68</v>
      </c>
      <c r="H41" s="169" t="s">
        <v>68</v>
      </c>
      <c r="I41" s="169" t="s">
        <v>68</v>
      </c>
      <c r="J41" s="169" t="s">
        <v>67</v>
      </c>
      <c r="K41" s="169" t="s">
        <v>68</v>
      </c>
    </row>
    <row r="42" spans="1:11" ht="20.2" customHeight="1" x14ac:dyDescent="0.35">
      <c r="A42" s="167" t="s">
        <v>80</v>
      </c>
      <c r="B42" s="187" t="s">
        <v>107</v>
      </c>
      <c r="C42" s="167" t="s">
        <v>68</v>
      </c>
      <c r="D42" s="167" t="s">
        <v>68</v>
      </c>
      <c r="E42" s="167" t="s">
        <v>68</v>
      </c>
      <c r="F42" s="167" t="s">
        <v>68</v>
      </c>
      <c r="G42" s="167" t="s">
        <v>68</v>
      </c>
      <c r="H42" s="167" t="s">
        <v>68</v>
      </c>
      <c r="I42" s="167" t="s">
        <v>67</v>
      </c>
      <c r="J42" s="167" t="s">
        <v>67</v>
      </c>
      <c r="K42" s="167" t="s">
        <v>68</v>
      </c>
    </row>
    <row r="43" spans="1:11" ht="20.2" customHeight="1" x14ac:dyDescent="0.35">
      <c r="A43" s="169" t="s">
        <v>108</v>
      </c>
      <c r="B43" s="190" t="s">
        <v>109</v>
      </c>
      <c r="C43" s="169" t="s">
        <v>68</v>
      </c>
      <c r="D43" s="169" t="s">
        <v>68</v>
      </c>
      <c r="E43" s="169" t="s">
        <v>68</v>
      </c>
      <c r="F43" s="169" t="s">
        <v>68</v>
      </c>
      <c r="G43" s="169" t="s">
        <v>68</v>
      </c>
      <c r="H43" s="169" t="s">
        <v>68</v>
      </c>
      <c r="I43" s="169" t="s">
        <v>68</v>
      </c>
      <c r="J43" s="169" t="s">
        <v>68</v>
      </c>
      <c r="K43" s="169" t="s">
        <v>68</v>
      </c>
    </row>
    <row r="44" spans="1:11" ht="20.2" customHeight="1" x14ac:dyDescent="0.35">
      <c r="A44" s="167" t="s">
        <v>108</v>
      </c>
      <c r="B44" s="187" t="s">
        <v>110</v>
      </c>
      <c r="C44" s="167" t="s">
        <v>68</v>
      </c>
      <c r="D44" s="167" t="s">
        <v>68</v>
      </c>
      <c r="E44" s="167" t="s">
        <v>68</v>
      </c>
      <c r="F44" s="167" t="s">
        <v>68</v>
      </c>
      <c r="G44" s="167" t="s">
        <v>68</v>
      </c>
      <c r="H44" s="167" t="s">
        <v>68</v>
      </c>
      <c r="I44" s="167" t="s">
        <v>67</v>
      </c>
      <c r="J44" s="167" t="s">
        <v>67</v>
      </c>
      <c r="K44" s="167" t="s">
        <v>68</v>
      </c>
    </row>
    <row r="45" spans="1:11" ht="20.2" customHeight="1" x14ac:dyDescent="0.35">
      <c r="A45" s="169" t="s">
        <v>108</v>
      </c>
      <c r="B45" s="190" t="s">
        <v>111</v>
      </c>
      <c r="C45" s="169" t="s">
        <v>68</v>
      </c>
      <c r="D45" s="169" t="s">
        <v>68</v>
      </c>
      <c r="E45" s="169" t="s">
        <v>68</v>
      </c>
      <c r="F45" s="169" t="s">
        <v>68</v>
      </c>
      <c r="G45" s="169" t="s">
        <v>68</v>
      </c>
      <c r="H45" s="169" t="s">
        <v>68</v>
      </c>
      <c r="I45" s="169" t="s">
        <v>68</v>
      </c>
      <c r="J45" s="169" t="s">
        <v>68</v>
      </c>
      <c r="K45" s="169" t="s">
        <v>68</v>
      </c>
    </row>
    <row r="46" spans="1:11" ht="20.2" customHeight="1" x14ac:dyDescent="0.35">
      <c r="A46" s="167" t="s">
        <v>108</v>
      </c>
      <c r="B46" s="187" t="s">
        <v>112</v>
      </c>
      <c r="C46" s="167" t="s">
        <v>68</v>
      </c>
      <c r="D46" s="167" t="s">
        <v>68</v>
      </c>
      <c r="E46" s="167" t="s">
        <v>68</v>
      </c>
      <c r="F46" s="167" t="s">
        <v>68</v>
      </c>
      <c r="G46" s="167" t="s">
        <v>68</v>
      </c>
      <c r="H46" s="167" t="s">
        <v>68</v>
      </c>
      <c r="I46" s="167" t="s">
        <v>68</v>
      </c>
      <c r="J46" s="167" t="s">
        <v>67</v>
      </c>
      <c r="K46" s="167" t="s">
        <v>68</v>
      </c>
    </row>
    <row r="47" spans="1:11" ht="20.2" customHeight="1" x14ac:dyDescent="0.35">
      <c r="A47" s="169" t="s">
        <v>113</v>
      </c>
      <c r="B47" s="190" t="s">
        <v>833</v>
      </c>
      <c r="C47" s="169" t="s">
        <v>68</v>
      </c>
      <c r="D47" s="169" t="s">
        <v>68</v>
      </c>
      <c r="E47" s="169" t="s">
        <v>67</v>
      </c>
      <c r="F47" s="169" t="s">
        <v>68</v>
      </c>
      <c r="G47" s="169" t="s">
        <v>67</v>
      </c>
      <c r="H47" s="169" t="s">
        <v>68</v>
      </c>
      <c r="I47" s="169" t="s">
        <v>67</v>
      </c>
      <c r="J47" s="169" t="s">
        <v>67</v>
      </c>
      <c r="K47" s="169" t="s">
        <v>68</v>
      </c>
    </row>
    <row r="48" spans="1:11" ht="20.2" customHeight="1" x14ac:dyDescent="0.35">
      <c r="A48" s="167" t="s">
        <v>113</v>
      </c>
      <c r="B48" s="187" t="s">
        <v>114</v>
      </c>
      <c r="C48" s="167" t="s">
        <v>68</v>
      </c>
      <c r="D48" s="167" t="s">
        <v>68</v>
      </c>
      <c r="E48" s="167" t="s">
        <v>67</v>
      </c>
      <c r="F48" s="167" t="s">
        <v>68</v>
      </c>
      <c r="G48" s="167" t="s">
        <v>68</v>
      </c>
      <c r="H48" s="167" t="s">
        <v>68</v>
      </c>
      <c r="I48" s="167" t="s">
        <v>67</v>
      </c>
      <c r="J48" s="167" t="s">
        <v>67</v>
      </c>
      <c r="K48" s="167" t="s">
        <v>68</v>
      </c>
    </row>
    <row r="49" spans="1:11" ht="20.2" customHeight="1" x14ac:dyDescent="0.35">
      <c r="A49" s="169" t="s">
        <v>113</v>
      </c>
      <c r="B49" s="190" t="s">
        <v>115</v>
      </c>
      <c r="C49" s="169" t="s">
        <v>68</v>
      </c>
      <c r="D49" s="169" t="s">
        <v>68</v>
      </c>
      <c r="E49" s="169" t="s">
        <v>68</v>
      </c>
      <c r="F49" s="169" t="s">
        <v>68</v>
      </c>
      <c r="G49" s="169" t="s">
        <v>68</v>
      </c>
      <c r="H49" s="169" t="s">
        <v>68</v>
      </c>
      <c r="I49" s="169" t="s">
        <v>67</v>
      </c>
      <c r="J49" s="169" t="s">
        <v>67</v>
      </c>
      <c r="K49" s="169" t="s">
        <v>68</v>
      </c>
    </row>
    <row r="50" spans="1:11" ht="20.2" customHeight="1" x14ac:dyDescent="0.35">
      <c r="A50" s="167" t="s">
        <v>113</v>
      </c>
      <c r="B50" s="187" t="s">
        <v>116</v>
      </c>
      <c r="C50" s="167" t="s">
        <v>68</v>
      </c>
      <c r="D50" s="167" t="s">
        <v>68</v>
      </c>
      <c r="E50" s="167" t="s">
        <v>68</v>
      </c>
      <c r="F50" s="167" t="s">
        <v>68</v>
      </c>
      <c r="G50" s="167" t="s">
        <v>68</v>
      </c>
      <c r="H50" s="167" t="s">
        <v>68</v>
      </c>
      <c r="I50" s="167" t="s">
        <v>68</v>
      </c>
      <c r="J50" s="167" t="s">
        <v>68</v>
      </c>
      <c r="K50" s="167" t="s">
        <v>68</v>
      </c>
    </row>
    <row r="51" spans="1:11" ht="20.2" customHeight="1" x14ac:dyDescent="0.35">
      <c r="A51" s="169" t="s">
        <v>117</v>
      </c>
      <c r="B51" s="190" t="s">
        <v>118</v>
      </c>
      <c r="C51" s="169" t="s">
        <v>68</v>
      </c>
      <c r="D51" s="169" t="s">
        <v>68</v>
      </c>
      <c r="E51" s="169" t="s">
        <v>68</v>
      </c>
      <c r="F51" s="169" t="s">
        <v>68</v>
      </c>
      <c r="G51" s="169" t="s">
        <v>68</v>
      </c>
      <c r="H51" s="169" t="s">
        <v>68</v>
      </c>
      <c r="I51" s="169" t="s">
        <v>68</v>
      </c>
      <c r="J51" s="169" t="s">
        <v>68</v>
      </c>
      <c r="K51" s="169" t="s">
        <v>68</v>
      </c>
    </row>
    <row r="52" spans="1:11" ht="20.2" customHeight="1" x14ac:dyDescent="0.35">
      <c r="A52" s="167" t="s">
        <v>119</v>
      </c>
      <c r="B52" s="187" t="s">
        <v>120</v>
      </c>
      <c r="C52" s="167" t="s">
        <v>68</v>
      </c>
      <c r="D52" s="167" t="s">
        <v>68</v>
      </c>
      <c r="E52" s="167" t="s">
        <v>68</v>
      </c>
      <c r="F52" s="167" t="s">
        <v>68</v>
      </c>
      <c r="G52" s="167" t="s">
        <v>68</v>
      </c>
      <c r="H52" s="167" t="s">
        <v>68</v>
      </c>
      <c r="I52" s="167" t="s">
        <v>68</v>
      </c>
      <c r="J52" s="167" t="s">
        <v>68</v>
      </c>
      <c r="K52" s="167" t="s">
        <v>68</v>
      </c>
    </row>
    <row r="53" spans="1:11" ht="20.2" customHeight="1" x14ac:dyDescent="0.35">
      <c r="A53" s="169" t="s">
        <v>121</v>
      </c>
      <c r="B53" s="190" t="s">
        <v>122</v>
      </c>
      <c r="C53" s="169" t="s">
        <v>68</v>
      </c>
      <c r="D53" s="169" t="s">
        <v>68</v>
      </c>
      <c r="E53" s="169" t="s">
        <v>68</v>
      </c>
      <c r="F53" s="169" t="s">
        <v>68</v>
      </c>
      <c r="G53" s="169" t="s">
        <v>68</v>
      </c>
      <c r="H53" s="169" t="s">
        <v>68</v>
      </c>
      <c r="I53" s="169" t="s">
        <v>68</v>
      </c>
      <c r="J53" s="169" t="s">
        <v>68</v>
      </c>
      <c r="K53" s="169" t="s">
        <v>67</v>
      </c>
    </row>
    <row r="54" spans="1:11" ht="20.2" customHeight="1" x14ac:dyDescent="0.35">
      <c r="A54" s="167" t="s">
        <v>121</v>
      </c>
      <c r="B54" s="187" t="s">
        <v>123</v>
      </c>
      <c r="C54" s="167" t="s">
        <v>67</v>
      </c>
      <c r="D54" s="167" t="s">
        <v>68</v>
      </c>
      <c r="E54" s="167" t="s">
        <v>68</v>
      </c>
      <c r="F54" s="167" t="s">
        <v>68</v>
      </c>
      <c r="G54" s="167" t="s">
        <v>68</v>
      </c>
      <c r="H54" s="167" t="s">
        <v>68</v>
      </c>
      <c r="I54" s="167" t="s">
        <v>67</v>
      </c>
      <c r="J54" s="167" t="s">
        <v>67</v>
      </c>
      <c r="K54" s="167" t="s">
        <v>68</v>
      </c>
    </row>
    <row r="55" spans="1:11" ht="20.2" customHeight="1" x14ac:dyDescent="0.35">
      <c r="A55" s="169" t="s">
        <v>121</v>
      </c>
      <c r="B55" s="190" t="s">
        <v>124</v>
      </c>
      <c r="C55" s="169" t="s">
        <v>68</v>
      </c>
      <c r="D55" s="169" t="s">
        <v>68</v>
      </c>
      <c r="E55" s="169" t="s">
        <v>68</v>
      </c>
      <c r="F55" s="169" t="s">
        <v>68</v>
      </c>
      <c r="G55" s="169" t="s">
        <v>68</v>
      </c>
      <c r="H55" s="169" t="s">
        <v>68</v>
      </c>
      <c r="I55" s="169" t="s">
        <v>68</v>
      </c>
      <c r="J55" s="169" t="s">
        <v>68</v>
      </c>
      <c r="K55" s="169" t="s">
        <v>67</v>
      </c>
    </row>
    <row r="56" spans="1:11" ht="20.2" customHeight="1" x14ac:dyDescent="0.35">
      <c r="A56" s="167" t="s">
        <v>121</v>
      </c>
      <c r="B56" s="187" t="s">
        <v>125</v>
      </c>
      <c r="C56" s="167" t="s">
        <v>68</v>
      </c>
      <c r="D56" s="167" t="s">
        <v>68</v>
      </c>
      <c r="E56" s="167" t="s">
        <v>68</v>
      </c>
      <c r="F56" s="167" t="s">
        <v>68</v>
      </c>
      <c r="G56" s="167" t="s">
        <v>68</v>
      </c>
      <c r="H56" s="167" t="s">
        <v>68</v>
      </c>
      <c r="I56" s="167" t="s">
        <v>67</v>
      </c>
      <c r="J56" s="167" t="s">
        <v>68</v>
      </c>
      <c r="K56" s="167" t="s">
        <v>68</v>
      </c>
    </row>
    <row r="57" spans="1:11" ht="20.2" customHeight="1" x14ac:dyDescent="0.35">
      <c r="A57" s="169" t="s">
        <v>121</v>
      </c>
      <c r="B57" s="190" t="s">
        <v>126</v>
      </c>
      <c r="C57" s="169" t="s">
        <v>68</v>
      </c>
      <c r="D57" s="169" t="s">
        <v>68</v>
      </c>
      <c r="E57" s="169" t="s">
        <v>68</v>
      </c>
      <c r="F57" s="169" t="s">
        <v>68</v>
      </c>
      <c r="G57" s="169" t="s">
        <v>68</v>
      </c>
      <c r="H57" s="169" t="s">
        <v>68</v>
      </c>
      <c r="I57" s="169" t="s">
        <v>68</v>
      </c>
      <c r="J57" s="169" t="s">
        <v>68</v>
      </c>
      <c r="K57" s="169" t="s">
        <v>68</v>
      </c>
    </row>
    <row r="58" spans="1:11" ht="20.2" customHeight="1" x14ac:dyDescent="0.35">
      <c r="A58" s="167" t="s">
        <v>121</v>
      </c>
      <c r="B58" s="187" t="s">
        <v>127</v>
      </c>
      <c r="C58" s="167" t="s">
        <v>68</v>
      </c>
      <c r="D58" s="167" t="s">
        <v>68</v>
      </c>
      <c r="E58" s="167" t="s">
        <v>68</v>
      </c>
      <c r="F58" s="167" t="s">
        <v>68</v>
      </c>
      <c r="G58" s="167" t="s">
        <v>68</v>
      </c>
      <c r="H58" s="167" t="s">
        <v>68</v>
      </c>
      <c r="I58" s="167" t="s">
        <v>67</v>
      </c>
      <c r="J58" s="167" t="s">
        <v>67</v>
      </c>
      <c r="K58" s="167" t="s">
        <v>68</v>
      </c>
    </row>
    <row r="59" spans="1:11" ht="20.2" customHeight="1" x14ac:dyDescent="0.35">
      <c r="A59" s="169" t="s">
        <v>121</v>
      </c>
      <c r="B59" s="190" t="s">
        <v>128</v>
      </c>
      <c r="C59" s="169" t="s">
        <v>68</v>
      </c>
      <c r="D59" s="169" t="s">
        <v>68</v>
      </c>
      <c r="E59" s="169" t="s">
        <v>68</v>
      </c>
      <c r="F59" s="169" t="s">
        <v>68</v>
      </c>
      <c r="G59" s="169" t="s">
        <v>68</v>
      </c>
      <c r="H59" s="169" t="s">
        <v>68</v>
      </c>
      <c r="I59" s="169" t="s">
        <v>67</v>
      </c>
      <c r="J59" s="169" t="s">
        <v>67</v>
      </c>
      <c r="K59" s="169" t="s">
        <v>68</v>
      </c>
    </row>
    <row r="60" spans="1:11" ht="20.2" customHeight="1" x14ac:dyDescent="0.35">
      <c r="A60" s="167" t="s">
        <v>121</v>
      </c>
      <c r="B60" s="187" t="s">
        <v>129</v>
      </c>
      <c r="C60" s="167" t="s">
        <v>68</v>
      </c>
      <c r="D60" s="167" t="s">
        <v>68</v>
      </c>
      <c r="E60" s="167" t="s">
        <v>68</v>
      </c>
      <c r="F60" s="167" t="s">
        <v>68</v>
      </c>
      <c r="G60" s="167" t="s">
        <v>68</v>
      </c>
      <c r="H60" s="167" t="s">
        <v>68</v>
      </c>
      <c r="I60" s="167" t="s">
        <v>68</v>
      </c>
      <c r="J60" s="167" t="s">
        <v>67</v>
      </c>
      <c r="K60" s="167" t="s">
        <v>68</v>
      </c>
    </row>
    <row r="61" spans="1:11" ht="20.2" customHeight="1" x14ac:dyDescent="0.35">
      <c r="A61" s="169" t="s">
        <v>121</v>
      </c>
      <c r="B61" s="190" t="s">
        <v>130</v>
      </c>
      <c r="C61" s="169" t="s">
        <v>68</v>
      </c>
      <c r="D61" s="169" t="s">
        <v>68</v>
      </c>
      <c r="E61" s="169" t="s">
        <v>68</v>
      </c>
      <c r="F61" s="169" t="s">
        <v>68</v>
      </c>
      <c r="G61" s="169" t="s">
        <v>68</v>
      </c>
      <c r="H61" s="169" t="s">
        <v>68</v>
      </c>
      <c r="I61" s="169" t="s">
        <v>68</v>
      </c>
      <c r="J61" s="169" t="s">
        <v>67</v>
      </c>
      <c r="K61" s="169" t="s">
        <v>68</v>
      </c>
    </row>
    <row r="62" spans="1:11" ht="20.2" customHeight="1" x14ac:dyDescent="0.35">
      <c r="A62" s="167" t="s">
        <v>121</v>
      </c>
      <c r="B62" s="187" t="s">
        <v>131</v>
      </c>
      <c r="C62" s="167" t="s">
        <v>68</v>
      </c>
      <c r="D62" s="167" t="s">
        <v>68</v>
      </c>
      <c r="E62" s="167" t="s">
        <v>68</v>
      </c>
      <c r="F62" s="167" t="s">
        <v>68</v>
      </c>
      <c r="G62" s="167" t="s">
        <v>68</v>
      </c>
      <c r="H62" s="167" t="s">
        <v>68</v>
      </c>
      <c r="I62" s="167" t="s">
        <v>68</v>
      </c>
      <c r="J62" s="167" t="s">
        <v>67</v>
      </c>
      <c r="K62" s="167" t="s">
        <v>68</v>
      </c>
    </row>
    <row r="63" spans="1:11" ht="20.2" customHeight="1" x14ac:dyDescent="0.35">
      <c r="A63" s="169" t="s">
        <v>121</v>
      </c>
      <c r="B63" s="190" t="s">
        <v>132</v>
      </c>
      <c r="C63" s="169" t="s">
        <v>68</v>
      </c>
      <c r="D63" s="169" t="s">
        <v>68</v>
      </c>
      <c r="E63" s="169" t="s">
        <v>68</v>
      </c>
      <c r="F63" s="169" t="s">
        <v>68</v>
      </c>
      <c r="G63" s="169" t="s">
        <v>68</v>
      </c>
      <c r="H63" s="169" t="s">
        <v>68</v>
      </c>
      <c r="I63" s="169" t="s">
        <v>68</v>
      </c>
      <c r="J63" s="169" t="s">
        <v>67</v>
      </c>
      <c r="K63" s="169" t="s">
        <v>68</v>
      </c>
    </row>
    <row r="64" spans="1:11" ht="20.2" customHeight="1" x14ac:dyDescent="0.35">
      <c r="A64" s="167" t="s">
        <v>121</v>
      </c>
      <c r="B64" s="187" t="s">
        <v>133</v>
      </c>
      <c r="C64" s="167" t="s">
        <v>68</v>
      </c>
      <c r="D64" s="167" t="s">
        <v>68</v>
      </c>
      <c r="E64" s="167" t="s">
        <v>68</v>
      </c>
      <c r="F64" s="167" t="s">
        <v>68</v>
      </c>
      <c r="G64" s="167" t="s">
        <v>68</v>
      </c>
      <c r="H64" s="167" t="s">
        <v>68</v>
      </c>
      <c r="I64" s="167" t="s">
        <v>68</v>
      </c>
      <c r="J64" s="167" t="s">
        <v>68</v>
      </c>
      <c r="K64" s="167" t="s">
        <v>68</v>
      </c>
    </row>
    <row r="65" spans="1:11" ht="20.2" customHeight="1" x14ac:dyDescent="0.35">
      <c r="A65" s="169" t="s">
        <v>121</v>
      </c>
      <c r="B65" s="190" t="s">
        <v>134</v>
      </c>
      <c r="C65" s="169" t="s">
        <v>68</v>
      </c>
      <c r="D65" s="169" t="s">
        <v>68</v>
      </c>
      <c r="E65" s="169" t="s">
        <v>68</v>
      </c>
      <c r="F65" s="169" t="s">
        <v>68</v>
      </c>
      <c r="G65" s="169" t="s">
        <v>68</v>
      </c>
      <c r="H65" s="169" t="s">
        <v>68</v>
      </c>
      <c r="I65" s="169" t="s">
        <v>67</v>
      </c>
      <c r="J65" s="169" t="s">
        <v>67</v>
      </c>
      <c r="K65" s="169" t="s">
        <v>67</v>
      </c>
    </row>
    <row r="66" spans="1:11" ht="20.2" customHeight="1" x14ac:dyDescent="0.35">
      <c r="A66" s="167" t="s">
        <v>121</v>
      </c>
      <c r="B66" s="187" t="s">
        <v>135</v>
      </c>
      <c r="C66" s="167" t="s">
        <v>68</v>
      </c>
      <c r="D66" s="167" t="s">
        <v>68</v>
      </c>
      <c r="E66" s="167" t="s">
        <v>68</v>
      </c>
      <c r="F66" s="167" t="s">
        <v>68</v>
      </c>
      <c r="G66" s="167" t="s">
        <v>68</v>
      </c>
      <c r="H66" s="167" t="s">
        <v>68</v>
      </c>
      <c r="I66" s="167" t="s">
        <v>68</v>
      </c>
      <c r="J66" s="167" t="s">
        <v>67</v>
      </c>
      <c r="K66" s="167" t="s">
        <v>68</v>
      </c>
    </row>
    <row r="67" spans="1:11" ht="20.2" customHeight="1" x14ac:dyDescent="0.35">
      <c r="A67" s="169" t="s">
        <v>121</v>
      </c>
      <c r="B67" s="190" t="s">
        <v>136</v>
      </c>
      <c r="C67" s="169" t="s">
        <v>68</v>
      </c>
      <c r="D67" s="169" t="s">
        <v>68</v>
      </c>
      <c r="E67" s="169" t="s">
        <v>68</v>
      </c>
      <c r="F67" s="169" t="s">
        <v>68</v>
      </c>
      <c r="G67" s="169" t="s">
        <v>68</v>
      </c>
      <c r="H67" s="169" t="s">
        <v>67</v>
      </c>
      <c r="I67" s="169" t="s">
        <v>67</v>
      </c>
      <c r="J67" s="169" t="s">
        <v>68</v>
      </c>
      <c r="K67" s="169" t="s">
        <v>68</v>
      </c>
    </row>
    <row r="68" spans="1:11" ht="20.2" customHeight="1" x14ac:dyDescent="0.35">
      <c r="A68" s="167" t="s">
        <v>121</v>
      </c>
      <c r="B68" s="187" t="s">
        <v>137</v>
      </c>
      <c r="C68" s="167" t="s">
        <v>68</v>
      </c>
      <c r="D68" s="167" t="s">
        <v>68</v>
      </c>
      <c r="E68" s="167" t="s">
        <v>68</v>
      </c>
      <c r="F68" s="167" t="s">
        <v>68</v>
      </c>
      <c r="G68" s="167" t="s">
        <v>68</v>
      </c>
      <c r="H68" s="167" t="s">
        <v>68</v>
      </c>
      <c r="I68" s="167" t="s">
        <v>67</v>
      </c>
      <c r="J68" s="167" t="s">
        <v>68</v>
      </c>
      <c r="K68" s="167" t="s">
        <v>68</v>
      </c>
    </row>
    <row r="69" spans="1:11" ht="20.2" customHeight="1" x14ac:dyDescent="0.35">
      <c r="A69" s="169" t="s">
        <v>121</v>
      </c>
      <c r="B69" s="190" t="s">
        <v>138</v>
      </c>
      <c r="C69" s="169" t="s">
        <v>68</v>
      </c>
      <c r="D69" s="169" t="s">
        <v>68</v>
      </c>
      <c r="E69" s="169" t="s">
        <v>68</v>
      </c>
      <c r="F69" s="169" t="s">
        <v>68</v>
      </c>
      <c r="G69" s="169" t="s">
        <v>68</v>
      </c>
      <c r="H69" s="169" t="s">
        <v>68</v>
      </c>
      <c r="I69" s="169" t="s">
        <v>68</v>
      </c>
      <c r="J69" s="169" t="s">
        <v>67</v>
      </c>
      <c r="K69" s="169" t="s">
        <v>68</v>
      </c>
    </row>
    <row r="70" spans="1:11" ht="20.2" customHeight="1" x14ac:dyDescent="0.35">
      <c r="A70" s="167" t="s">
        <v>121</v>
      </c>
      <c r="B70" s="187" t="s">
        <v>139</v>
      </c>
      <c r="C70" s="167" t="s">
        <v>68</v>
      </c>
      <c r="D70" s="167" t="s">
        <v>68</v>
      </c>
      <c r="E70" s="167" t="s">
        <v>68</v>
      </c>
      <c r="F70" s="167" t="s">
        <v>68</v>
      </c>
      <c r="G70" s="167" t="s">
        <v>68</v>
      </c>
      <c r="H70" s="167" t="s">
        <v>68</v>
      </c>
      <c r="I70" s="167" t="s">
        <v>68</v>
      </c>
      <c r="J70" s="167" t="s">
        <v>67</v>
      </c>
      <c r="K70" s="167" t="s">
        <v>68</v>
      </c>
    </row>
    <row r="71" spans="1:11" ht="20.2" customHeight="1" x14ac:dyDescent="0.35">
      <c r="A71" s="169" t="s">
        <v>140</v>
      </c>
      <c r="B71" s="190" t="s">
        <v>141</v>
      </c>
      <c r="C71" s="169" t="s">
        <v>68</v>
      </c>
      <c r="D71" s="169" t="s">
        <v>68</v>
      </c>
      <c r="E71" s="169" t="s">
        <v>68</v>
      </c>
      <c r="F71" s="169" t="s">
        <v>68</v>
      </c>
      <c r="G71" s="169" t="s">
        <v>68</v>
      </c>
      <c r="H71" s="169" t="s">
        <v>68</v>
      </c>
      <c r="I71" s="169" t="s">
        <v>67</v>
      </c>
      <c r="J71" s="169" t="s">
        <v>68</v>
      </c>
      <c r="K71" s="169" t="s">
        <v>68</v>
      </c>
    </row>
    <row r="72" spans="1:11" ht="20.2" customHeight="1" x14ac:dyDescent="0.35">
      <c r="A72" s="167" t="s">
        <v>140</v>
      </c>
      <c r="B72" s="187" t="s">
        <v>142</v>
      </c>
      <c r="C72" s="167" t="s">
        <v>68</v>
      </c>
      <c r="D72" s="167" t="s">
        <v>68</v>
      </c>
      <c r="E72" s="167" t="s">
        <v>68</v>
      </c>
      <c r="F72" s="167" t="s">
        <v>68</v>
      </c>
      <c r="G72" s="167" t="s">
        <v>68</v>
      </c>
      <c r="H72" s="167" t="s">
        <v>67</v>
      </c>
      <c r="I72" s="167" t="s">
        <v>67</v>
      </c>
      <c r="J72" s="167" t="s">
        <v>67</v>
      </c>
      <c r="K72" s="167" t="s">
        <v>68</v>
      </c>
    </row>
    <row r="73" spans="1:11" ht="20.2" customHeight="1" x14ac:dyDescent="0.35">
      <c r="A73" s="169" t="s">
        <v>140</v>
      </c>
      <c r="B73" s="190" t="s">
        <v>143</v>
      </c>
      <c r="C73" s="169" t="s">
        <v>68</v>
      </c>
      <c r="D73" s="169" t="s">
        <v>68</v>
      </c>
      <c r="E73" s="169" t="s">
        <v>68</v>
      </c>
      <c r="F73" s="169" t="s">
        <v>68</v>
      </c>
      <c r="G73" s="169" t="s">
        <v>68</v>
      </c>
      <c r="H73" s="169" t="s">
        <v>68</v>
      </c>
      <c r="I73" s="169" t="s">
        <v>67</v>
      </c>
      <c r="J73" s="169" t="s">
        <v>67</v>
      </c>
      <c r="K73" s="169" t="s">
        <v>68</v>
      </c>
    </row>
    <row r="74" spans="1:11" ht="20.2" customHeight="1" x14ac:dyDescent="0.35">
      <c r="A74" s="167" t="s">
        <v>140</v>
      </c>
      <c r="B74" s="187" t="s">
        <v>144</v>
      </c>
      <c r="C74" s="167" t="s">
        <v>68</v>
      </c>
      <c r="D74" s="167" t="s">
        <v>68</v>
      </c>
      <c r="E74" s="167" t="s">
        <v>68</v>
      </c>
      <c r="F74" s="167" t="s">
        <v>68</v>
      </c>
      <c r="G74" s="167" t="s">
        <v>68</v>
      </c>
      <c r="H74" s="167" t="s">
        <v>68</v>
      </c>
      <c r="I74" s="167" t="s">
        <v>68</v>
      </c>
      <c r="J74" s="167" t="s">
        <v>68</v>
      </c>
      <c r="K74" s="167" t="s">
        <v>68</v>
      </c>
    </row>
    <row r="75" spans="1:11" ht="20.2" customHeight="1" x14ac:dyDescent="0.35">
      <c r="A75" s="169" t="s">
        <v>140</v>
      </c>
      <c r="B75" s="190" t="s">
        <v>145</v>
      </c>
      <c r="C75" s="169" t="s">
        <v>67</v>
      </c>
      <c r="D75" s="169" t="s">
        <v>68</v>
      </c>
      <c r="E75" s="169" t="s">
        <v>68</v>
      </c>
      <c r="F75" s="169" t="s">
        <v>68</v>
      </c>
      <c r="G75" s="169" t="s">
        <v>68</v>
      </c>
      <c r="H75" s="169" t="s">
        <v>68</v>
      </c>
      <c r="I75" s="169" t="s">
        <v>68</v>
      </c>
      <c r="J75" s="169" t="s">
        <v>68</v>
      </c>
      <c r="K75" s="169" t="s">
        <v>68</v>
      </c>
    </row>
    <row r="76" spans="1:11" ht="20.2" customHeight="1" x14ac:dyDescent="0.35">
      <c r="A76" s="167" t="s">
        <v>140</v>
      </c>
      <c r="B76" s="187" t="s">
        <v>146</v>
      </c>
      <c r="C76" s="167" t="s">
        <v>68</v>
      </c>
      <c r="D76" s="167" t="s">
        <v>68</v>
      </c>
      <c r="E76" s="167" t="s">
        <v>68</v>
      </c>
      <c r="F76" s="167" t="s">
        <v>68</v>
      </c>
      <c r="G76" s="167" t="s">
        <v>68</v>
      </c>
      <c r="H76" s="167" t="s">
        <v>68</v>
      </c>
      <c r="I76" s="167" t="s">
        <v>67</v>
      </c>
      <c r="J76" s="167" t="s">
        <v>68</v>
      </c>
      <c r="K76" s="167" t="s">
        <v>68</v>
      </c>
    </row>
    <row r="77" spans="1:11" ht="20.2" customHeight="1" x14ac:dyDescent="0.35">
      <c r="A77" s="169" t="s">
        <v>140</v>
      </c>
      <c r="B77" s="190" t="s">
        <v>147</v>
      </c>
      <c r="C77" s="169" t="s">
        <v>68</v>
      </c>
      <c r="D77" s="169" t="s">
        <v>68</v>
      </c>
      <c r="E77" s="169" t="s">
        <v>68</v>
      </c>
      <c r="F77" s="169" t="s">
        <v>68</v>
      </c>
      <c r="G77" s="169" t="s">
        <v>68</v>
      </c>
      <c r="H77" s="169" t="s">
        <v>68</v>
      </c>
      <c r="I77" s="169" t="s">
        <v>68</v>
      </c>
      <c r="J77" s="169" t="s">
        <v>67</v>
      </c>
      <c r="K77" s="169" t="s">
        <v>68</v>
      </c>
    </row>
    <row r="78" spans="1:11" ht="20.2" customHeight="1" x14ac:dyDescent="0.35">
      <c r="A78" s="167" t="s">
        <v>140</v>
      </c>
      <c r="B78" s="187" t="s">
        <v>148</v>
      </c>
      <c r="C78" s="167" t="s">
        <v>68</v>
      </c>
      <c r="D78" s="167" t="s">
        <v>68</v>
      </c>
      <c r="E78" s="167" t="s">
        <v>68</v>
      </c>
      <c r="F78" s="167" t="s">
        <v>68</v>
      </c>
      <c r="G78" s="167" t="s">
        <v>68</v>
      </c>
      <c r="H78" s="167" t="s">
        <v>67</v>
      </c>
      <c r="I78" s="167" t="s">
        <v>68</v>
      </c>
      <c r="J78" s="167" t="s">
        <v>68</v>
      </c>
      <c r="K78" s="167" t="s">
        <v>68</v>
      </c>
    </row>
    <row r="79" spans="1:11" ht="20.2" customHeight="1" x14ac:dyDescent="0.35">
      <c r="A79" s="169" t="s">
        <v>140</v>
      </c>
      <c r="B79" s="190" t="s">
        <v>149</v>
      </c>
      <c r="C79" s="169" t="s">
        <v>68</v>
      </c>
      <c r="D79" s="169" t="s">
        <v>68</v>
      </c>
      <c r="E79" s="169" t="s">
        <v>68</v>
      </c>
      <c r="F79" s="169" t="s">
        <v>68</v>
      </c>
      <c r="G79" s="169" t="s">
        <v>68</v>
      </c>
      <c r="H79" s="169" t="s">
        <v>68</v>
      </c>
      <c r="I79" s="169" t="s">
        <v>67</v>
      </c>
      <c r="J79" s="169" t="s">
        <v>67</v>
      </c>
      <c r="K79" s="169" t="s">
        <v>68</v>
      </c>
    </row>
    <row r="80" spans="1:11" ht="20.2" customHeight="1" x14ac:dyDescent="0.35">
      <c r="A80" s="167" t="s">
        <v>140</v>
      </c>
      <c r="B80" s="187" t="s">
        <v>150</v>
      </c>
      <c r="C80" s="167" t="s">
        <v>68</v>
      </c>
      <c r="D80" s="167" t="s">
        <v>68</v>
      </c>
      <c r="E80" s="167" t="s">
        <v>68</v>
      </c>
      <c r="F80" s="167" t="s">
        <v>68</v>
      </c>
      <c r="G80" s="167" t="s">
        <v>68</v>
      </c>
      <c r="H80" s="167" t="s">
        <v>68</v>
      </c>
      <c r="I80" s="167" t="s">
        <v>67</v>
      </c>
      <c r="J80" s="167" t="s">
        <v>67</v>
      </c>
      <c r="K80" s="167" t="s">
        <v>68</v>
      </c>
    </row>
    <row r="81" spans="1:11" ht="20.2" customHeight="1" x14ac:dyDescent="0.35">
      <c r="A81" s="169" t="s">
        <v>140</v>
      </c>
      <c r="B81" s="190" t="s">
        <v>151</v>
      </c>
      <c r="C81" s="169" t="s">
        <v>68</v>
      </c>
      <c r="D81" s="169" t="s">
        <v>68</v>
      </c>
      <c r="E81" s="169" t="s">
        <v>68</v>
      </c>
      <c r="F81" s="169" t="s">
        <v>68</v>
      </c>
      <c r="G81" s="169" t="s">
        <v>68</v>
      </c>
      <c r="H81" s="169" t="s">
        <v>68</v>
      </c>
      <c r="I81" s="169" t="s">
        <v>68</v>
      </c>
      <c r="J81" s="169" t="s">
        <v>67</v>
      </c>
      <c r="K81" s="169" t="s">
        <v>68</v>
      </c>
    </row>
    <row r="82" spans="1:11" ht="20.2" customHeight="1" x14ac:dyDescent="0.35">
      <c r="A82" s="167" t="s">
        <v>140</v>
      </c>
      <c r="B82" s="187" t="s">
        <v>152</v>
      </c>
      <c r="C82" s="167" t="s">
        <v>68</v>
      </c>
      <c r="D82" s="167" t="s">
        <v>68</v>
      </c>
      <c r="E82" s="167" t="s">
        <v>68</v>
      </c>
      <c r="F82" s="167" t="s">
        <v>68</v>
      </c>
      <c r="G82" s="167" t="s">
        <v>68</v>
      </c>
      <c r="H82" s="167" t="s">
        <v>68</v>
      </c>
      <c r="I82" s="167" t="s">
        <v>67</v>
      </c>
      <c r="J82" s="167" t="s">
        <v>68</v>
      </c>
      <c r="K82" s="167" t="s">
        <v>67</v>
      </c>
    </row>
    <row r="83" spans="1:11" ht="20.2" customHeight="1" x14ac:dyDescent="0.35">
      <c r="A83" s="169" t="s">
        <v>140</v>
      </c>
      <c r="B83" s="190" t="s">
        <v>153</v>
      </c>
      <c r="C83" s="169" t="s">
        <v>68</v>
      </c>
      <c r="D83" s="169" t="s">
        <v>68</v>
      </c>
      <c r="E83" s="169" t="s">
        <v>68</v>
      </c>
      <c r="F83" s="169" t="s">
        <v>68</v>
      </c>
      <c r="G83" s="169" t="s">
        <v>68</v>
      </c>
      <c r="H83" s="169" t="s">
        <v>68</v>
      </c>
      <c r="I83" s="169" t="s">
        <v>68</v>
      </c>
      <c r="J83" s="169" t="s">
        <v>68</v>
      </c>
      <c r="K83" s="169" t="s">
        <v>68</v>
      </c>
    </row>
    <row r="84" spans="1:11" ht="20.2" customHeight="1" x14ac:dyDescent="0.35">
      <c r="A84" s="167" t="s">
        <v>140</v>
      </c>
      <c r="B84" s="187" t="s">
        <v>154</v>
      </c>
      <c r="C84" s="167" t="s">
        <v>68</v>
      </c>
      <c r="D84" s="167" t="s">
        <v>68</v>
      </c>
      <c r="E84" s="167" t="s">
        <v>68</v>
      </c>
      <c r="F84" s="167" t="s">
        <v>68</v>
      </c>
      <c r="G84" s="167" t="s">
        <v>68</v>
      </c>
      <c r="H84" s="167" t="s">
        <v>68</v>
      </c>
      <c r="I84" s="167" t="s">
        <v>68</v>
      </c>
      <c r="J84" s="167" t="s">
        <v>68</v>
      </c>
      <c r="K84" s="167" t="s">
        <v>68</v>
      </c>
    </row>
    <row r="85" spans="1:11" ht="20.2" customHeight="1" x14ac:dyDescent="0.35">
      <c r="A85" s="169" t="s">
        <v>140</v>
      </c>
      <c r="B85" s="190" t="s">
        <v>155</v>
      </c>
      <c r="C85" s="169" t="s">
        <v>68</v>
      </c>
      <c r="D85" s="169" t="s">
        <v>68</v>
      </c>
      <c r="E85" s="169" t="s">
        <v>68</v>
      </c>
      <c r="F85" s="169" t="s">
        <v>68</v>
      </c>
      <c r="G85" s="169" t="s">
        <v>68</v>
      </c>
      <c r="H85" s="169" t="s">
        <v>68</v>
      </c>
      <c r="I85" s="169" t="s">
        <v>67</v>
      </c>
      <c r="J85" s="169" t="s">
        <v>68</v>
      </c>
      <c r="K85" s="169" t="s">
        <v>68</v>
      </c>
    </row>
    <row r="86" spans="1:11" ht="20.2" customHeight="1" x14ac:dyDescent="0.35">
      <c r="A86" s="167" t="s">
        <v>156</v>
      </c>
      <c r="B86" s="187" t="s">
        <v>157</v>
      </c>
      <c r="C86" s="167" t="s">
        <v>68</v>
      </c>
      <c r="D86" s="167" t="s">
        <v>68</v>
      </c>
      <c r="E86" s="167" t="s">
        <v>68</v>
      </c>
      <c r="F86" s="167" t="s">
        <v>68</v>
      </c>
      <c r="G86" s="167" t="s">
        <v>68</v>
      </c>
      <c r="H86" s="167" t="s">
        <v>68</v>
      </c>
      <c r="I86" s="167" t="s">
        <v>68</v>
      </c>
      <c r="J86" s="167" t="s">
        <v>68</v>
      </c>
      <c r="K86" s="167" t="s">
        <v>68</v>
      </c>
    </row>
    <row r="87" spans="1:11" ht="20.2" customHeight="1" x14ac:dyDescent="0.35">
      <c r="A87" s="169" t="s">
        <v>156</v>
      </c>
      <c r="B87" s="190" t="s">
        <v>158</v>
      </c>
      <c r="C87" s="169" t="s">
        <v>68</v>
      </c>
      <c r="D87" s="169" t="s">
        <v>68</v>
      </c>
      <c r="E87" s="169" t="s">
        <v>68</v>
      </c>
      <c r="F87" s="169" t="s">
        <v>68</v>
      </c>
      <c r="G87" s="169" t="s">
        <v>68</v>
      </c>
      <c r="H87" s="169" t="s">
        <v>68</v>
      </c>
      <c r="I87" s="169" t="s">
        <v>67</v>
      </c>
      <c r="J87" s="169" t="s">
        <v>67</v>
      </c>
      <c r="K87" s="169" t="s">
        <v>68</v>
      </c>
    </row>
    <row r="88" spans="1:11" ht="20.2" customHeight="1" x14ac:dyDescent="0.35">
      <c r="A88" s="167" t="s">
        <v>159</v>
      </c>
      <c r="B88" s="187" t="s">
        <v>160</v>
      </c>
      <c r="C88" s="167" t="s">
        <v>68</v>
      </c>
      <c r="D88" s="167" t="s">
        <v>68</v>
      </c>
      <c r="E88" s="167" t="s">
        <v>68</v>
      </c>
      <c r="F88" s="167" t="s">
        <v>68</v>
      </c>
      <c r="G88" s="167" t="s">
        <v>68</v>
      </c>
      <c r="H88" s="167" t="s">
        <v>68</v>
      </c>
      <c r="I88" s="167" t="s">
        <v>67</v>
      </c>
      <c r="J88" s="167" t="s">
        <v>68</v>
      </c>
      <c r="K88" s="167" t="s">
        <v>68</v>
      </c>
    </row>
    <row r="89" spans="1:11" ht="20.2" customHeight="1" x14ac:dyDescent="0.35">
      <c r="A89" s="169" t="s">
        <v>159</v>
      </c>
      <c r="B89" s="190" t="s">
        <v>161</v>
      </c>
      <c r="C89" s="169" t="s">
        <v>68</v>
      </c>
      <c r="D89" s="169" t="s">
        <v>68</v>
      </c>
      <c r="E89" s="169" t="s">
        <v>68</v>
      </c>
      <c r="F89" s="169" t="s">
        <v>68</v>
      </c>
      <c r="G89" s="169" t="s">
        <v>68</v>
      </c>
      <c r="H89" s="169" t="s">
        <v>68</v>
      </c>
      <c r="I89" s="169" t="s">
        <v>68</v>
      </c>
      <c r="J89" s="169" t="s">
        <v>67</v>
      </c>
      <c r="K89" s="169" t="s">
        <v>68</v>
      </c>
    </row>
    <row r="90" spans="1:11" ht="20.2" customHeight="1" x14ac:dyDescent="0.35">
      <c r="A90" s="167" t="s">
        <v>159</v>
      </c>
      <c r="B90" s="187" t="s">
        <v>162</v>
      </c>
      <c r="C90" s="167" t="s">
        <v>68</v>
      </c>
      <c r="D90" s="167" t="s">
        <v>68</v>
      </c>
      <c r="E90" s="167" t="s">
        <v>68</v>
      </c>
      <c r="F90" s="167" t="s">
        <v>68</v>
      </c>
      <c r="G90" s="167" t="s">
        <v>68</v>
      </c>
      <c r="H90" s="167" t="s">
        <v>68</v>
      </c>
      <c r="I90" s="167" t="s">
        <v>68</v>
      </c>
      <c r="J90" s="167" t="s">
        <v>67</v>
      </c>
      <c r="K90" s="167" t="s">
        <v>68</v>
      </c>
    </row>
    <row r="91" spans="1:11" ht="20.2" customHeight="1" x14ac:dyDescent="0.35">
      <c r="A91" s="169" t="s">
        <v>159</v>
      </c>
      <c r="B91" s="190" t="s">
        <v>834</v>
      </c>
      <c r="C91" s="169" t="s">
        <v>67</v>
      </c>
      <c r="D91" s="169" t="s">
        <v>68</v>
      </c>
      <c r="E91" s="169" t="s">
        <v>67</v>
      </c>
      <c r="F91" s="169" t="s">
        <v>68</v>
      </c>
      <c r="G91" s="169" t="s">
        <v>68</v>
      </c>
      <c r="H91" s="169" t="s">
        <v>68</v>
      </c>
      <c r="I91" s="169" t="s">
        <v>67</v>
      </c>
      <c r="J91" s="169" t="s">
        <v>67</v>
      </c>
      <c r="K91" s="169" t="s">
        <v>68</v>
      </c>
    </row>
    <row r="92" spans="1:11" ht="20.2" customHeight="1" x14ac:dyDescent="0.35">
      <c r="A92" s="167" t="s">
        <v>163</v>
      </c>
      <c r="B92" s="187" t="s">
        <v>164</v>
      </c>
      <c r="C92" s="167" t="s">
        <v>68</v>
      </c>
      <c r="D92" s="167" t="s">
        <v>68</v>
      </c>
      <c r="E92" s="167" t="s">
        <v>68</v>
      </c>
      <c r="F92" s="167" t="s">
        <v>68</v>
      </c>
      <c r="G92" s="167" t="s">
        <v>68</v>
      </c>
      <c r="H92" s="167" t="s">
        <v>68</v>
      </c>
      <c r="I92" s="167" t="s">
        <v>67</v>
      </c>
      <c r="J92" s="167" t="s">
        <v>68</v>
      </c>
      <c r="K92" s="167" t="s">
        <v>68</v>
      </c>
    </row>
    <row r="93" spans="1:11" ht="20.2" customHeight="1" x14ac:dyDescent="0.35">
      <c r="A93" s="169" t="s">
        <v>163</v>
      </c>
      <c r="B93" s="190" t="s">
        <v>165</v>
      </c>
      <c r="C93" s="169" t="s">
        <v>68</v>
      </c>
      <c r="D93" s="169" t="s">
        <v>68</v>
      </c>
      <c r="E93" s="169" t="s">
        <v>68</v>
      </c>
      <c r="F93" s="169" t="s">
        <v>68</v>
      </c>
      <c r="G93" s="169" t="s">
        <v>68</v>
      </c>
      <c r="H93" s="169" t="s">
        <v>68</v>
      </c>
      <c r="I93" s="169" t="s">
        <v>68</v>
      </c>
      <c r="J93" s="169" t="s">
        <v>68</v>
      </c>
      <c r="K93" s="169" t="s">
        <v>68</v>
      </c>
    </row>
    <row r="94" spans="1:11" ht="20.2" customHeight="1" x14ac:dyDescent="0.35">
      <c r="A94" s="167" t="s">
        <v>163</v>
      </c>
      <c r="B94" s="187" t="s">
        <v>166</v>
      </c>
      <c r="C94" s="167" t="s">
        <v>68</v>
      </c>
      <c r="D94" s="167" t="s">
        <v>68</v>
      </c>
      <c r="E94" s="167" t="s">
        <v>68</v>
      </c>
      <c r="F94" s="167" t="s">
        <v>68</v>
      </c>
      <c r="G94" s="167" t="s">
        <v>68</v>
      </c>
      <c r="H94" s="167" t="s">
        <v>68</v>
      </c>
      <c r="I94" s="167" t="s">
        <v>67</v>
      </c>
      <c r="J94" s="167" t="s">
        <v>67</v>
      </c>
      <c r="K94" s="167" t="s">
        <v>68</v>
      </c>
    </row>
    <row r="95" spans="1:11" ht="20.2" customHeight="1" x14ac:dyDescent="0.35">
      <c r="A95" s="169" t="s">
        <v>163</v>
      </c>
      <c r="B95" s="190" t="s">
        <v>167</v>
      </c>
      <c r="C95" s="169" t="s">
        <v>68</v>
      </c>
      <c r="D95" s="169" t="s">
        <v>68</v>
      </c>
      <c r="E95" s="169" t="s">
        <v>68</v>
      </c>
      <c r="F95" s="169" t="s">
        <v>68</v>
      </c>
      <c r="G95" s="169" t="s">
        <v>68</v>
      </c>
      <c r="H95" s="169" t="s">
        <v>68</v>
      </c>
      <c r="I95" s="169" t="s">
        <v>68</v>
      </c>
      <c r="J95" s="169" t="s">
        <v>68</v>
      </c>
      <c r="K95" s="169" t="s">
        <v>68</v>
      </c>
    </row>
    <row r="96" spans="1:11" ht="20.2" customHeight="1" x14ac:dyDescent="0.35">
      <c r="A96" s="167" t="s">
        <v>163</v>
      </c>
      <c r="B96" s="187" t="s">
        <v>168</v>
      </c>
      <c r="C96" s="167" t="s">
        <v>68</v>
      </c>
      <c r="D96" s="167" t="s">
        <v>68</v>
      </c>
      <c r="E96" s="167" t="s">
        <v>68</v>
      </c>
      <c r="F96" s="167" t="s">
        <v>68</v>
      </c>
      <c r="G96" s="167" t="s">
        <v>68</v>
      </c>
      <c r="H96" s="167" t="s">
        <v>68</v>
      </c>
      <c r="I96" s="167" t="s">
        <v>67</v>
      </c>
      <c r="J96" s="167" t="s">
        <v>67</v>
      </c>
      <c r="K96" s="167" t="s">
        <v>68</v>
      </c>
    </row>
    <row r="97" spans="1:11" ht="20.2" customHeight="1" x14ac:dyDescent="0.35">
      <c r="A97" s="169" t="s">
        <v>163</v>
      </c>
      <c r="B97" s="190" t="s">
        <v>169</v>
      </c>
      <c r="C97" s="169" t="s">
        <v>68</v>
      </c>
      <c r="D97" s="169" t="s">
        <v>68</v>
      </c>
      <c r="E97" s="169" t="s">
        <v>67</v>
      </c>
      <c r="F97" s="169" t="s">
        <v>67</v>
      </c>
      <c r="G97" s="169" t="s">
        <v>68</v>
      </c>
      <c r="H97" s="169" t="s">
        <v>68</v>
      </c>
      <c r="I97" s="169" t="s">
        <v>67</v>
      </c>
      <c r="J97" s="169" t="s">
        <v>67</v>
      </c>
      <c r="K97" s="169" t="s">
        <v>68</v>
      </c>
    </row>
    <row r="98" spans="1:11" ht="20.2" customHeight="1" x14ac:dyDescent="0.35">
      <c r="A98" s="167" t="s">
        <v>163</v>
      </c>
      <c r="B98" s="187" t="s">
        <v>170</v>
      </c>
      <c r="C98" s="167" t="s">
        <v>68</v>
      </c>
      <c r="D98" s="167" t="s">
        <v>68</v>
      </c>
      <c r="E98" s="167" t="s">
        <v>67</v>
      </c>
      <c r="F98" s="167" t="s">
        <v>67</v>
      </c>
      <c r="G98" s="167" t="s">
        <v>68</v>
      </c>
      <c r="H98" s="167" t="s">
        <v>68</v>
      </c>
      <c r="I98" s="167" t="s">
        <v>67</v>
      </c>
      <c r="J98" s="167" t="s">
        <v>67</v>
      </c>
      <c r="K98" s="167" t="s">
        <v>68</v>
      </c>
    </row>
    <row r="99" spans="1:11" ht="20.2" customHeight="1" x14ac:dyDescent="0.35">
      <c r="A99" s="169" t="s">
        <v>163</v>
      </c>
      <c r="B99" s="190" t="s">
        <v>171</v>
      </c>
      <c r="C99" s="169" t="s">
        <v>68</v>
      </c>
      <c r="D99" s="169" t="s">
        <v>68</v>
      </c>
      <c r="E99" s="169" t="s">
        <v>68</v>
      </c>
      <c r="F99" s="169" t="s">
        <v>68</v>
      </c>
      <c r="G99" s="169" t="s">
        <v>68</v>
      </c>
      <c r="H99" s="169" t="s">
        <v>68</v>
      </c>
      <c r="I99" s="169" t="s">
        <v>67</v>
      </c>
      <c r="J99" s="169" t="s">
        <v>67</v>
      </c>
      <c r="K99" s="169" t="s">
        <v>67</v>
      </c>
    </row>
    <row r="100" spans="1:11" ht="20.2" customHeight="1" x14ac:dyDescent="0.35">
      <c r="A100" s="167" t="s">
        <v>163</v>
      </c>
      <c r="B100" s="187" t="s">
        <v>172</v>
      </c>
      <c r="C100" s="167" t="s">
        <v>68</v>
      </c>
      <c r="D100" s="167" t="s">
        <v>68</v>
      </c>
      <c r="E100" s="167" t="s">
        <v>68</v>
      </c>
      <c r="F100" s="167" t="s">
        <v>68</v>
      </c>
      <c r="G100" s="167" t="s">
        <v>68</v>
      </c>
      <c r="H100" s="167" t="s">
        <v>68</v>
      </c>
      <c r="I100" s="167" t="s">
        <v>67</v>
      </c>
      <c r="J100" s="167" t="s">
        <v>67</v>
      </c>
      <c r="K100" s="167" t="s">
        <v>68</v>
      </c>
    </row>
    <row r="101" spans="1:11" ht="20.2" customHeight="1" x14ac:dyDescent="0.35">
      <c r="A101" s="169" t="s">
        <v>163</v>
      </c>
      <c r="B101" s="190" t="s">
        <v>173</v>
      </c>
      <c r="C101" s="169" t="s">
        <v>68</v>
      </c>
      <c r="D101" s="169" t="s">
        <v>68</v>
      </c>
      <c r="E101" s="169" t="s">
        <v>67</v>
      </c>
      <c r="F101" s="169" t="s">
        <v>68</v>
      </c>
      <c r="G101" s="169" t="s">
        <v>68</v>
      </c>
      <c r="H101" s="169" t="s">
        <v>68</v>
      </c>
      <c r="I101" s="169" t="s">
        <v>67</v>
      </c>
      <c r="J101" s="169" t="s">
        <v>67</v>
      </c>
      <c r="K101" s="169" t="s">
        <v>68</v>
      </c>
    </row>
    <row r="102" spans="1:11" ht="20.2" customHeight="1" x14ac:dyDescent="0.35">
      <c r="A102" s="167" t="s">
        <v>163</v>
      </c>
      <c r="B102" s="187" t="s">
        <v>174</v>
      </c>
      <c r="C102" s="167" t="s">
        <v>68</v>
      </c>
      <c r="D102" s="167" t="s">
        <v>68</v>
      </c>
      <c r="E102" s="167" t="s">
        <v>68</v>
      </c>
      <c r="F102" s="167" t="s">
        <v>68</v>
      </c>
      <c r="G102" s="167" t="s">
        <v>68</v>
      </c>
      <c r="H102" s="167" t="s">
        <v>68</v>
      </c>
      <c r="I102" s="167" t="s">
        <v>68</v>
      </c>
      <c r="J102" s="167" t="s">
        <v>68</v>
      </c>
      <c r="K102" s="167" t="s">
        <v>68</v>
      </c>
    </row>
    <row r="103" spans="1:11" ht="20.2" customHeight="1" x14ac:dyDescent="0.35">
      <c r="A103" s="169" t="s">
        <v>163</v>
      </c>
      <c r="B103" s="190" t="s">
        <v>175</v>
      </c>
      <c r="C103" s="169" t="s">
        <v>68</v>
      </c>
      <c r="D103" s="169" t="s">
        <v>68</v>
      </c>
      <c r="E103" s="169" t="s">
        <v>68</v>
      </c>
      <c r="F103" s="169" t="s">
        <v>68</v>
      </c>
      <c r="G103" s="169" t="s">
        <v>68</v>
      </c>
      <c r="H103" s="169" t="s">
        <v>68</v>
      </c>
      <c r="I103" s="169" t="s">
        <v>67</v>
      </c>
      <c r="J103" s="169" t="s">
        <v>67</v>
      </c>
      <c r="K103" s="169" t="s">
        <v>68</v>
      </c>
    </row>
    <row r="104" spans="1:11" ht="20.2" customHeight="1" x14ac:dyDescent="0.35">
      <c r="A104" s="167" t="s">
        <v>163</v>
      </c>
      <c r="B104" s="187" t="s">
        <v>176</v>
      </c>
      <c r="C104" s="167" t="s">
        <v>68</v>
      </c>
      <c r="D104" s="167" t="s">
        <v>68</v>
      </c>
      <c r="E104" s="167" t="s">
        <v>68</v>
      </c>
      <c r="F104" s="167" t="s">
        <v>67</v>
      </c>
      <c r="G104" s="167" t="s">
        <v>68</v>
      </c>
      <c r="H104" s="167" t="s">
        <v>68</v>
      </c>
      <c r="I104" s="167" t="s">
        <v>68</v>
      </c>
      <c r="J104" s="167" t="s">
        <v>67</v>
      </c>
      <c r="K104" s="167" t="s">
        <v>68</v>
      </c>
    </row>
    <row r="105" spans="1:11" ht="20.2" customHeight="1" x14ac:dyDescent="0.35">
      <c r="A105" s="169" t="s">
        <v>177</v>
      </c>
      <c r="B105" s="190" t="s">
        <v>178</v>
      </c>
      <c r="C105" s="169" t="s">
        <v>68</v>
      </c>
      <c r="D105" s="169" t="s">
        <v>68</v>
      </c>
      <c r="E105" s="169" t="s">
        <v>68</v>
      </c>
      <c r="F105" s="169" t="s">
        <v>68</v>
      </c>
      <c r="G105" s="169" t="s">
        <v>68</v>
      </c>
      <c r="H105" s="169" t="s">
        <v>68</v>
      </c>
      <c r="I105" s="169" t="s">
        <v>68</v>
      </c>
      <c r="J105" s="169" t="s">
        <v>68</v>
      </c>
      <c r="K105" s="169" t="s">
        <v>68</v>
      </c>
    </row>
    <row r="106" spans="1:11" ht="20.2" customHeight="1" x14ac:dyDescent="0.35">
      <c r="A106" s="167" t="s">
        <v>177</v>
      </c>
      <c r="B106" s="187" t="s">
        <v>179</v>
      </c>
      <c r="C106" s="167" t="s">
        <v>67</v>
      </c>
      <c r="D106" s="167" t="s">
        <v>68</v>
      </c>
      <c r="E106" s="167" t="s">
        <v>68</v>
      </c>
      <c r="F106" s="167" t="s">
        <v>68</v>
      </c>
      <c r="G106" s="167" t="s">
        <v>68</v>
      </c>
      <c r="H106" s="167" t="s">
        <v>68</v>
      </c>
      <c r="I106" s="167" t="s">
        <v>68</v>
      </c>
      <c r="J106" s="167" t="s">
        <v>68</v>
      </c>
      <c r="K106" s="167" t="s">
        <v>68</v>
      </c>
    </row>
    <row r="107" spans="1:11" ht="20.2" customHeight="1" x14ac:dyDescent="0.35">
      <c r="A107" s="169" t="s">
        <v>177</v>
      </c>
      <c r="B107" s="190" t="s">
        <v>180</v>
      </c>
      <c r="C107" s="169" t="s">
        <v>68</v>
      </c>
      <c r="D107" s="169" t="s">
        <v>68</v>
      </c>
      <c r="E107" s="169" t="s">
        <v>68</v>
      </c>
      <c r="F107" s="169" t="s">
        <v>68</v>
      </c>
      <c r="G107" s="169" t="s">
        <v>68</v>
      </c>
      <c r="H107" s="169" t="s">
        <v>67</v>
      </c>
      <c r="I107" s="169" t="s">
        <v>67</v>
      </c>
      <c r="J107" s="169" t="s">
        <v>67</v>
      </c>
      <c r="K107" s="169" t="s">
        <v>68</v>
      </c>
    </row>
    <row r="108" spans="1:11" ht="20.2" customHeight="1" x14ac:dyDescent="0.35">
      <c r="A108" s="167" t="s">
        <v>177</v>
      </c>
      <c r="B108" s="187" t="s">
        <v>181</v>
      </c>
      <c r="C108" s="167" t="s">
        <v>68</v>
      </c>
      <c r="D108" s="167" t="s">
        <v>68</v>
      </c>
      <c r="E108" s="167" t="s">
        <v>68</v>
      </c>
      <c r="F108" s="167" t="s">
        <v>68</v>
      </c>
      <c r="G108" s="167" t="s">
        <v>68</v>
      </c>
      <c r="H108" s="167" t="s">
        <v>68</v>
      </c>
      <c r="I108" s="167" t="s">
        <v>67</v>
      </c>
      <c r="J108" s="167" t="s">
        <v>67</v>
      </c>
      <c r="K108" s="167" t="s">
        <v>68</v>
      </c>
    </row>
    <row r="109" spans="1:11" ht="20.2" customHeight="1" x14ac:dyDescent="0.35">
      <c r="A109" s="169" t="s">
        <v>177</v>
      </c>
      <c r="B109" s="190" t="s">
        <v>182</v>
      </c>
      <c r="C109" s="169" t="s">
        <v>68</v>
      </c>
      <c r="D109" s="169" t="s">
        <v>68</v>
      </c>
      <c r="E109" s="169" t="s">
        <v>67</v>
      </c>
      <c r="F109" s="169" t="s">
        <v>68</v>
      </c>
      <c r="G109" s="169" t="s">
        <v>68</v>
      </c>
      <c r="H109" s="169" t="s">
        <v>68</v>
      </c>
      <c r="I109" s="169" t="s">
        <v>68</v>
      </c>
      <c r="J109" s="169" t="s">
        <v>67</v>
      </c>
      <c r="K109" s="169" t="s">
        <v>67</v>
      </c>
    </row>
    <row r="110" spans="1:11" ht="20.2" customHeight="1" x14ac:dyDescent="0.35">
      <c r="A110" s="167" t="s">
        <v>177</v>
      </c>
      <c r="B110" s="187" t="s">
        <v>183</v>
      </c>
      <c r="C110" s="167" t="s">
        <v>68</v>
      </c>
      <c r="D110" s="167" t="s">
        <v>68</v>
      </c>
      <c r="E110" s="167" t="s">
        <v>68</v>
      </c>
      <c r="F110" s="167" t="s">
        <v>68</v>
      </c>
      <c r="G110" s="167" t="s">
        <v>68</v>
      </c>
      <c r="H110" s="167" t="s">
        <v>68</v>
      </c>
      <c r="I110" s="167" t="s">
        <v>68</v>
      </c>
      <c r="J110" s="167" t="s">
        <v>68</v>
      </c>
      <c r="K110" s="167" t="s">
        <v>68</v>
      </c>
    </row>
    <row r="111" spans="1:11" ht="20.2" customHeight="1" x14ac:dyDescent="0.35">
      <c r="A111" s="169" t="s">
        <v>177</v>
      </c>
      <c r="B111" s="190" t="s">
        <v>184</v>
      </c>
      <c r="C111" s="169" t="s">
        <v>68</v>
      </c>
      <c r="D111" s="169" t="s">
        <v>68</v>
      </c>
      <c r="E111" s="169" t="s">
        <v>68</v>
      </c>
      <c r="F111" s="169" t="s">
        <v>68</v>
      </c>
      <c r="G111" s="169" t="s">
        <v>68</v>
      </c>
      <c r="H111" s="169" t="s">
        <v>68</v>
      </c>
      <c r="I111" s="169" t="s">
        <v>68</v>
      </c>
      <c r="J111" s="169" t="s">
        <v>67</v>
      </c>
      <c r="K111" s="169" t="s">
        <v>68</v>
      </c>
    </row>
    <row r="112" spans="1:11" ht="20.2" customHeight="1" x14ac:dyDescent="0.35">
      <c r="A112" s="167" t="s">
        <v>185</v>
      </c>
      <c r="B112" s="187" t="s">
        <v>186</v>
      </c>
      <c r="C112" s="167" t="s">
        <v>68</v>
      </c>
      <c r="D112" s="167" t="s">
        <v>68</v>
      </c>
      <c r="E112" s="167" t="s">
        <v>67</v>
      </c>
      <c r="F112" s="167" t="s">
        <v>67</v>
      </c>
      <c r="G112" s="167" t="s">
        <v>67</v>
      </c>
      <c r="H112" s="167" t="s">
        <v>68</v>
      </c>
      <c r="I112" s="167" t="s">
        <v>67</v>
      </c>
      <c r="J112" s="167" t="s">
        <v>67</v>
      </c>
      <c r="K112" s="167" t="s">
        <v>68</v>
      </c>
    </row>
    <row r="113" spans="1:11" ht="20.2" customHeight="1" x14ac:dyDescent="0.35">
      <c r="A113" s="169" t="s">
        <v>185</v>
      </c>
      <c r="B113" s="190" t="s">
        <v>187</v>
      </c>
      <c r="C113" s="169" t="s">
        <v>68</v>
      </c>
      <c r="D113" s="169" t="s">
        <v>68</v>
      </c>
      <c r="E113" s="169" t="s">
        <v>68</v>
      </c>
      <c r="F113" s="169" t="s">
        <v>68</v>
      </c>
      <c r="G113" s="169" t="s">
        <v>68</v>
      </c>
      <c r="H113" s="169" t="s">
        <v>68</v>
      </c>
      <c r="I113" s="169" t="s">
        <v>68</v>
      </c>
      <c r="J113" s="169" t="s">
        <v>68</v>
      </c>
      <c r="K113" s="169" t="s">
        <v>68</v>
      </c>
    </row>
    <row r="114" spans="1:11" ht="20.2" customHeight="1" x14ac:dyDescent="0.35">
      <c r="A114" s="167" t="s">
        <v>185</v>
      </c>
      <c r="B114" s="187" t="s">
        <v>188</v>
      </c>
      <c r="C114" s="167" t="s">
        <v>68</v>
      </c>
      <c r="D114" s="167" t="s">
        <v>68</v>
      </c>
      <c r="E114" s="167" t="s">
        <v>68</v>
      </c>
      <c r="F114" s="167" t="s">
        <v>68</v>
      </c>
      <c r="G114" s="167" t="s">
        <v>68</v>
      </c>
      <c r="H114" s="167" t="s">
        <v>68</v>
      </c>
      <c r="I114" s="167" t="s">
        <v>68</v>
      </c>
      <c r="J114" s="167" t="s">
        <v>68</v>
      </c>
      <c r="K114" s="167" t="s">
        <v>67</v>
      </c>
    </row>
    <row r="115" spans="1:11" ht="20.2" customHeight="1" x14ac:dyDescent="0.35">
      <c r="A115" s="169" t="s">
        <v>185</v>
      </c>
      <c r="B115" s="190" t="s">
        <v>189</v>
      </c>
      <c r="C115" s="169" t="s">
        <v>68</v>
      </c>
      <c r="D115" s="169" t="s">
        <v>68</v>
      </c>
      <c r="E115" s="169" t="s">
        <v>68</v>
      </c>
      <c r="F115" s="169" t="s">
        <v>68</v>
      </c>
      <c r="G115" s="169" t="s">
        <v>68</v>
      </c>
      <c r="H115" s="169" t="s">
        <v>68</v>
      </c>
      <c r="I115" s="169" t="s">
        <v>67</v>
      </c>
      <c r="J115" s="169" t="s">
        <v>67</v>
      </c>
      <c r="K115" s="169" t="s">
        <v>68</v>
      </c>
    </row>
    <row r="116" spans="1:11" ht="20.2" customHeight="1" x14ac:dyDescent="0.35">
      <c r="A116" s="167" t="s">
        <v>185</v>
      </c>
      <c r="B116" s="187" t="s">
        <v>190</v>
      </c>
      <c r="C116" s="167" t="s">
        <v>68</v>
      </c>
      <c r="D116" s="167" t="s">
        <v>68</v>
      </c>
      <c r="E116" s="167" t="s">
        <v>68</v>
      </c>
      <c r="F116" s="167" t="s">
        <v>68</v>
      </c>
      <c r="G116" s="167" t="s">
        <v>68</v>
      </c>
      <c r="H116" s="167" t="s">
        <v>68</v>
      </c>
      <c r="I116" s="167" t="s">
        <v>68</v>
      </c>
      <c r="J116" s="167" t="s">
        <v>68</v>
      </c>
      <c r="K116" s="167" t="s">
        <v>67</v>
      </c>
    </row>
    <row r="117" spans="1:11" ht="20.2" customHeight="1" x14ac:dyDescent="0.35">
      <c r="A117" s="169" t="s">
        <v>185</v>
      </c>
      <c r="B117" s="190" t="s">
        <v>191</v>
      </c>
      <c r="C117" s="169" t="s">
        <v>68</v>
      </c>
      <c r="D117" s="169" t="s">
        <v>68</v>
      </c>
      <c r="E117" s="169" t="s">
        <v>68</v>
      </c>
      <c r="F117" s="169" t="s">
        <v>68</v>
      </c>
      <c r="G117" s="169" t="s">
        <v>68</v>
      </c>
      <c r="H117" s="169" t="s">
        <v>68</v>
      </c>
      <c r="I117" s="169" t="s">
        <v>67</v>
      </c>
      <c r="J117" s="169" t="s">
        <v>67</v>
      </c>
      <c r="K117" s="169" t="s">
        <v>68</v>
      </c>
    </row>
    <row r="118" spans="1:11" ht="20.2" customHeight="1" x14ac:dyDescent="0.35">
      <c r="A118" s="167" t="s">
        <v>192</v>
      </c>
      <c r="B118" s="187" t="s">
        <v>193</v>
      </c>
      <c r="C118" s="167" t="s">
        <v>68</v>
      </c>
      <c r="D118" s="167" t="s">
        <v>68</v>
      </c>
      <c r="E118" s="167" t="s">
        <v>68</v>
      </c>
      <c r="F118" s="167" t="s">
        <v>68</v>
      </c>
      <c r="G118" s="167" t="s">
        <v>68</v>
      </c>
      <c r="H118" s="167" t="s">
        <v>68</v>
      </c>
      <c r="I118" s="167" t="s">
        <v>67</v>
      </c>
      <c r="J118" s="167" t="s">
        <v>68</v>
      </c>
      <c r="K118" s="167" t="s">
        <v>68</v>
      </c>
    </row>
    <row r="119" spans="1:11" ht="20.2" customHeight="1" x14ac:dyDescent="0.35">
      <c r="A119" s="169" t="s">
        <v>192</v>
      </c>
      <c r="B119" s="190" t="s">
        <v>194</v>
      </c>
      <c r="C119" s="169" t="s">
        <v>68</v>
      </c>
      <c r="D119" s="169" t="s">
        <v>67</v>
      </c>
      <c r="E119" s="169" t="s">
        <v>68</v>
      </c>
      <c r="F119" s="169" t="s">
        <v>68</v>
      </c>
      <c r="G119" s="169" t="s">
        <v>68</v>
      </c>
      <c r="H119" s="169" t="s">
        <v>67</v>
      </c>
      <c r="I119" s="169" t="s">
        <v>67</v>
      </c>
      <c r="J119" s="169" t="s">
        <v>67</v>
      </c>
      <c r="K119" s="169" t="s">
        <v>68</v>
      </c>
    </row>
    <row r="120" spans="1:11" ht="20.2" customHeight="1" x14ac:dyDescent="0.35">
      <c r="A120" s="167" t="s">
        <v>192</v>
      </c>
      <c r="B120" s="187" t="s">
        <v>195</v>
      </c>
      <c r="C120" s="167" t="s">
        <v>68</v>
      </c>
      <c r="D120" s="167" t="s">
        <v>68</v>
      </c>
      <c r="E120" s="167" t="s">
        <v>68</v>
      </c>
      <c r="F120" s="167" t="s">
        <v>68</v>
      </c>
      <c r="G120" s="167" t="s">
        <v>68</v>
      </c>
      <c r="H120" s="167" t="s">
        <v>68</v>
      </c>
      <c r="I120" s="167" t="s">
        <v>68</v>
      </c>
      <c r="J120" s="167" t="s">
        <v>68</v>
      </c>
      <c r="K120" s="167" t="s">
        <v>68</v>
      </c>
    </row>
    <row r="121" spans="1:11" ht="20.2" customHeight="1" x14ac:dyDescent="0.35">
      <c r="A121" s="169" t="s">
        <v>192</v>
      </c>
      <c r="B121" s="190" t="s">
        <v>196</v>
      </c>
      <c r="C121" s="169" t="s">
        <v>68</v>
      </c>
      <c r="D121" s="169" t="s">
        <v>68</v>
      </c>
      <c r="E121" s="169" t="s">
        <v>68</v>
      </c>
      <c r="F121" s="169" t="s">
        <v>68</v>
      </c>
      <c r="G121" s="169" t="s">
        <v>68</v>
      </c>
      <c r="H121" s="169" t="s">
        <v>68</v>
      </c>
      <c r="I121" s="169" t="s">
        <v>67</v>
      </c>
      <c r="J121" s="169" t="s">
        <v>67</v>
      </c>
      <c r="K121" s="169" t="s">
        <v>68</v>
      </c>
    </row>
    <row r="122" spans="1:11" ht="20.2" customHeight="1" x14ac:dyDescent="0.35">
      <c r="A122" s="167" t="s">
        <v>197</v>
      </c>
      <c r="B122" s="187" t="s">
        <v>198</v>
      </c>
      <c r="C122" s="167" t="s">
        <v>67</v>
      </c>
      <c r="D122" s="167" t="s">
        <v>68</v>
      </c>
      <c r="E122" s="167" t="s">
        <v>68</v>
      </c>
      <c r="F122" s="167" t="s">
        <v>68</v>
      </c>
      <c r="G122" s="167" t="s">
        <v>68</v>
      </c>
      <c r="H122" s="167" t="s">
        <v>68</v>
      </c>
      <c r="I122" s="167" t="s">
        <v>67</v>
      </c>
      <c r="J122" s="167" t="s">
        <v>67</v>
      </c>
      <c r="K122" s="167" t="s">
        <v>67</v>
      </c>
    </row>
    <row r="123" spans="1:11" ht="20.2" customHeight="1" x14ac:dyDescent="0.35">
      <c r="A123" s="169" t="s">
        <v>197</v>
      </c>
      <c r="B123" s="190" t="s">
        <v>199</v>
      </c>
      <c r="C123" s="169" t="s">
        <v>68</v>
      </c>
      <c r="D123" s="169" t="s">
        <v>68</v>
      </c>
      <c r="E123" s="169" t="s">
        <v>68</v>
      </c>
      <c r="F123" s="169" t="s">
        <v>68</v>
      </c>
      <c r="G123" s="169" t="s">
        <v>68</v>
      </c>
      <c r="H123" s="169" t="s">
        <v>68</v>
      </c>
      <c r="I123" s="169" t="s">
        <v>68</v>
      </c>
      <c r="J123" s="169" t="s">
        <v>67</v>
      </c>
      <c r="K123" s="169" t="s">
        <v>68</v>
      </c>
    </row>
    <row r="124" spans="1:11" ht="20.2" customHeight="1" x14ac:dyDescent="0.35">
      <c r="A124" s="167" t="s">
        <v>197</v>
      </c>
      <c r="B124" s="187" t="s">
        <v>200</v>
      </c>
      <c r="C124" s="167" t="s">
        <v>68</v>
      </c>
      <c r="D124" s="167" t="s">
        <v>68</v>
      </c>
      <c r="E124" s="167" t="s">
        <v>68</v>
      </c>
      <c r="F124" s="167" t="s">
        <v>68</v>
      </c>
      <c r="G124" s="167" t="s">
        <v>68</v>
      </c>
      <c r="H124" s="167" t="s">
        <v>68</v>
      </c>
      <c r="I124" s="167" t="s">
        <v>68</v>
      </c>
      <c r="J124" s="167" t="s">
        <v>67</v>
      </c>
      <c r="K124" s="167" t="s">
        <v>68</v>
      </c>
    </row>
    <row r="125" spans="1:11" ht="20.2" customHeight="1" x14ac:dyDescent="0.35">
      <c r="A125" s="169" t="s">
        <v>197</v>
      </c>
      <c r="B125" s="190" t="s">
        <v>201</v>
      </c>
      <c r="C125" s="169" t="s">
        <v>68</v>
      </c>
      <c r="D125" s="169" t="s">
        <v>68</v>
      </c>
      <c r="E125" s="169" t="s">
        <v>68</v>
      </c>
      <c r="F125" s="169" t="s">
        <v>68</v>
      </c>
      <c r="G125" s="169" t="s">
        <v>68</v>
      </c>
      <c r="H125" s="169" t="s">
        <v>68</v>
      </c>
      <c r="I125" s="169" t="s">
        <v>68</v>
      </c>
      <c r="J125" s="169" t="s">
        <v>68</v>
      </c>
      <c r="K125" s="169" t="s">
        <v>68</v>
      </c>
    </row>
    <row r="126" spans="1:11" ht="20.2" customHeight="1" x14ac:dyDescent="0.35">
      <c r="A126" s="167" t="s">
        <v>202</v>
      </c>
      <c r="B126" s="187" t="s">
        <v>203</v>
      </c>
      <c r="C126" s="167" t="s">
        <v>68</v>
      </c>
      <c r="D126" s="167" t="s">
        <v>68</v>
      </c>
      <c r="E126" s="167" t="s">
        <v>68</v>
      </c>
      <c r="F126" s="167" t="s">
        <v>68</v>
      </c>
      <c r="G126" s="167" t="s">
        <v>68</v>
      </c>
      <c r="H126" s="167" t="s">
        <v>68</v>
      </c>
      <c r="I126" s="167" t="s">
        <v>68</v>
      </c>
      <c r="J126" s="167" t="s">
        <v>67</v>
      </c>
      <c r="K126" s="167" t="s">
        <v>68</v>
      </c>
    </row>
    <row r="127" spans="1:11" ht="20.2" customHeight="1" x14ac:dyDescent="0.35">
      <c r="A127" s="169" t="s">
        <v>202</v>
      </c>
      <c r="B127" s="190" t="s">
        <v>204</v>
      </c>
      <c r="C127" s="169" t="s">
        <v>68</v>
      </c>
      <c r="D127" s="169" t="s">
        <v>68</v>
      </c>
      <c r="E127" s="169" t="s">
        <v>68</v>
      </c>
      <c r="F127" s="169" t="s">
        <v>68</v>
      </c>
      <c r="G127" s="169" t="s">
        <v>68</v>
      </c>
      <c r="H127" s="169" t="s">
        <v>68</v>
      </c>
      <c r="I127" s="169" t="s">
        <v>67</v>
      </c>
      <c r="J127" s="169" t="s">
        <v>67</v>
      </c>
      <c r="K127" s="169" t="s">
        <v>68</v>
      </c>
    </row>
    <row r="128" spans="1:11" ht="20.2" customHeight="1" x14ac:dyDescent="0.35">
      <c r="A128" s="167" t="s">
        <v>202</v>
      </c>
      <c r="B128" s="187" t="s">
        <v>205</v>
      </c>
      <c r="C128" s="167" t="s">
        <v>68</v>
      </c>
      <c r="D128" s="167" t="s">
        <v>68</v>
      </c>
      <c r="E128" s="167" t="s">
        <v>68</v>
      </c>
      <c r="F128" s="167" t="s">
        <v>68</v>
      </c>
      <c r="G128" s="167" t="s">
        <v>68</v>
      </c>
      <c r="H128" s="167" t="s">
        <v>68</v>
      </c>
      <c r="I128" s="167" t="s">
        <v>67</v>
      </c>
      <c r="J128" s="167" t="s">
        <v>67</v>
      </c>
      <c r="K128" s="167" t="s">
        <v>68</v>
      </c>
    </row>
    <row r="129" spans="1:11" ht="20.2" customHeight="1" x14ac:dyDescent="0.35">
      <c r="A129" s="169" t="s">
        <v>206</v>
      </c>
      <c r="B129" s="190" t="s">
        <v>207</v>
      </c>
      <c r="C129" s="169" t="s">
        <v>67</v>
      </c>
      <c r="D129" s="169" t="s">
        <v>68</v>
      </c>
      <c r="E129" s="169" t="s">
        <v>67</v>
      </c>
      <c r="F129" s="169" t="s">
        <v>68</v>
      </c>
      <c r="G129" s="169" t="s">
        <v>68</v>
      </c>
      <c r="H129" s="169" t="s">
        <v>68</v>
      </c>
      <c r="I129" s="169" t="s">
        <v>67</v>
      </c>
      <c r="J129" s="169" t="s">
        <v>67</v>
      </c>
      <c r="K129" s="169" t="s">
        <v>68</v>
      </c>
    </row>
    <row r="130" spans="1:11" ht="20.2" customHeight="1" x14ac:dyDescent="0.35">
      <c r="A130" s="167" t="s">
        <v>206</v>
      </c>
      <c r="B130" s="187" t="s">
        <v>208</v>
      </c>
      <c r="C130" s="167" t="s">
        <v>68</v>
      </c>
      <c r="D130" s="167" t="s">
        <v>68</v>
      </c>
      <c r="E130" s="167" t="s">
        <v>68</v>
      </c>
      <c r="F130" s="167" t="s">
        <v>68</v>
      </c>
      <c r="G130" s="167" t="s">
        <v>67</v>
      </c>
      <c r="H130" s="167" t="s">
        <v>68</v>
      </c>
      <c r="I130" s="167" t="s">
        <v>68</v>
      </c>
      <c r="J130" s="167" t="s">
        <v>67</v>
      </c>
      <c r="K130" s="167" t="s">
        <v>68</v>
      </c>
    </row>
    <row r="131" spans="1:11" ht="20.2" customHeight="1" x14ac:dyDescent="0.35">
      <c r="A131" s="169" t="s">
        <v>209</v>
      </c>
      <c r="B131" s="190" t="s">
        <v>210</v>
      </c>
      <c r="C131" s="169" t="s">
        <v>68</v>
      </c>
      <c r="D131" s="169" t="s">
        <v>68</v>
      </c>
      <c r="E131" s="169" t="s">
        <v>68</v>
      </c>
      <c r="F131" s="169" t="s">
        <v>68</v>
      </c>
      <c r="G131" s="169" t="s">
        <v>68</v>
      </c>
      <c r="H131" s="169" t="s">
        <v>68</v>
      </c>
      <c r="I131" s="169" t="s">
        <v>68</v>
      </c>
      <c r="J131" s="169" t="s">
        <v>68</v>
      </c>
      <c r="K131" s="169" t="s">
        <v>68</v>
      </c>
    </row>
    <row r="132" spans="1:11" ht="20.2" customHeight="1" x14ac:dyDescent="0.35">
      <c r="A132" s="167" t="s">
        <v>209</v>
      </c>
      <c r="B132" s="187" t="s">
        <v>211</v>
      </c>
      <c r="C132" s="167" t="s">
        <v>68</v>
      </c>
      <c r="D132" s="167" t="s">
        <v>68</v>
      </c>
      <c r="E132" s="167" t="s">
        <v>68</v>
      </c>
      <c r="F132" s="167" t="s">
        <v>68</v>
      </c>
      <c r="G132" s="167" t="s">
        <v>68</v>
      </c>
      <c r="H132" s="167" t="s">
        <v>68</v>
      </c>
      <c r="I132" s="167" t="s">
        <v>67</v>
      </c>
      <c r="J132" s="167" t="s">
        <v>68</v>
      </c>
      <c r="K132" s="167" t="s">
        <v>68</v>
      </c>
    </row>
    <row r="133" spans="1:11" ht="20.2" customHeight="1" x14ac:dyDescent="0.35">
      <c r="A133" s="169" t="s">
        <v>209</v>
      </c>
      <c r="B133" s="190" t="s">
        <v>212</v>
      </c>
      <c r="C133" s="169" t="s">
        <v>68</v>
      </c>
      <c r="D133" s="169" t="s">
        <v>68</v>
      </c>
      <c r="E133" s="169" t="s">
        <v>68</v>
      </c>
      <c r="F133" s="169" t="s">
        <v>68</v>
      </c>
      <c r="G133" s="169" t="s">
        <v>68</v>
      </c>
      <c r="H133" s="169" t="s">
        <v>67</v>
      </c>
      <c r="I133" s="169" t="s">
        <v>67</v>
      </c>
      <c r="J133" s="169" t="s">
        <v>67</v>
      </c>
      <c r="K133" s="169" t="s">
        <v>68</v>
      </c>
    </row>
    <row r="134" spans="1:11" ht="20.2" customHeight="1" x14ac:dyDescent="0.35">
      <c r="A134" s="167" t="s">
        <v>209</v>
      </c>
      <c r="B134" s="187" t="s">
        <v>213</v>
      </c>
      <c r="C134" s="167" t="s">
        <v>68</v>
      </c>
      <c r="D134" s="167" t="s">
        <v>68</v>
      </c>
      <c r="E134" s="167" t="s">
        <v>68</v>
      </c>
      <c r="F134" s="167" t="s">
        <v>68</v>
      </c>
      <c r="G134" s="167" t="s">
        <v>68</v>
      </c>
      <c r="H134" s="167" t="s">
        <v>68</v>
      </c>
      <c r="I134" s="167" t="s">
        <v>67</v>
      </c>
      <c r="J134" s="167" t="s">
        <v>67</v>
      </c>
      <c r="K134" s="167" t="s">
        <v>68</v>
      </c>
    </row>
    <row r="135" spans="1:11" ht="20.2" customHeight="1" x14ac:dyDescent="0.35">
      <c r="A135" s="169" t="s">
        <v>209</v>
      </c>
      <c r="B135" s="190" t="s">
        <v>214</v>
      </c>
      <c r="C135" s="169" t="s">
        <v>68</v>
      </c>
      <c r="D135" s="169" t="s">
        <v>68</v>
      </c>
      <c r="E135" s="169" t="s">
        <v>67</v>
      </c>
      <c r="F135" s="169" t="s">
        <v>68</v>
      </c>
      <c r="G135" s="169" t="s">
        <v>68</v>
      </c>
      <c r="H135" s="169" t="s">
        <v>68</v>
      </c>
      <c r="I135" s="169" t="s">
        <v>67</v>
      </c>
      <c r="J135" s="169" t="s">
        <v>67</v>
      </c>
      <c r="K135" s="169" t="s">
        <v>68</v>
      </c>
    </row>
    <row r="136" spans="1:11" ht="20.2" customHeight="1" x14ac:dyDescent="0.35">
      <c r="A136" s="167" t="s">
        <v>209</v>
      </c>
      <c r="B136" s="187" t="s">
        <v>215</v>
      </c>
      <c r="C136" s="167" t="s">
        <v>68</v>
      </c>
      <c r="D136" s="167" t="s">
        <v>68</v>
      </c>
      <c r="E136" s="167" t="s">
        <v>68</v>
      </c>
      <c r="F136" s="167" t="s">
        <v>68</v>
      </c>
      <c r="G136" s="167" t="s">
        <v>68</v>
      </c>
      <c r="H136" s="167" t="s">
        <v>68</v>
      </c>
      <c r="I136" s="167" t="s">
        <v>68</v>
      </c>
      <c r="J136" s="167" t="s">
        <v>68</v>
      </c>
      <c r="K136" s="167" t="s">
        <v>68</v>
      </c>
    </row>
    <row r="137" spans="1:11" ht="20.2" customHeight="1" x14ac:dyDescent="0.35">
      <c r="A137" s="169" t="s">
        <v>209</v>
      </c>
      <c r="B137" s="190" t="s">
        <v>216</v>
      </c>
      <c r="C137" s="169" t="s">
        <v>68</v>
      </c>
      <c r="D137" s="169" t="s">
        <v>68</v>
      </c>
      <c r="E137" s="169" t="s">
        <v>68</v>
      </c>
      <c r="F137" s="169" t="s">
        <v>68</v>
      </c>
      <c r="G137" s="169" t="s">
        <v>68</v>
      </c>
      <c r="H137" s="169" t="s">
        <v>68</v>
      </c>
      <c r="I137" s="169" t="s">
        <v>68</v>
      </c>
      <c r="J137" s="169" t="s">
        <v>67</v>
      </c>
      <c r="K137" s="169" t="s">
        <v>68</v>
      </c>
    </row>
    <row r="138" spans="1:11" ht="20.2" customHeight="1" x14ac:dyDescent="0.35">
      <c r="A138" s="167" t="s">
        <v>217</v>
      </c>
      <c r="B138" s="187" t="s">
        <v>218</v>
      </c>
      <c r="C138" s="167" t="s">
        <v>68</v>
      </c>
      <c r="D138" s="167" t="s">
        <v>68</v>
      </c>
      <c r="E138" s="167" t="s">
        <v>68</v>
      </c>
      <c r="F138" s="167" t="s">
        <v>68</v>
      </c>
      <c r="G138" s="167" t="s">
        <v>68</v>
      </c>
      <c r="H138" s="167" t="s">
        <v>68</v>
      </c>
      <c r="I138" s="167" t="s">
        <v>67</v>
      </c>
      <c r="J138" s="167" t="s">
        <v>67</v>
      </c>
      <c r="K138" s="167" t="s">
        <v>68</v>
      </c>
    </row>
    <row r="139" spans="1:11" ht="20.2" customHeight="1" x14ac:dyDescent="0.35">
      <c r="A139" s="169" t="s">
        <v>217</v>
      </c>
      <c r="B139" s="190" t="s">
        <v>219</v>
      </c>
      <c r="C139" s="169" t="s">
        <v>68</v>
      </c>
      <c r="D139" s="169" t="s">
        <v>68</v>
      </c>
      <c r="E139" s="169" t="s">
        <v>68</v>
      </c>
      <c r="F139" s="169" t="s">
        <v>68</v>
      </c>
      <c r="G139" s="169" t="s">
        <v>68</v>
      </c>
      <c r="H139" s="169" t="s">
        <v>68</v>
      </c>
      <c r="I139" s="169" t="s">
        <v>67</v>
      </c>
      <c r="J139" s="169" t="s">
        <v>67</v>
      </c>
      <c r="K139" s="169" t="s">
        <v>68</v>
      </c>
    </row>
    <row r="140" spans="1:11" ht="20.2" customHeight="1" x14ac:dyDescent="0.35">
      <c r="A140" s="167" t="s">
        <v>217</v>
      </c>
      <c r="B140" s="187" t="s">
        <v>220</v>
      </c>
      <c r="C140" s="167" t="s">
        <v>67</v>
      </c>
      <c r="D140" s="167" t="s">
        <v>68</v>
      </c>
      <c r="E140" s="167" t="s">
        <v>68</v>
      </c>
      <c r="F140" s="167" t="s">
        <v>68</v>
      </c>
      <c r="G140" s="167" t="s">
        <v>68</v>
      </c>
      <c r="H140" s="167" t="s">
        <v>68</v>
      </c>
      <c r="I140" s="167" t="s">
        <v>67</v>
      </c>
      <c r="J140" s="167" t="s">
        <v>67</v>
      </c>
      <c r="K140" s="167" t="s">
        <v>68</v>
      </c>
    </row>
    <row r="141" spans="1:11" ht="20.2" customHeight="1" x14ac:dyDescent="0.35">
      <c r="A141" s="169" t="s">
        <v>217</v>
      </c>
      <c r="B141" s="190" t="s">
        <v>221</v>
      </c>
      <c r="C141" s="169" t="s">
        <v>68</v>
      </c>
      <c r="D141" s="169" t="s">
        <v>68</v>
      </c>
      <c r="E141" s="169" t="s">
        <v>68</v>
      </c>
      <c r="F141" s="169" t="s">
        <v>68</v>
      </c>
      <c r="G141" s="169" t="s">
        <v>68</v>
      </c>
      <c r="H141" s="169" t="s">
        <v>68</v>
      </c>
      <c r="I141" s="169" t="s">
        <v>67</v>
      </c>
      <c r="J141" s="169" t="s">
        <v>67</v>
      </c>
      <c r="K141" s="169" t="s">
        <v>68</v>
      </c>
    </row>
    <row r="142" spans="1:11" ht="20.2" customHeight="1" x14ac:dyDescent="0.35">
      <c r="A142" s="167" t="s">
        <v>217</v>
      </c>
      <c r="B142" s="187" t="s">
        <v>222</v>
      </c>
      <c r="C142" s="167" t="s">
        <v>68</v>
      </c>
      <c r="D142" s="167" t="s">
        <v>68</v>
      </c>
      <c r="E142" s="167" t="s">
        <v>68</v>
      </c>
      <c r="F142" s="167" t="s">
        <v>68</v>
      </c>
      <c r="G142" s="167" t="s">
        <v>68</v>
      </c>
      <c r="H142" s="167" t="s">
        <v>68</v>
      </c>
      <c r="I142" s="167" t="s">
        <v>67</v>
      </c>
      <c r="J142" s="167" t="s">
        <v>67</v>
      </c>
      <c r="K142" s="167" t="s">
        <v>68</v>
      </c>
    </row>
    <row r="143" spans="1:11" ht="20.2" customHeight="1" x14ac:dyDescent="0.35">
      <c r="A143" s="169" t="s">
        <v>217</v>
      </c>
      <c r="B143" s="190" t="s">
        <v>223</v>
      </c>
      <c r="C143" s="169" t="s">
        <v>68</v>
      </c>
      <c r="D143" s="169" t="s">
        <v>68</v>
      </c>
      <c r="E143" s="169" t="s">
        <v>68</v>
      </c>
      <c r="F143" s="169" t="s">
        <v>68</v>
      </c>
      <c r="G143" s="169" t="s">
        <v>68</v>
      </c>
      <c r="H143" s="169" t="s">
        <v>68</v>
      </c>
      <c r="I143" s="169" t="s">
        <v>67</v>
      </c>
      <c r="J143" s="169" t="s">
        <v>67</v>
      </c>
      <c r="K143" s="169" t="s">
        <v>68</v>
      </c>
    </row>
    <row r="144" spans="1:11" ht="20.2" customHeight="1" x14ac:dyDescent="0.35">
      <c r="A144" s="167" t="s">
        <v>217</v>
      </c>
      <c r="B144" s="187" t="s">
        <v>224</v>
      </c>
      <c r="C144" s="167" t="s">
        <v>68</v>
      </c>
      <c r="D144" s="167" t="s">
        <v>68</v>
      </c>
      <c r="E144" s="167" t="s">
        <v>68</v>
      </c>
      <c r="F144" s="167" t="s">
        <v>68</v>
      </c>
      <c r="G144" s="167" t="s">
        <v>68</v>
      </c>
      <c r="H144" s="167" t="s">
        <v>68</v>
      </c>
      <c r="I144" s="167" t="s">
        <v>68</v>
      </c>
      <c r="J144" s="167" t="s">
        <v>67</v>
      </c>
      <c r="K144" s="167" t="s">
        <v>68</v>
      </c>
    </row>
    <row r="145" spans="1:11" ht="20.2" customHeight="1" x14ac:dyDescent="0.35">
      <c r="A145" s="169" t="s">
        <v>217</v>
      </c>
      <c r="B145" s="190" t="s">
        <v>225</v>
      </c>
      <c r="C145" s="169" t="s">
        <v>68</v>
      </c>
      <c r="D145" s="169" t="s">
        <v>68</v>
      </c>
      <c r="E145" s="169" t="s">
        <v>68</v>
      </c>
      <c r="F145" s="169" t="s">
        <v>68</v>
      </c>
      <c r="G145" s="169" t="s">
        <v>68</v>
      </c>
      <c r="H145" s="169" t="s">
        <v>68</v>
      </c>
      <c r="I145" s="169" t="s">
        <v>67</v>
      </c>
      <c r="J145" s="169" t="s">
        <v>68</v>
      </c>
      <c r="K145" s="169" t="s">
        <v>68</v>
      </c>
    </row>
    <row r="146" spans="1:11" ht="20.2" customHeight="1" x14ac:dyDescent="0.35">
      <c r="A146" s="167" t="s">
        <v>226</v>
      </c>
      <c r="B146" s="187" t="s">
        <v>227</v>
      </c>
      <c r="C146" s="167" t="s">
        <v>68</v>
      </c>
      <c r="D146" s="167" t="s">
        <v>68</v>
      </c>
      <c r="E146" s="167" t="s">
        <v>68</v>
      </c>
      <c r="F146" s="167" t="s">
        <v>68</v>
      </c>
      <c r="G146" s="167" t="s">
        <v>68</v>
      </c>
      <c r="H146" s="167" t="s">
        <v>68</v>
      </c>
      <c r="I146" s="167" t="s">
        <v>68</v>
      </c>
      <c r="J146" s="167" t="s">
        <v>68</v>
      </c>
      <c r="K146" s="167" t="s">
        <v>68</v>
      </c>
    </row>
    <row r="147" spans="1:11" ht="20.2" customHeight="1" x14ac:dyDescent="0.35">
      <c r="A147" s="169" t="s">
        <v>226</v>
      </c>
      <c r="B147" s="190" t="s">
        <v>228</v>
      </c>
      <c r="C147" s="169" t="s">
        <v>68</v>
      </c>
      <c r="D147" s="169" t="s">
        <v>68</v>
      </c>
      <c r="E147" s="169" t="s">
        <v>68</v>
      </c>
      <c r="F147" s="169" t="s">
        <v>68</v>
      </c>
      <c r="G147" s="169" t="s">
        <v>68</v>
      </c>
      <c r="H147" s="169" t="s">
        <v>68</v>
      </c>
      <c r="I147" s="169" t="s">
        <v>68</v>
      </c>
      <c r="J147" s="169" t="s">
        <v>68</v>
      </c>
      <c r="K147" s="169" t="s">
        <v>67</v>
      </c>
    </row>
    <row r="148" spans="1:11" ht="20.2" customHeight="1" x14ac:dyDescent="0.35">
      <c r="A148" s="167" t="s">
        <v>226</v>
      </c>
      <c r="B148" s="187" t="s">
        <v>229</v>
      </c>
      <c r="C148" s="167" t="s">
        <v>68</v>
      </c>
      <c r="D148" s="167" t="s">
        <v>68</v>
      </c>
      <c r="E148" s="167" t="s">
        <v>68</v>
      </c>
      <c r="F148" s="167" t="s">
        <v>68</v>
      </c>
      <c r="G148" s="167" t="s">
        <v>68</v>
      </c>
      <c r="H148" s="167" t="s">
        <v>68</v>
      </c>
      <c r="I148" s="167" t="s">
        <v>67</v>
      </c>
      <c r="J148" s="167" t="s">
        <v>67</v>
      </c>
      <c r="K148" s="167" t="s">
        <v>68</v>
      </c>
    </row>
    <row r="149" spans="1:11" ht="20.2" customHeight="1" x14ac:dyDescent="0.35">
      <c r="A149" s="169" t="s">
        <v>226</v>
      </c>
      <c r="B149" s="190" t="s">
        <v>230</v>
      </c>
      <c r="C149" s="169" t="s">
        <v>68</v>
      </c>
      <c r="D149" s="169" t="s">
        <v>68</v>
      </c>
      <c r="E149" s="169" t="s">
        <v>68</v>
      </c>
      <c r="F149" s="169" t="s">
        <v>68</v>
      </c>
      <c r="G149" s="169" t="s">
        <v>68</v>
      </c>
      <c r="H149" s="169" t="s">
        <v>68</v>
      </c>
      <c r="I149" s="169" t="s">
        <v>67</v>
      </c>
      <c r="J149" s="169" t="s">
        <v>67</v>
      </c>
      <c r="K149" s="169" t="s">
        <v>68</v>
      </c>
    </row>
    <row r="150" spans="1:11" ht="20.2" customHeight="1" x14ac:dyDescent="0.35">
      <c r="A150" s="167" t="s">
        <v>226</v>
      </c>
      <c r="B150" s="187" t="s">
        <v>231</v>
      </c>
      <c r="C150" s="167" t="s">
        <v>68</v>
      </c>
      <c r="D150" s="167" t="s">
        <v>68</v>
      </c>
      <c r="E150" s="167" t="s">
        <v>68</v>
      </c>
      <c r="F150" s="167" t="s">
        <v>68</v>
      </c>
      <c r="G150" s="167" t="s">
        <v>68</v>
      </c>
      <c r="H150" s="167" t="s">
        <v>68</v>
      </c>
      <c r="I150" s="167" t="s">
        <v>67</v>
      </c>
      <c r="J150" s="167" t="s">
        <v>67</v>
      </c>
      <c r="K150" s="167" t="s">
        <v>68</v>
      </c>
    </row>
    <row r="151" spans="1:11" ht="20.2" customHeight="1" x14ac:dyDescent="0.35">
      <c r="A151" s="169" t="s">
        <v>226</v>
      </c>
      <c r="B151" s="190" t="s">
        <v>232</v>
      </c>
      <c r="C151" s="169" t="s">
        <v>68</v>
      </c>
      <c r="D151" s="169" t="s">
        <v>68</v>
      </c>
      <c r="E151" s="169" t="s">
        <v>68</v>
      </c>
      <c r="F151" s="169" t="s">
        <v>68</v>
      </c>
      <c r="G151" s="169" t="s">
        <v>67</v>
      </c>
      <c r="H151" s="169" t="s">
        <v>68</v>
      </c>
      <c r="I151" s="169" t="s">
        <v>68</v>
      </c>
      <c r="J151" s="169" t="s">
        <v>67</v>
      </c>
      <c r="K151" s="169" t="s">
        <v>68</v>
      </c>
    </row>
    <row r="152" spans="1:11" ht="20.2" customHeight="1" x14ac:dyDescent="0.35">
      <c r="A152" s="167" t="s">
        <v>226</v>
      </c>
      <c r="B152" s="187" t="s">
        <v>233</v>
      </c>
      <c r="C152" s="167" t="s">
        <v>68</v>
      </c>
      <c r="D152" s="167" t="s">
        <v>68</v>
      </c>
      <c r="E152" s="167" t="s">
        <v>68</v>
      </c>
      <c r="F152" s="167" t="s">
        <v>68</v>
      </c>
      <c r="G152" s="167" t="s">
        <v>68</v>
      </c>
      <c r="H152" s="167" t="s">
        <v>68</v>
      </c>
      <c r="I152" s="167" t="s">
        <v>68</v>
      </c>
      <c r="J152" s="167" t="s">
        <v>67</v>
      </c>
      <c r="K152" s="167" t="s">
        <v>68</v>
      </c>
    </row>
    <row r="153" spans="1:11" ht="20.2" customHeight="1" x14ac:dyDescent="0.35">
      <c r="A153" s="169" t="s">
        <v>226</v>
      </c>
      <c r="B153" s="190" t="s">
        <v>234</v>
      </c>
      <c r="C153" s="169" t="s">
        <v>68</v>
      </c>
      <c r="D153" s="169" t="s">
        <v>68</v>
      </c>
      <c r="E153" s="169" t="s">
        <v>68</v>
      </c>
      <c r="F153" s="169" t="s">
        <v>68</v>
      </c>
      <c r="G153" s="169" t="s">
        <v>68</v>
      </c>
      <c r="H153" s="169" t="s">
        <v>68</v>
      </c>
      <c r="I153" s="169" t="s">
        <v>67</v>
      </c>
      <c r="J153" s="169" t="s">
        <v>67</v>
      </c>
      <c r="K153" s="169" t="s">
        <v>68</v>
      </c>
    </row>
    <row r="154" spans="1:11" ht="20.2" customHeight="1" x14ac:dyDescent="0.35">
      <c r="A154" s="167" t="s">
        <v>226</v>
      </c>
      <c r="B154" s="187" t="s">
        <v>235</v>
      </c>
      <c r="C154" s="167" t="s">
        <v>68</v>
      </c>
      <c r="D154" s="167" t="s">
        <v>68</v>
      </c>
      <c r="E154" s="167" t="s">
        <v>68</v>
      </c>
      <c r="F154" s="167" t="s">
        <v>68</v>
      </c>
      <c r="G154" s="167" t="s">
        <v>68</v>
      </c>
      <c r="H154" s="167" t="s">
        <v>68</v>
      </c>
      <c r="I154" s="167" t="s">
        <v>68</v>
      </c>
      <c r="J154" s="167" t="s">
        <v>68</v>
      </c>
      <c r="K154" s="167" t="s">
        <v>68</v>
      </c>
    </row>
    <row r="155" spans="1:11" ht="20.2" customHeight="1" x14ac:dyDescent="0.35">
      <c r="A155" s="169" t="s">
        <v>226</v>
      </c>
      <c r="B155" s="190" t="s">
        <v>236</v>
      </c>
      <c r="C155" s="169" t="s">
        <v>68</v>
      </c>
      <c r="D155" s="169" t="s">
        <v>68</v>
      </c>
      <c r="E155" s="169" t="s">
        <v>68</v>
      </c>
      <c r="F155" s="169" t="s">
        <v>68</v>
      </c>
      <c r="G155" s="169" t="s">
        <v>68</v>
      </c>
      <c r="H155" s="169" t="s">
        <v>68</v>
      </c>
      <c r="I155" s="169" t="s">
        <v>68</v>
      </c>
      <c r="J155" s="169" t="s">
        <v>67</v>
      </c>
      <c r="K155" s="169" t="s">
        <v>68</v>
      </c>
    </row>
    <row r="156" spans="1:11" ht="20.2" customHeight="1" x14ac:dyDescent="0.35">
      <c r="A156" s="167" t="s">
        <v>226</v>
      </c>
      <c r="B156" s="187" t="s">
        <v>237</v>
      </c>
      <c r="C156" s="167" t="s">
        <v>68</v>
      </c>
      <c r="D156" s="167" t="s">
        <v>68</v>
      </c>
      <c r="E156" s="167" t="s">
        <v>68</v>
      </c>
      <c r="F156" s="167" t="s">
        <v>68</v>
      </c>
      <c r="G156" s="167" t="s">
        <v>68</v>
      </c>
      <c r="H156" s="167" t="s">
        <v>68</v>
      </c>
      <c r="I156" s="167" t="s">
        <v>67</v>
      </c>
      <c r="J156" s="167" t="s">
        <v>67</v>
      </c>
      <c r="K156" s="167" t="s">
        <v>68</v>
      </c>
    </row>
    <row r="157" spans="1:11" ht="20.2" customHeight="1" x14ac:dyDescent="0.35">
      <c r="A157" s="169" t="s">
        <v>226</v>
      </c>
      <c r="B157" s="190" t="s">
        <v>238</v>
      </c>
      <c r="C157" s="169" t="s">
        <v>68</v>
      </c>
      <c r="D157" s="169" t="s">
        <v>68</v>
      </c>
      <c r="E157" s="169" t="s">
        <v>68</v>
      </c>
      <c r="F157" s="169" t="s">
        <v>68</v>
      </c>
      <c r="G157" s="169" t="s">
        <v>68</v>
      </c>
      <c r="H157" s="169" t="s">
        <v>68</v>
      </c>
      <c r="I157" s="169" t="s">
        <v>67</v>
      </c>
      <c r="J157" s="169" t="s">
        <v>67</v>
      </c>
      <c r="K157" s="169" t="s">
        <v>68</v>
      </c>
    </row>
    <row r="158" spans="1:11" ht="20.2" customHeight="1" x14ac:dyDescent="0.35">
      <c r="A158" s="167" t="s">
        <v>226</v>
      </c>
      <c r="B158" s="187" t="s">
        <v>239</v>
      </c>
      <c r="C158" s="167" t="s">
        <v>68</v>
      </c>
      <c r="D158" s="167" t="s">
        <v>68</v>
      </c>
      <c r="E158" s="167" t="s">
        <v>68</v>
      </c>
      <c r="F158" s="167" t="s">
        <v>68</v>
      </c>
      <c r="G158" s="167" t="s">
        <v>68</v>
      </c>
      <c r="H158" s="167" t="s">
        <v>68</v>
      </c>
      <c r="I158" s="167" t="s">
        <v>68</v>
      </c>
      <c r="J158" s="167" t="s">
        <v>68</v>
      </c>
      <c r="K158" s="167" t="s">
        <v>68</v>
      </c>
    </row>
    <row r="159" spans="1:11" ht="20.2" customHeight="1" x14ac:dyDescent="0.35">
      <c r="A159" s="169" t="s">
        <v>240</v>
      </c>
      <c r="B159" s="190" t="s">
        <v>241</v>
      </c>
      <c r="C159" s="169" t="s">
        <v>68</v>
      </c>
      <c r="D159" s="169" t="s">
        <v>68</v>
      </c>
      <c r="E159" s="169" t="s">
        <v>68</v>
      </c>
      <c r="F159" s="169" t="s">
        <v>68</v>
      </c>
      <c r="G159" s="169" t="s">
        <v>68</v>
      </c>
      <c r="H159" s="169" t="s">
        <v>68</v>
      </c>
      <c r="I159" s="169" t="s">
        <v>68</v>
      </c>
      <c r="J159" s="169" t="s">
        <v>68</v>
      </c>
      <c r="K159" s="169" t="s">
        <v>68</v>
      </c>
    </row>
    <row r="160" spans="1:11" ht="20.2" customHeight="1" x14ac:dyDescent="0.35">
      <c r="A160" s="167" t="s">
        <v>240</v>
      </c>
      <c r="B160" s="187" t="s">
        <v>242</v>
      </c>
      <c r="C160" s="167" t="s">
        <v>68</v>
      </c>
      <c r="D160" s="167" t="s">
        <v>68</v>
      </c>
      <c r="E160" s="167" t="s">
        <v>68</v>
      </c>
      <c r="F160" s="167" t="s">
        <v>68</v>
      </c>
      <c r="G160" s="167" t="s">
        <v>68</v>
      </c>
      <c r="H160" s="167" t="s">
        <v>68</v>
      </c>
      <c r="I160" s="167" t="s">
        <v>67</v>
      </c>
      <c r="J160" s="167" t="s">
        <v>68</v>
      </c>
      <c r="K160" s="167" t="s">
        <v>68</v>
      </c>
    </row>
    <row r="161" spans="1:11" ht="20.2" customHeight="1" x14ac:dyDescent="0.35">
      <c r="A161" s="169" t="s">
        <v>240</v>
      </c>
      <c r="B161" s="190" t="s">
        <v>243</v>
      </c>
      <c r="C161" s="169" t="s">
        <v>68</v>
      </c>
      <c r="D161" s="169" t="s">
        <v>68</v>
      </c>
      <c r="E161" s="169" t="s">
        <v>68</v>
      </c>
      <c r="F161" s="169" t="s">
        <v>68</v>
      </c>
      <c r="G161" s="169" t="s">
        <v>68</v>
      </c>
      <c r="H161" s="169" t="s">
        <v>68</v>
      </c>
      <c r="I161" s="169" t="s">
        <v>67</v>
      </c>
      <c r="J161" s="169" t="s">
        <v>67</v>
      </c>
      <c r="K161" s="169" t="s">
        <v>68</v>
      </c>
    </row>
    <row r="162" spans="1:11" ht="20.2" customHeight="1" x14ac:dyDescent="0.35">
      <c r="A162" s="167" t="s">
        <v>240</v>
      </c>
      <c r="B162" s="187" t="s">
        <v>244</v>
      </c>
      <c r="C162" s="167" t="s">
        <v>68</v>
      </c>
      <c r="D162" s="167" t="s">
        <v>68</v>
      </c>
      <c r="E162" s="167" t="s">
        <v>68</v>
      </c>
      <c r="F162" s="167" t="s">
        <v>68</v>
      </c>
      <c r="G162" s="167" t="s">
        <v>68</v>
      </c>
      <c r="H162" s="167" t="s">
        <v>68</v>
      </c>
      <c r="I162" s="167" t="s">
        <v>68</v>
      </c>
      <c r="J162" s="167" t="s">
        <v>67</v>
      </c>
      <c r="K162" s="167" t="s">
        <v>68</v>
      </c>
    </row>
    <row r="163" spans="1:11" ht="20.2" customHeight="1" x14ac:dyDescent="0.35">
      <c r="A163" s="169" t="s">
        <v>240</v>
      </c>
      <c r="B163" s="190" t="s">
        <v>245</v>
      </c>
      <c r="C163" s="169" t="s">
        <v>68</v>
      </c>
      <c r="D163" s="169" t="s">
        <v>68</v>
      </c>
      <c r="E163" s="169" t="s">
        <v>67</v>
      </c>
      <c r="F163" s="169" t="s">
        <v>68</v>
      </c>
      <c r="G163" s="169" t="s">
        <v>68</v>
      </c>
      <c r="H163" s="169" t="s">
        <v>68</v>
      </c>
      <c r="I163" s="169" t="s">
        <v>67</v>
      </c>
      <c r="J163" s="169" t="s">
        <v>67</v>
      </c>
      <c r="K163" s="169" t="s">
        <v>68</v>
      </c>
    </row>
    <row r="164" spans="1:11" ht="20.2" customHeight="1" x14ac:dyDescent="0.35">
      <c r="A164" s="167" t="s">
        <v>240</v>
      </c>
      <c r="B164" s="187" t="s">
        <v>246</v>
      </c>
      <c r="C164" s="167" t="s">
        <v>68</v>
      </c>
      <c r="D164" s="167" t="s">
        <v>68</v>
      </c>
      <c r="E164" s="167" t="s">
        <v>68</v>
      </c>
      <c r="F164" s="167" t="s">
        <v>68</v>
      </c>
      <c r="G164" s="167" t="s">
        <v>68</v>
      </c>
      <c r="H164" s="167" t="s">
        <v>68</v>
      </c>
      <c r="I164" s="167" t="s">
        <v>67</v>
      </c>
      <c r="J164" s="167" t="s">
        <v>67</v>
      </c>
      <c r="K164" s="167" t="s">
        <v>68</v>
      </c>
    </row>
    <row r="165" spans="1:11" ht="20.2" customHeight="1" x14ac:dyDescent="0.35">
      <c r="A165" s="169" t="s">
        <v>240</v>
      </c>
      <c r="B165" s="190" t="s">
        <v>247</v>
      </c>
      <c r="C165" s="169" t="s">
        <v>68</v>
      </c>
      <c r="D165" s="169" t="s">
        <v>68</v>
      </c>
      <c r="E165" s="169" t="s">
        <v>67</v>
      </c>
      <c r="F165" s="169" t="s">
        <v>68</v>
      </c>
      <c r="G165" s="169" t="s">
        <v>68</v>
      </c>
      <c r="H165" s="169" t="s">
        <v>68</v>
      </c>
      <c r="I165" s="169" t="s">
        <v>68</v>
      </c>
      <c r="J165" s="169" t="s">
        <v>67</v>
      </c>
      <c r="K165" s="169" t="s">
        <v>68</v>
      </c>
    </row>
    <row r="166" spans="1:11" ht="20.2" customHeight="1" x14ac:dyDescent="0.35">
      <c r="A166" s="167" t="s">
        <v>240</v>
      </c>
      <c r="B166" s="187" t="s">
        <v>248</v>
      </c>
      <c r="C166" s="167" t="s">
        <v>68</v>
      </c>
      <c r="D166" s="167" t="s">
        <v>68</v>
      </c>
      <c r="E166" s="167" t="s">
        <v>68</v>
      </c>
      <c r="F166" s="167" t="s">
        <v>68</v>
      </c>
      <c r="G166" s="167" t="s">
        <v>68</v>
      </c>
      <c r="H166" s="167" t="s">
        <v>68</v>
      </c>
      <c r="I166" s="167" t="s">
        <v>67</v>
      </c>
      <c r="J166" s="167" t="s">
        <v>67</v>
      </c>
      <c r="K166" s="167" t="s">
        <v>68</v>
      </c>
    </row>
    <row r="167" spans="1:11" ht="20.2" customHeight="1" x14ac:dyDescent="0.35">
      <c r="A167" s="169" t="s">
        <v>240</v>
      </c>
      <c r="B167" s="190" t="s">
        <v>249</v>
      </c>
      <c r="C167" s="169" t="s">
        <v>68</v>
      </c>
      <c r="D167" s="169" t="s">
        <v>68</v>
      </c>
      <c r="E167" s="169" t="s">
        <v>67</v>
      </c>
      <c r="F167" s="169" t="s">
        <v>68</v>
      </c>
      <c r="G167" s="169" t="s">
        <v>68</v>
      </c>
      <c r="H167" s="169" t="s">
        <v>68</v>
      </c>
      <c r="I167" s="169" t="s">
        <v>67</v>
      </c>
      <c r="J167" s="169" t="s">
        <v>67</v>
      </c>
      <c r="K167" s="169" t="s">
        <v>68</v>
      </c>
    </row>
    <row r="168" spans="1:11" ht="20.2" customHeight="1" x14ac:dyDescent="0.35">
      <c r="A168" s="167" t="s">
        <v>250</v>
      </c>
      <c r="B168" s="187" t="s">
        <v>251</v>
      </c>
      <c r="C168" s="167" t="s">
        <v>68</v>
      </c>
      <c r="D168" s="167" t="s">
        <v>68</v>
      </c>
      <c r="E168" s="167" t="s">
        <v>68</v>
      </c>
      <c r="F168" s="167" t="s">
        <v>68</v>
      </c>
      <c r="G168" s="167" t="s">
        <v>68</v>
      </c>
      <c r="H168" s="167" t="s">
        <v>68</v>
      </c>
      <c r="I168" s="167" t="s">
        <v>68</v>
      </c>
      <c r="J168" s="167" t="s">
        <v>68</v>
      </c>
      <c r="K168" s="167" t="s">
        <v>68</v>
      </c>
    </row>
    <row r="169" spans="1:11" ht="20.2" customHeight="1" x14ac:dyDescent="0.35">
      <c r="A169" s="169" t="s">
        <v>250</v>
      </c>
      <c r="B169" s="190" t="s">
        <v>252</v>
      </c>
      <c r="C169" s="169" t="s">
        <v>68</v>
      </c>
      <c r="D169" s="169" t="s">
        <v>68</v>
      </c>
      <c r="E169" s="169" t="s">
        <v>68</v>
      </c>
      <c r="F169" s="169" t="s">
        <v>68</v>
      </c>
      <c r="G169" s="169" t="s">
        <v>68</v>
      </c>
      <c r="H169" s="169" t="s">
        <v>68</v>
      </c>
      <c r="I169" s="169" t="s">
        <v>68</v>
      </c>
      <c r="J169" s="169" t="s">
        <v>68</v>
      </c>
      <c r="K169" s="169" t="s">
        <v>68</v>
      </c>
    </row>
    <row r="170" spans="1:11" ht="20.2" customHeight="1" x14ac:dyDescent="0.35">
      <c r="A170" s="167" t="s">
        <v>250</v>
      </c>
      <c r="B170" s="187" t="s">
        <v>253</v>
      </c>
      <c r="C170" s="167" t="s">
        <v>68</v>
      </c>
      <c r="D170" s="167" t="s">
        <v>68</v>
      </c>
      <c r="E170" s="167" t="s">
        <v>68</v>
      </c>
      <c r="F170" s="167" t="s">
        <v>68</v>
      </c>
      <c r="G170" s="167" t="s">
        <v>68</v>
      </c>
      <c r="H170" s="167" t="s">
        <v>68</v>
      </c>
      <c r="I170" s="167" t="s">
        <v>67</v>
      </c>
      <c r="J170" s="167" t="s">
        <v>67</v>
      </c>
      <c r="K170" s="167" t="s">
        <v>68</v>
      </c>
    </row>
    <row r="171" spans="1:11" ht="20.2" customHeight="1" x14ac:dyDescent="0.35">
      <c r="A171" s="169" t="s">
        <v>250</v>
      </c>
      <c r="B171" s="190" t="s">
        <v>254</v>
      </c>
      <c r="C171" s="169" t="s">
        <v>68</v>
      </c>
      <c r="D171" s="169" t="s">
        <v>68</v>
      </c>
      <c r="E171" s="169" t="s">
        <v>68</v>
      </c>
      <c r="F171" s="169" t="s">
        <v>68</v>
      </c>
      <c r="G171" s="169" t="s">
        <v>68</v>
      </c>
      <c r="H171" s="169" t="s">
        <v>68</v>
      </c>
      <c r="I171" s="169" t="s">
        <v>68</v>
      </c>
      <c r="J171" s="169" t="s">
        <v>67</v>
      </c>
      <c r="K171" s="169" t="s">
        <v>67</v>
      </c>
    </row>
    <row r="172" spans="1:11" ht="20.2" customHeight="1" x14ac:dyDescent="0.35">
      <c r="A172" s="167" t="s">
        <v>250</v>
      </c>
      <c r="B172" s="187" t="s">
        <v>255</v>
      </c>
      <c r="C172" s="167" t="s">
        <v>68</v>
      </c>
      <c r="D172" s="167" t="s">
        <v>68</v>
      </c>
      <c r="E172" s="167" t="s">
        <v>68</v>
      </c>
      <c r="F172" s="167" t="s">
        <v>68</v>
      </c>
      <c r="G172" s="167" t="s">
        <v>68</v>
      </c>
      <c r="H172" s="167" t="s">
        <v>68</v>
      </c>
      <c r="I172" s="167" t="s">
        <v>68</v>
      </c>
      <c r="J172" s="167" t="s">
        <v>67</v>
      </c>
      <c r="K172" s="167" t="s">
        <v>67</v>
      </c>
    </row>
    <row r="173" spans="1:11" ht="20.2" customHeight="1" x14ac:dyDescent="0.35">
      <c r="A173" s="169" t="s">
        <v>256</v>
      </c>
      <c r="B173" s="190" t="s">
        <v>257</v>
      </c>
      <c r="C173" s="169" t="s">
        <v>68</v>
      </c>
      <c r="D173" s="169" t="s">
        <v>68</v>
      </c>
      <c r="E173" s="169" t="s">
        <v>68</v>
      </c>
      <c r="F173" s="169" t="s">
        <v>68</v>
      </c>
      <c r="G173" s="169" t="s">
        <v>68</v>
      </c>
      <c r="H173" s="169" t="s">
        <v>68</v>
      </c>
      <c r="I173" s="169" t="s">
        <v>67</v>
      </c>
      <c r="J173" s="169" t="s">
        <v>68</v>
      </c>
      <c r="K173" s="169" t="s">
        <v>68</v>
      </c>
    </row>
    <row r="174" spans="1:11" ht="20.2" customHeight="1" x14ac:dyDescent="0.35">
      <c r="A174" s="167" t="s">
        <v>256</v>
      </c>
      <c r="B174" s="187" t="s">
        <v>258</v>
      </c>
      <c r="C174" s="167" t="s">
        <v>68</v>
      </c>
      <c r="D174" s="167" t="s">
        <v>68</v>
      </c>
      <c r="E174" s="167" t="s">
        <v>68</v>
      </c>
      <c r="F174" s="167" t="s">
        <v>68</v>
      </c>
      <c r="G174" s="167" t="s">
        <v>68</v>
      </c>
      <c r="H174" s="167" t="s">
        <v>68</v>
      </c>
      <c r="I174" s="167" t="s">
        <v>68</v>
      </c>
      <c r="J174" s="167" t="s">
        <v>68</v>
      </c>
      <c r="K174" s="167" t="s">
        <v>68</v>
      </c>
    </row>
    <row r="175" spans="1:11" ht="20.2" customHeight="1" x14ac:dyDescent="0.35">
      <c r="A175" s="169" t="s">
        <v>256</v>
      </c>
      <c r="B175" s="190" t="s">
        <v>259</v>
      </c>
      <c r="C175" s="169" t="s">
        <v>68</v>
      </c>
      <c r="D175" s="169" t="s">
        <v>68</v>
      </c>
      <c r="E175" s="169" t="s">
        <v>68</v>
      </c>
      <c r="F175" s="169" t="s">
        <v>68</v>
      </c>
      <c r="G175" s="169" t="s">
        <v>68</v>
      </c>
      <c r="H175" s="169" t="s">
        <v>68</v>
      </c>
      <c r="I175" s="169" t="s">
        <v>67</v>
      </c>
      <c r="J175" s="169" t="s">
        <v>67</v>
      </c>
      <c r="K175" s="169" t="s">
        <v>68</v>
      </c>
    </row>
    <row r="176" spans="1:11" ht="20.2" customHeight="1" x14ac:dyDescent="0.35">
      <c r="A176" s="167" t="s">
        <v>256</v>
      </c>
      <c r="B176" s="187" t="s">
        <v>835</v>
      </c>
      <c r="C176" s="167" t="s">
        <v>68</v>
      </c>
      <c r="D176" s="167" t="s">
        <v>68</v>
      </c>
      <c r="E176" s="167" t="s">
        <v>68</v>
      </c>
      <c r="F176" s="167" t="s">
        <v>68</v>
      </c>
      <c r="G176" s="167" t="s">
        <v>68</v>
      </c>
      <c r="H176" s="167" t="s">
        <v>68</v>
      </c>
      <c r="I176" s="167" t="s">
        <v>67</v>
      </c>
      <c r="J176" s="167" t="s">
        <v>67</v>
      </c>
      <c r="K176" s="167" t="s">
        <v>68</v>
      </c>
    </row>
    <row r="177" spans="1:11" ht="20.2" customHeight="1" x14ac:dyDescent="0.35">
      <c r="A177" s="169" t="s">
        <v>256</v>
      </c>
      <c r="B177" s="190" t="s">
        <v>260</v>
      </c>
      <c r="C177" s="169" t="s">
        <v>68</v>
      </c>
      <c r="D177" s="169" t="s">
        <v>68</v>
      </c>
      <c r="E177" s="169" t="s">
        <v>68</v>
      </c>
      <c r="F177" s="169" t="s">
        <v>68</v>
      </c>
      <c r="G177" s="169" t="s">
        <v>68</v>
      </c>
      <c r="H177" s="169" t="s">
        <v>68</v>
      </c>
      <c r="I177" s="169" t="s">
        <v>68</v>
      </c>
      <c r="J177" s="169" t="s">
        <v>68</v>
      </c>
      <c r="K177" s="169" t="s">
        <v>68</v>
      </c>
    </row>
    <row r="178" spans="1:11" ht="20.2" customHeight="1" x14ac:dyDescent="0.35">
      <c r="A178" s="167" t="s">
        <v>256</v>
      </c>
      <c r="B178" s="187" t="s">
        <v>261</v>
      </c>
      <c r="C178" s="167" t="s">
        <v>68</v>
      </c>
      <c r="D178" s="167" t="s">
        <v>68</v>
      </c>
      <c r="E178" s="167" t="s">
        <v>68</v>
      </c>
      <c r="F178" s="167" t="s">
        <v>68</v>
      </c>
      <c r="G178" s="167" t="s">
        <v>68</v>
      </c>
      <c r="H178" s="167" t="s">
        <v>68</v>
      </c>
      <c r="I178" s="167" t="s">
        <v>68</v>
      </c>
      <c r="J178" s="167" t="s">
        <v>68</v>
      </c>
      <c r="K178" s="167" t="s">
        <v>68</v>
      </c>
    </row>
    <row r="179" spans="1:11" ht="20.2" customHeight="1" x14ac:dyDescent="0.35">
      <c r="A179" s="169" t="s">
        <v>262</v>
      </c>
      <c r="B179" s="190" t="s">
        <v>263</v>
      </c>
      <c r="C179" s="169" t="s">
        <v>68</v>
      </c>
      <c r="D179" s="169" t="s">
        <v>68</v>
      </c>
      <c r="E179" s="169" t="s">
        <v>68</v>
      </c>
      <c r="F179" s="169" t="s">
        <v>68</v>
      </c>
      <c r="G179" s="169" t="s">
        <v>68</v>
      </c>
      <c r="H179" s="169" t="s">
        <v>68</v>
      </c>
      <c r="I179" s="169" t="s">
        <v>68</v>
      </c>
      <c r="J179" s="169" t="s">
        <v>67</v>
      </c>
      <c r="K179" s="169" t="s">
        <v>68</v>
      </c>
    </row>
    <row r="180" spans="1:11" ht="20.2" customHeight="1" x14ac:dyDescent="0.35">
      <c r="A180" s="167" t="s">
        <v>264</v>
      </c>
      <c r="B180" s="187" t="s">
        <v>265</v>
      </c>
      <c r="C180" s="167" t="s">
        <v>68</v>
      </c>
      <c r="D180" s="167" t="s">
        <v>68</v>
      </c>
      <c r="E180" s="167" t="s">
        <v>68</v>
      </c>
      <c r="F180" s="167" t="s">
        <v>68</v>
      </c>
      <c r="G180" s="167" t="s">
        <v>68</v>
      </c>
      <c r="H180" s="167" t="s">
        <v>68</v>
      </c>
      <c r="I180" s="167" t="s">
        <v>67</v>
      </c>
      <c r="J180" s="167" t="s">
        <v>68</v>
      </c>
      <c r="K180" s="167" t="s">
        <v>68</v>
      </c>
    </row>
    <row r="181" spans="1:11" ht="20.2" customHeight="1" x14ac:dyDescent="0.35">
      <c r="A181" s="169" t="s">
        <v>264</v>
      </c>
      <c r="B181" s="190" t="s">
        <v>266</v>
      </c>
      <c r="C181" s="169" t="s">
        <v>67</v>
      </c>
      <c r="D181" s="169" t="s">
        <v>68</v>
      </c>
      <c r="E181" s="169" t="s">
        <v>68</v>
      </c>
      <c r="F181" s="169" t="s">
        <v>68</v>
      </c>
      <c r="G181" s="169" t="s">
        <v>68</v>
      </c>
      <c r="H181" s="169" t="s">
        <v>68</v>
      </c>
      <c r="I181" s="169" t="s">
        <v>67</v>
      </c>
      <c r="J181" s="169" t="s">
        <v>68</v>
      </c>
      <c r="K181" s="169" t="s">
        <v>68</v>
      </c>
    </row>
    <row r="182" spans="1:11" ht="20.2" customHeight="1" x14ac:dyDescent="0.35">
      <c r="A182" s="167" t="s">
        <v>267</v>
      </c>
      <c r="B182" s="187" t="s">
        <v>268</v>
      </c>
      <c r="C182" s="167" t="s">
        <v>68</v>
      </c>
      <c r="D182" s="167" t="s">
        <v>68</v>
      </c>
      <c r="E182" s="167" t="s">
        <v>67</v>
      </c>
      <c r="F182" s="167" t="s">
        <v>68</v>
      </c>
      <c r="G182" s="167" t="s">
        <v>68</v>
      </c>
      <c r="H182" s="167" t="s">
        <v>68</v>
      </c>
      <c r="I182" s="167" t="s">
        <v>67</v>
      </c>
      <c r="J182" s="167" t="s">
        <v>67</v>
      </c>
      <c r="K182" s="167" t="s">
        <v>68</v>
      </c>
    </row>
    <row r="183" spans="1:11" ht="20.2" customHeight="1" x14ac:dyDescent="0.35">
      <c r="A183" s="169" t="s">
        <v>267</v>
      </c>
      <c r="B183" s="190" t="s">
        <v>269</v>
      </c>
      <c r="C183" s="169" t="s">
        <v>68</v>
      </c>
      <c r="D183" s="169" t="s">
        <v>68</v>
      </c>
      <c r="E183" s="169" t="s">
        <v>67</v>
      </c>
      <c r="F183" s="169" t="s">
        <v>67</v>
      </c>
      <c r="G183" s="169" t="s">
        <v>68</v>
      </c>
      <c r="H183" s="169" t="s">
        <v>68</v>
      </c>
      <c r="I183" s="169" t="s">
        <v>68</v>
      </c>
      <c r="J183" s="169" t="s">
        <v>67</v>
      </c>
      <c r="K183" s="169" t="s">
        <v>68</v>
      </c>
    </row>
    <row r="184" spans="1:11" ht="20.2" customHeight="1" x14ac:dyDescent="0.35">
      <c r="A184" s="167" t="s">
        <v>270</v>
      </c>
      <c r="B184" s="187" t="s">
        <v>271</v>
      </c>
      <c r="C184" s="167" t="s">
        <v>68</v>
      </c>
      <c r="D184" s="167" t="s">
        <v>68</v>
      </c>
      <c r="E184" s="167" t="s">
        <v>68</v>
      </c>
      <c r="F184" s="167" t="s">
        <v>68</v>
      </c>
      <c r="G184" s="167" t="s">
        <v>67</v>
      </c>
      <c r="H184" s="167" t="s">
        <v>68</v>
      </c>
      <c r="I184" s="167" t="s">
        <v>68</v>
      </c>
      <c r="J184" s="167" t="s">
        <v>68</v>
      </c>
      <c r="K184" s="167" t="s">
        <v>68</v>
      </c>
    </row>
    <row r="185" spans="1:11" ht="20.2" customHeight="1" x14ac:dyDescent="0.35">
      <c r="A185" s="169" t="s">
        <v>272</v>
      </c>
      <c r="B185" s="190" t="s">
        <v>273</v>
      </c>
      <c r="C185" s="169" t="s">
        <v>68</v>
      </c>
      <c r="D185" s="169" t="s">
        <v>68</v>
      </c>
      <c r="E185" s="169" t="s">
        <v>68</v>
      </c>
      <c r="F185" s="169" t="s">
        <v>68</v>
      </c>
      <c r="G185" s="169" t="s">
        <v>68</v>
      </c>
      <c r="H185" s="169" t="s">
        <v>68</v>
      </c>
      <c r="I185" s="169" t="s">
        <v>68</v>
      </c>
      <c r="J185" s="169" t="s">
        <v>67</v>
      </c>
      <c r="K185" s="169" t="s">
        <v>67</v>
      </c>
    </row>
    <row r="186" spans="1:11" ht="20.2" customHeight="1" x14ac:dyDescent="0.35">
      <c r="A186" s="167" t="s">
        <v>272</v>
      </c>
      <c r="B186" s="187" t="s">
        <v>274</v>
      </c>
      <c r="C186" s="167" t="s">
        <v>68</v>
      </c>
      <c r="D186" s="167" t="s">
        <v>68</v>
      </c>
      <c r="E186" s="167" t="s">
        <v>68</v>
      </c>
      <c r="F186" s="167" t="s">
        <v>68</v>
      </c>
      <c r="G186" s="167" t="s">
        <v>68</v>
      </c>
      <c r="H186" s="167" t="s">
        <v>68</v>
      </c>
      <c r="I186" s="167" t="s">
        <v>68</v>
      </c>
      <c r="J186" s="167" t="s">
        <v>68</v>
      </c>
      <c r="K186" s="167" t="s">
        <v>68</v>
      </c>
    </row>
    <row r="187" spans="1:11" ht="20.2" customHeight="1" x14ac:dyDescent="0.35">
      <c r="A187" s="169" t="s">
        <v>272</v>
      </c>
      <c r="B187" s="190" t="s">
        <v>275</v>
      </c>
      <c r="C187" s="169" t="s">
        <v>68</v>
      </c>
      <c r="D187" s="169" t="s">
        <v>68</v>
      </c>
      <c r="E187" s="169" t="s">
        <v>68</v>
      </c>
      <c r="F187" s="169" t="s">
        <v>68</v>
      </c>
      <c r="G187" s="169" t="s">
        <v>68</v>
      </c>
      <c r="H187" s="169" t="s">
        <v>68</v>
      </c>
      <c r="I187" s="169" t="s">
        <v>67</v>
      </c>
      <c r="J187" s="169" t="s">
        <v>67</v>
      </c>
      <c r="K187" s="169" t="s">
        <v>68</v>
      </c>
    </row>
    <row r="188" spans="1:11" ht="20.2" customHeight="1" x14ac:dyDescent="0.35">
      <c r="A188" s="167" t="s">
        <v>272</v>
      </c>
      <c r="B188" s="187" t="s">
        <v>276</v>
      </c>
      <c r="C188" s="167" t="s">
        <v>68</v>
      </c>
      <c r="D188" s="167" t="s">
        <v>68</v>
      </c>
      <c r="E188" s="167" t="s">
        <v>68</v>
      </c>
      <c r="F188" s="167" t="s">
        <v>68</v>
      </c>
      <c r="G188" s="167" t="s">
        <v>68</v>
      </c>
      <c r="H188" s="167" t="s">
        <v>68</v>
      </c>
      <c r="I188" s="167" t="s">
        <v>68</v>
      </c>
      <c r="J188" s="167" t="s">
        <v>67</v>
      </c>
      <c r="K188" s="167" t="s">
        <v>68</v>
      </c>
    </row>
    <row r="189" spans="1:11" ht="20.2" customHeight="1" x14ac:dyDescent="0.35">
      <c r="A189" s="169" t="s">
        <v>272</v>
      </c>
      <c r="B189" s="190" t="s">
        <v>277</v>
      </c>
      <c r="C189" s="169" t="s">
        <v>68</v>
      </c>
      <c r="D189" s="169" t="s">
        <v>68</v>
      </c>
      <c r="E189" s="169" t="s">
        <v>68</v>
      </c>
      <c r="F189" s="169" t="s">
        <v>68</v>
      </c>
      <c r="G189" s="169" t="s">
        <v>68</v>
      </c>
      <c r="H189" s="169" t="s">
        <v>68</v>
      </c>
      <c r="I189" s="169" t="s">
        <v>68</v>
      </c>
      <c r="J189" s="169" t="s">
        <v>68</v>
      </c>
      <c r="K189" s="169" t="s">
        <v>68</v>
      </c>
    </row>
    <row r="190" spans="1:11" ht="20.2" customHeight="1" x14ac:dyDescent="0.35">
      <c r="A190" s="167" t="s">
        <v>278</v>
      </c>
      <c r="B190" s="187" t="s">
        <v>279</v>
      </c>
      <c r="C190" s="167" t="s">
        <v>68</v>
      </c>
      <c r="D190" s="167" t="s">
        <v>68</v>
      </c>
      <c r="E190" s="167" t="s">
        <v>68</v>
      </c>
      <c r="F190" s="167" t="s">
        <v>68</v>
      </c>
      <c r="G190" s="167" t="s">
        <v>68</v>
      </c>
      <c r="H190" s="167" t="s">
        <v>68</v>
      </c>
      <c r="I190" s="167" t="s">
        <v>67</v>
      </c>
      <c r="J190" s="167" t="s">
        <v>67</v>
      </c>
      <c r="K190" s="167" t="s">
        <v>68</v>
      </c>
    </row>
    <row r="191" spans="1:11" ht="20.2" customHeight="1" x14ac:dyDescent="0.35">
      <c r="A191" s="169" t="s">
        <v>278</v>
      </c>
      <c r="B191" s="190" t="s">
        <v>280</v>
      </c>
      <c r="C191" s="169" t="s">
        <v>68</v>
      </c>
      <c r="D191" s="169" t="s">
        <v>68</v>
      </c>
      <c r="E191" s="169" t="s">
        <v>68</v>
      </c>
      <c r="F191" s="169" t="s">
        <v>68</v>
      </c>
      <c r="G191" s="169" t="s">
        <v>68</v>
      </c>
      <c r="H191" s="169" t="s">
        <v>68</v>
      </c>
      <c r="I191" s="169" t="s">
        <v>68</v>
      </c>
      <c r="J191" s="169" t="s">
        <v>68</v>
      </c>
      <c r="K191" s="169" t="s">
        <v>68</v>
      </c>
    </row>
    <row r="192" spans="1:11" ht="20.2" customHeight="1" x14ac:dyDescent="0.35">
      <c r="A192" s="167" t="s">
        <v>278</v>
      </c>
      <c r="B192" s="187" t="s">
        <v>281</v>
      </c>
      <c r="C192" s="167" t="s">
        <v>68</v>
      </c>
      <c r="D192" s="167" t="s">
        <v>68</v>
      </c>
      <c r="E192" s="167" t="s">
        <v>68</v>
      </c>
      <c r="F192" s="167" t="s">
        <v>68</v>
      </c>
      <c r="G192" s="167" t="s">
        <v>68</v>
      </c>
      <c r="H192" s="167" t="s">
        <v>68</v>
      </c>
      <c r="I192" s="167" t="s">
        <v>68</v>
      </c>
      <c r="J192" s="167" t="s">
        <v>67</v>
      </c>
      <c r="K192" s="167" t="s">
        <v>68</v>
      </c>
    </row>
    <row r="193" spans="1:11" ht="20.2" customHeight="1" x14ac:dyDescent="0.35">
      <c r="A193" s="169" t="s">
        <v>278</v>
      </c>
      <c r="B193" s="190" t="s">
        <v>282</v>
      </c>
      <c r="C193" s="169" t="s">
        <v>68</v>
      </c>
      <c r="D193" s="169" t="s">
        <v>68</v>
      </c>
      <c r="E193" s="169" t="s">
        <v>68</v>
      </c>
      <c r="F193" s="169" t="s">
        <v>68</v>
      </c>
      <c r="G193" s="169" t="s">
        <v>68</v>
      </c>
      <c r="H193" s="169" t="s">
        <v>68</v>
      </c>
      <c r="I193" s="169" t="s">
        <v>67</v>
      </c>
      <c r="J193" s="169" t="s">
        <v>67</v>
      </c>
      <c r="K193" s="169" t="s">
        <v>68</v>
      </c>
    </row>
    <row r="194" spans="1:11" ht="20.2" customHeight="1" x14ac:dyDescent="0.35">
      <c r="A194" s="167" t="s">
        <v>283</v>
      </c>
      <c r="B194" s="187" t="s">
        <v>284</v>
      </c>
      <c r="C194" s="167" t="s">
        <v>68</v>
      </c>
      <c r="D194" s="167" t="s">
        <v>68</v>
      </c>
      <c r="E194" s="167" t="s">
        <v>68</v>
      </c>
      <c r="F194" s="167" t="s">
        <v>68</v>
      </c>
      <c r="G194" s="167" t="s">
        <v>68</v>
      </c>
      <c r="H194" s="167" t="s">
        <v>68</v>
      </c>
      <c r="I194" s="167" t="s">
        <v>68</v>
      </c>
      <c r="J194" s="167" t="s">
        <v>68</v>
      </c>
      <c r="K194" s="167" t="s">
        <v>68</v>
      </c>
    </row>
    <row r="195" spans="1:11" ht="20.2" customHeight="1" x14ac:dyDescent="0.35">
      <c r="A195" s="169" t="s">
        <v>283</v>
      </c>
      <c r="B195" s="190" t="s">
        <v>285</v>
      </c>
      <c r="C195" s="169" t="s">
        <v>68</v>
      </c>
      <c r="D195" s="169" t="s">
        <v>68</v>
      </c>
      <c r="E195" s="169" t="s">
        <v>68</v>
      </c>
      <c r="F195" s="169" t="s">
        <v>68</v>
      </c>
      <c r="G195" s="169" t="s">
        <v>67</v>
      </c>
      <c r="H195" s="169" t="s">
        <v>68</v>
      </c>
      <c r="I195" s="169" t="s">
        <v>67</v>
      </c>
      <c r="J195" s="169" t="s">
        <v>67</v>
      </c>
      <c r="K195" s="169" t="s">
        <v>68</v>
      </c>
    </row>
    <row r="196" spans="1:11" ht="20.2" customHeight="1" x14ac:dyDescent="0.35">
      <c r="A196" s="167" t="s">
        <v>283</v>
      </c>
      <c r="B196" s="187" t="s">
        <v>286</v>
      </c>
      <c r="C196" s="167" t="s">
        <v>68</v>
      </c>
      <c r="D196" s="167" t="s">
        <v>68</v>
      </c>
      <c r="E196" s="167" t="s">
        <v>68</v>
      </c>
      <c r="F196" s="167" t="s">
        <v>68</v>
      </c>
      <c r="G196" s="167" t="s">
        <v>68</v>
      </c>
      <c r="H196" s="167" t="s">
        <v>68</v>
      </c>
      <c r="I196" s="167" t="s">
        <v>67</v>
      </c>
      <c r="J196" s="167" t="s">
        <v>67</v>
      </c>
      <c r="K196" s="167" t="s">
        <v>68</v>
      </c>
    </row>
    <row r="197" spans="1:11" ht="20.2" customHeight="1" x14ac:dyDescent="0.35">
      <c r="A197" s="169" t="s">
        <v>283</v>
      </c>
      <c r="B197" s="190" t="s">
        <v>287</v>
      </c>
      <c r="C197" s="169" t="s">
        <v>68</v>
      </c>
      <c r="D197" s="169" t="s">
        <v>68</v>
      </c>
      <c r="E197" s="169" t="s">
        <v>67</v>
      </c>
      <c r="F197" s="169" t="s">
        <v>68</v>
      </c>
      <c r="G197" s="169" t="s">
        <v>68</v>
      </c>
      <c r="H197" s="169" t="s">
        <v>68</v>
      </c>
      <c r="I197" s="169" t="s">
        <v>67</v>
      </c>
      <c r="J197" s="169" t="s">
        <v>67</v>
      </c>
      <c r="K197" s="169" t="s">
        <v>67</v>
      </c>
    </row>
    <row r="198" spans="1:11" ht="20.2" customHeight="1" x14ac:dyDescent="0.35">
      <c r="A198" s="167" t="s">
        <v>283</v>
      </c>
      <c r="B198" s="187" t="s">
        <v>288</v>
      </c>
      <c r="C198" s="167" t="s">
        <v>68</v>
      </c>
      <c r="D198" s="167" t="s">
        <v>68</v>
      </c>
      <c r="E198" s="167" t="s">
        <v>68</v>
      </c>
      <c r="F198" s="167" t="s">
        <v>68</v>
      </c>
      <c r="G198" s="167" t="s">
        <v>68</v>
      </c>
      <c r="H198" s="167" t="s">
        <v>68</v>
      </c>
      <c r="I198" s="167" t="s">
        <v>68</v>
      </c>
      <c r="J198" s="167" t="s">
        <v>68</v>
      </c>
      <c r="K198" s="167" t="s">
        <v>68</v>
      </c>
    </row>
    <row r="199" spans="1:11" ht="20.2" customHeight="1" x14ac:dyDescent="0.35">
      <c r="A199" s="169" t="s">
        <v>283</v>
      </c>
      <c r="B199" s="190" t="s">
        <v>289</v>
      </c>
      <c r="C199" s="169" t="s">
        <v>68</v>
      </c>
      <c r="D199" s="169" t="s">
        <v>68</v>
      </c>
      <c r="E199" s="169" t="s">
        <v>67</v>
      </c>
      <c r="F199" s="169" t="s">
        <v>68</v>
      </c>
      <c r="G199" s="169" t="s">
        <v>68</v>
      </c>
      <c r="H199" s="169" t="s">
        <v>68</v>
      </c>
      <c r="I199" s="169" t="s">
        <v>68</v>
      </c>
      <c r="J199" s="169" t="s">
        <v>67</v>
      </c>
      <c r="K199" s="169" t="s">
        <v>68</v>
      </c>
    </row>
    <row r="200" spans="1:11" ht="20.2" customHeight="1" x14ac:dyDescent="0.35">
      <c r="A200" s="167" t="s">
        <v>283</v>
      </c>
      <c r="B200" s="187" t="s">
        <v>290</v>
      </c>
      <c r="C200" s="167" t="s">
        <v>68</v>
      </c>
      <c r="D200" s="167" t="s">
        <v>68</v>
      </c>
      <c r="E200" s="167" t="s">
        <v>68</v>
      </c>
      <c r="F200" s="167" t="s">
        <v>68</v>
      </c>
      <c r="G200" s="167" t="s">
        <v>67</v>
      </c>
      <c r="H200" s="167" t="s">
        <v>68</v>
      </c>
      <c r="I200" s="167" t="s">
        <v>67</v>
      </c>
      <c r="J200" s="167" t="s">
        <v>67</v>
      </c>
      <c r="K200" s="167" t="s">
        <v>68</v>
      </c>
    </row>
    <row r="201" spans="1:11" ht="20.2" customHeight="1" x14ac:dyDescent="0.35">
      <c r="A201" s="169" t="s">
        <v>283</v>
      </c>
      <c r="B201" s="190" t="s">
        <v>291</v>
      </c>
      <c r="C201" s="169" t="s">
        <v>68</v>
      </c>
      <c r="D201" s="169" t="s">
        <v>68</v>
      </c>
      <c r="E201" s="169" t="s">
        <v>68</v>
      </c>
      <c r="F201" s="169" t="s">
        <v>68</v>
      </c>
      <c r="G201" s="169" t="s">
        <v>68</v>
      </c>
      <c r="H201" s="169" t="s">
        <v>68</v>
      </c>
      <c r="I201" s="169" t="s">
        <v>68</v>
      </c>
      <c r="J201" s="169" t="s">
        <v>68</v>
      </c>
      <c r="K201" s="169" t="s">
        <v>68</v>
      </c>
    </row>
    <row r="202" spans="1:11" ht="20.2" customHeight="1" x14ac:dyDescent="0.35">
      <c r="A202" s="167" t="s">
        <v>283</v>
      </c>
      <c r="B202" s="187" t="s">
        <v>292</v>
      </c>
      <c r="C202" s="167" t="s">
        <v>68</v>
      </c>
      <c r="D202" s="167" t="s">
        <v>68</v>
      </c>
      <c r="E202" s="167" t="s">
        <v>68</v>
      </c>
      <c r="F202" s="167" t="s">
        <v>68</v>
      </c>
      <c r="G202" s="167" t="s">
        <v>68</v>
      </c>
      <c r="H202" s="167" t="s">
        <v>68</v>
      </c>
      <c r="I202" s="167" t="s">
        <v>67</v>
      </c>
      <c r="J202" s="167" t="s">
        <v>68</v>
      </c>
      <c r="K202" s="167" t="s">
        <v>68</v>
      </c>
    </row>
    <row r="203" spans="1:11" ht="20.2" customHeight="1" x14ac:dyDescent="0.35">
      <c r="A203" s="169" t="s">
        <v>283</v>
      </c>
      <c r="B203" s="190" t="s">
        <v>293</v>
      </c>
      <c r="C203" s="169" t="s">
        <v>68</v>
      </c>
      <c r="D203" s="169" t="s">
        <v>68</v>
      </c>
      <c r="E203" s="169" t="s">
        <v>68</v>
      </c>
      <c r="F203" s="169" t="s">
        <v>68</v>
      </c>
      <c r="G203" s="169" t="s">
        <v>68</v>
      </c>
      <c r="H203" s="169" t="s">
        <v>68</v>
      </c>
      <c r="I203" s="169" t="s">
        <v>67</v>
      </c>
      <c r="J203" s="169" t="s">
        <v>67</v>
      </c>
      <c r="K203" s="169" t="s">
        <v>68</v>
      </c>
    </row>
    <row r="204" spans="1:11" ht="20.2" customHeight="1" x14ac:dyDescent="0.35">
      <c r="A204" s="167" t="s">
        <v>294</v>
      </c>
      <c r="B204" s="187" t="s">
        <v>295</v>
      </c>
      <c r="C204" s="167" t="s">
        <v>68</v>
      </c>
      <c r="D204" s="167" t="s">
        <v>68</v>
      </c>
      <c r="E204" s="167" t="s">
        <v>68</v>
      </c>
      <c r="F204" s="167" t="s">
        <v>68</v>
      </c>
      <c r="G204" s="167" t="s">
        <v>68</v>
      </c>
      <c r="H204" s="167" t="s">
        <v>68</v>
      </c>
      <c r="I204" s="167" t="s">
        <v>68</v>
      </c>
      <c r="J204" s="167" t="s">
        <v>67</v>
      </c>
      <c r="K204" s="167" t="s">
        <v>68</v>
      </c>
    </row>
    <row r="205" spans="1:11" ht="20.2" customHeight="1" x14ac:dyDescent="0.35">
      <c r="A205" s="169" t="s">
        <v>294</v>
      </c>
      <c r="B205" s="190" t="s">
        <v>296</v>
      </c>
      <c r="C205" s="169" t="s">
        <v>68</v>
      </c>
      <c r="D205" s="169" t="s">
        <v>68</v>
      </c>
      <c r="E205" s="169" t="s">
        <v>68</v>
      </c>
      <c r="F205" s="169" t="s">
        <v>68</v>
      </c>
      <c r="G205" s="169" t="s">
        <v>68</v>
      </c>
      <c r="H205" s="169" t="s">
        <v>68</v>
      </c>
      <c r="I205" s="169" t="s">
        <v>67</v>
      </c>
      <c r="J205" s="169" t="s">
        <v>67</v>
      </c>
      <c r="K205" s="169" t="s">
        <v>68</v>
      </c>
    </row>
    <row r="206" spans="1:11" ht="20.2" customHeight="1" x14ac:dyDescent="0.35">
      <c r="A206" s="167" t="s">
        <v>294</v>
      </c>
      <c r="B206" s="187" t="s">
        <v>297</v>
      </c>
      <c r="C206" s="167" t="s">
        <v>68</v>
      </c>
      <c r="D206" s="167" t="s">
        <v>68</v>
      </c>
      <c r="E206" s="167" t="s">
        <v>68</v>
      </c>
      <c r="F206" s="167" t="s">
        <v>68</v>
      </c>
      <c r="G206" s="167" t="s">
        <v>68</v>
      </c>
      <c r="H206" s="167" t="s">
        <v>68</v>
      </c>
      <c r="I206" s="167" t="s">
        <v>68</v>
      </c>
      <c r="J206" s="167" t="s">
        <v>68</v>
      </c>
      <c r="K206" s="167" t="s">
        <v>68</v>
      </c>
    </row>
    <row r="207" spans="1:11" ht="20.2" customHeight="1" x14ac:dyDescent="0.35">
      <c r="A207" s="169" t="s">
        <v>294</v>
      </c>
      <c r="B207" s="190" t="s">
        <v>298</v>
      </c>
      <c r="C207" s="169" t="s">
        <v>68</v>
      </c>
      <c r="D207" s="169" t="s">
        <v>68</v>
      </c>
      <c r="E207" s="169" t="s">
        <v>68</v>
      </c>
      <c r="F207" s="169" t="s">
        <v>68</v>
      </c>
      <c r="G207" s="169" t="s">
        <v>68</v>
      </c>
      <c r="H207" s="169" t="s">
        <v>68</v>
      </c>
      <c r="I207" s="169" t="s">
        <v>67</v>
      </c>
      <c r="J207" s="169" t="s">
        <v>67</v>
      </c>
      <c r="K207" s="169" t="s">
        <v>68</v>
      </c>
    </row>
    <row r="208" spans="1:11" ht="20.2" customHeight="1" x14ac:dyDescent="0.35">
      <c r="A208" s="167" t="s">
        <v>294</v>
      </c>
      <c r="B208" s="187" t="s">
        <v>299</v>
      </c>
      <c r="C208" s="167" t="s">
        <v>68</v>
      </c>
      <c r="D208" s="167" t="s">
        <v>68</v>
      </c>
      <c r="E208" s="167" t="s">
        <v>68</v>
      </c>
      <c r="F208" s="167" t="s">
        <v>68</v>
      </c>
      <c r="G208" s="167" t="s">
        <v>68</v>
      </c>
      <c r="H208" s="167" t="s">
        <v>68</v>
      </c>
      <c r="I208" s="167" t="s">
        <v>67</v>
      </c>
      <c r="J208" s="167" t="s">
        <v>67</v>
      </c>
      <c r="K208" s="167" t="s">
        <v>68</v>
      </c>
    </row>
    <row r="209" spans="1:11" ht="20.2" customHeight="1" x14ac:dyDescent="0.35">
      <c r="A209" s="169" t="s">
        <v>294</v>
      </c>
      <c r="B209" s="190" t="s">
        <v>300</v>
      </c>
      <c r="C209" s="169" t="s">
        <v>68</v>
      </c>
      <c r="D209" s="169" t="s">
        <v>68</v>
      </c>
      <c r="E209" s="169" t="s">
        <v>68</v>
      </c>
      <c r="F209" s="169" t="s">
        <v>68</v>
      </c>
      <c r="G209" s="169" t="s">
        <v>68</v>
      </c>
      <c r="H209" s="169" t="s">
        <v>68</v>
      </c>
      <c r="I209" s="169" t="s">
        <v>68</v>
      </c>
      <c r="J209" s="169" t="s">
        <v>68</v>
      </c>
      <c r="K209" s="169" t="s">
        <v>68</v>
      </c>
    </row>
    <row r="210" spans="1:11" ht="20.2" customHeight="1" x14ac:dyDescent="0.35">
      <c r="A210" s="167" t="s">
        <v>294</v>
      </c>
      <c r="B210" s="187" t="s">
        <v>301</v>
      </c>
      <c r="C210" s="167" t="s">
        <v>68</v>
      </c>
      <c r="D210" s="167" t="s">
        <v>68</v>
      </c>
      <c r="E210" s="167" t="s">
        <v>68</v>
      </c>
      <c r="F210" s="167" t="s">
        <v>68</v>
      </c>
      <c r="G210" s="167" t="s">
        <v>68</v>
      </c>
      <c r="H210" s="167" t="s">
        <v>68</v>
      </c>
      <c r="I210" s="167" t="s">
        <v>67</v>
      </c>
      <c r="J210" s="167" t="s">
        <v>68</v>
      </c>
      <c r="K210" s="167" t="s">
        <v>68</v>
      </c>
    </row>
    <row r="211" spans="1:11" ht="20.2" customHeight="1" x14ac:dyDescent="0.35">
      <c r="A211" s="169" t="s">
        <v>294</v>
      </c>
      <c r="B211" s="190" t="s">
        <v>302</v>
      </c>
      <c r="C211" s="169" t="s">
        <v>68</v>
      </c>
      <c r="D211" s="169" t="s">
        <v>68</v>
      </c>
      <c r="E211" s="169" t="s">
        <v>68</v>
      </c>
      <c r="F211" s="169" t="s">
        <v>68</v>
      </c>
      <c r="G211" s="169" t="s">
        <v>68</v>
      </c>
      <c r="H211" s="169" t="s">
        <v>68</v>
      </c>
      <c r="I211" s="169" t="s">
        <v>67</v>
      </c>
      <c r="J211" s="169" t="s">
        <v>67</v>
      </c>
      <c r="K211" s="169" t="s">
        <v>68</v>
      </c>
    </row>
    <row r="212" spans="1:11" ht="20.2" customHeight="1" x14ac:dyDescent="0.35">
      <c r="A212" s="167" t="s">
        <v>294</v>
      </c>
      <c r="B212" s="187" t="s">
        <v>303</v>
      </c>
      <c r="C212" s="167" t="s">
        <v>68</v>
      </c>
      <c r="D212" s="167" t="s">
        <v>68</v>
      </c>
      <c r="E212" s="167" t="s">
        <v>68</v>
      </c>
      <c r="F212" s="167" t="s">
        <v>68</v>
      </c>
      <c r="G212" s="167" t="s">
        <v>68</v>
      </c>
      <c r="H212" s="167" t="s">
        <v>68</v>
      </c>
      <c r="I212" s="167" t="s">
        <v>68</v>
      </c>
      <c r="J212" s="167" t="s">
        <v>68</v>
      </c>
      <c r="K212" s="167" t="s">
        <v>68</v>
      </c>
    </row>
    <row r="213" spans="1:11" ht="20.2" customHeight="1" x14ac:dyDescent="0.35">
      <c r="A213" s="169" t="s">
        <v>294</v>
      </c>
      <c r="B213" s="190" t="s">
        <v>304</v>
      </c>
      <c r="C213" s="169" t="s">
        <v>68</v>
      </c>
      <c r="D213" s="169" t="s">
        <v>68</v>
      </c>
      <c r="E213" s="169" t="s">
        <v>68</v>
      </c>
      <c r="F213" s="169" t="s">
        <v>68</v>
      </c>
      <c r="G213" s="169" t="s">
        <v>68</v>
      </c>
      <c r="H213" s="169" t="s">
        <v>68</v>
      </c>
      <c r="I213" s="169" t="s">
        <v>68</v>
      </c>
      <c r="J213" s="169" t="s">
        <v>68</v>
      </c>
      <c r="K213" s="169" t="s">
        <v>68</v>
      </c>
    </row>
    <row r="214" spans="1:11" ht="20.2" customHeight="1" x14ac:dyDescent="0.35">
      <c r="A214" s="167" t="s">
        <v>294</v>
      </c>
      <c r="B214" s="187" t="s">
        <v>354</v>
      </c>
      <c r="C214" s="167" t="s">
        <v>68</v>
      </c>
      <c r="D214" s="167" t="s">
        <v>68</v>
      </c>
      <c r="E214" s="167" t="s">
        <v>68</v>
      </c>
      <c r="F214" s="167" t="s">
        <v>68</v>
      </c>
      <c r="G214" s="167" t="s">
        <v>68</v>
      </c>
      <c r="H214" s="167" t="s">
        <v>68</v>
      </c>
      <c r="I214" s="167" t="s">
        <v>68</v>
      </c>
      <c r="J214" s="167" t="s">
        <v>67</v>
      </c>
      <c r="K214" s="167" t="s">
        <v>68</v>
      </c>
    </row>
    <row r="215" spans="1:11" ht="20.2" customHeight="1" x14ac:dyDescent="0.35">
      <c r="A215" s="169" t="s">
        <v>294</v>
      </c>
      <c r="B215" s="190" t="s">
        <v>836</v>
      </c>
      <c r="C215" s="169" t="s">
        <v>68</v>
      </c>
      <c r="D215" s="169" t="s">
        <v>68</v>
      </c>
      <c r="E215" s="169" t="s">
        <v>68</v>
      </c>
      <c r="F215" s="169" t="s">
        <v>68</v>
      </c>
      <c r="G215" s="169" t="s">
        <v>68</v>
      </c>
      <c r="H215" s="169" t="s">
        <v>68</v>
      </c>
      <c r="I215" s="169" t="s">
        <v>68</v>
      </c>
      <c r="J215" s="169" t="s">
        <v>67</v>
      </c>
      <c r="K215" s="169" t="s">
        <v>68</v>
      </c>
    </row>
    <row r="216" spans="1:11" ht="20.2" customHeight="1" x14ac:dyDescent="0.35">
      <c r="A216" s="167" t="s">
        <v>294</v>
      </c>
      <c r="B216" s="187" t="s">
        <v>305</v>
      </c>
      <c r="C216" s="167" t="s">
        <v>68</v>
      </c>
      <c r="D216" s="167" t="s">
        <v>68</v>
      </c>
      <c r="E216" s="167" t="s">
        <v>68</v>
      </c>
      <c r="F216" s="167" t="s">
        <v>68</v>
      </c>
      <c r="G216" s="167" t="s">
        <v>68</v>
      </c>
      <c r="H216" s="167" t="s">
        <v>68</v>
      </c>
      <c r="I216" s="167" t="s">
        <v>68</v>
      </c>
      <c r="J216" s="167" t="s">
        <v>68</v>
      </c>
      <c r="K216" s="167" t="s">
        <v>68</v>
      </c>
    </row>
    <row r="217" spans="1:11" ht="20.2" customHeight="1" x14ac:dyDescent="0.35">
      <c r="A217" s="169" t="s">
        <v>294</v>
      </c>
      <c r="B217" s="190" t="s">
        <v>306</v>
      </c>
      <c r="C217" s="169" t="s">
        <v>68</v>
      </c>
      <c r="D217" s="169" t="s">
        <v>68</v>
      </c>
      <c r="E217" s="169" t="s">
        <v>68</v>
      </c>
      <c r="F217" s="169" t="s">
        <v>68</v>
      </c>
      <c r="G217" s="169" t="s">
        <v>68</v>
      </c>
      <c r="H217" s="169" t="s">
        <v>68</v>
      </c>
      <c r="I217" s="169" t="s">
        <v>68</v>
      </c>
      <c r="J217" s="169" t="s">
        <v>67</v>
      </c>
      <c r="K217" s="169" t="s">
        <v>68</v>
      </c>
    </row>
    <row r="218" spans="1:11" ht="20.2" customHeight="1" x14ac:dyDescent="0.35">
      <c r="A218" s="167" t="s">
        <v>307</v>
      </c>
      <c r="B218" s="187" t="s">
        <v>308</v>
      </c>
      <c r="C218" s="167" t="s">
        <v>68</v>
      </c>
      <c r="D218" s="167" t="s">
        <v>68</v>
      </c>
      <c r="E218" s="167" t="s">
        <v>68</v>
      </c>
      <c r="F218" s="167" t="s">
        <v>68</v>
      </c>
      <c r="G218" s="167" t="s">
        <v>68</v>
      </c>
      <c r="H218" s="167" t="s">
        <v>68</v>
      </c>
      <c r="I218" s="167" t="s">
        <v>68</v>
      </c>
      <c r="J218" s="167" t="s">
        <v>68</v>
      </c>
      <c r="K218" s="167" t="s">
        <v>68</v>
      </c>
    </row>
    <row r="219" spans="1:11" ht="20.2" customHeight="1" x14ac:dyDescent="0.35">
      <c r="A219" s="169" t="s">
        <v>309</v>
      </c>
      <c r="B219" s="190" t="s">
        <v>310</v>
      </c>
      <c r="C219" s="169" t="s">
        <v>68</v>
      </c>
      <c r="D219" s="169" t="s">
        <v>68</v>
      </c>
      <c r="E219" s="169" t="s">
        <v>67</v>
      </c>
      <c r="F219" s="169" t="s">
        <v>68</v>
      </c>
      <c r="G219" s="169" t="s">
        <v>68</v>
      </c>
      <c r="H219" s="169" t="s">
        <v>68</v>
      </c>
      <c r="I219" s="169" t="s">
        <v>67</v>
      </c>
      <c r="J219" s="169" t="s">
        <v>67</v>
      </c>
      <c r="K219" s="169" t="s">
        <v>68</v>
      </c>
    </row>
    <row r="220" spans="1:11" ht="20.2" customHeight="1" x14ac:dyDescent="0.35">
      <c r="A220" s="167" t="s">
        <v>309</v>
      </c>
      <c r="B220" s="187" t="s">
        <v>311</v>
      </c>
      <c r="C220" s="167" t="s">
        <v>68</v>
      </c>
      <c r="D220" s="167" t="s">
        <v>68</v>
      </c>
      <c r="E220" s="167" t="s">
        <v>68</v>
      </c>
      <c r="F220" s="167" t="s">
        <v>68</v>
      </c>
      <c r="G220" s="167" t="s">
        <v>68</v>
      </c>
      <c r="H220" s="167" t="s">
        <v>68</v>
      </c>
      <c r="I220" s="167" t="s">
        <v>68</v>
      </c>
      <c r="J220" s="167" t="s">
        <v>67</v>
      </c>
      <c r="K220" s="167" t="s">
        <v>68</v>
      </c>
    </row>
    <row r="221" spans="1:11" ht="20.2" customHeight="1" x14ac:dyDescent="0.35">
      <c r="A221" s="169" t="s">
        <v>309</v>
      </c>
      <c r="B221" s="190" t="s">
        <v>312</v>
      </c>
      <c r="C221" s="169" t="s">
        <v>67</v>
      </c>
      <c r="D221" s="169" t="s">
        <v>68</v>
      </c>
      <c r="E221" s="169" t="s">
        <v>68</v>
      </c>
      <c r="F221" s="169" t="s">
        <v>68</v>
      </c>
      <c r="G221" s="169" t="s">
        <v>68</v>
      </c>
      <c r="H221" s="169" t="s">
        <v>68</v>
      </c>
      <c r="I221" s="169" t="s">
        <v>68</v>
      </c>
      <c r="J221" s="169" t="s">
        <v>68</v>
      </c>
      <c r="K221" s="169" t="s">
        <v>68</v>
      </c>
    </row>
    <row r="222" spans="1:11" ht="20.2" customHeight="1" x14ac:dyDescent="0.35">
      <c r="A222" s="167" t="s">
        <v>309</v>
      </c>
      <c r="B222" s="187" t="s">
        <v>313</v>
      </c>
      <c r="C222" s="167" t="s">
        <v>68</v>
      </c>
      <c r="D222" s="167" t="s">
        <v>68</v>
      </c>
      <c r="E222" s="167" t="s">
        <v>68</v>
      </c>
      <c r="F222" s="167" t="s">
        <v>68</v>
      </c>
      <c r="G222" s="167" t="s">
        <v>68</v>
      </c>
      <c r="H222" s="167" t="s">
        <v>68</v>
      </c>
      <c r="I222" s="167" t="s">
        <v>68</v>
      </c>
      <c r="J222" s="167" t="s">
        <v>67</v>
      </c>
      <c r="K222" s="167" t="s">
        <v>68</v>
      </c>
    </row>
    <row r="223" spans="1:11" ht="20.2" customHeight="1" x14ac:dyDescent="0.35">
      <c r="A223" s="169" t="s">
        <v>309</v>
      </c>
      <c r="B223" s="190" t="s">
        <v>314</v>
      </c>
      <c r="C223" s="169" t="s">
        <v>68</v>
      </c>
      <c r="D223" s="169" t="s">
        <v>68</v>
      </c>
      <c r="E223" s="169" t="s">
        <v>68</v>
      </c>
      <c r="F223" s="169" t="s">
        <v>68</v>
      </c>
      <c r="G223" s="169" t="s">
        <v>68</v>
      </c>
      <c r="H223" s="169" t="s">
        <v>68</v>
      </c>
      <c r="I223" s="169" t="s">
        <v>68</v>
      </c>
      <c r="J223" s="169" t="s">
        <v>68</v>
      </c>
      <c r="K223" s="169" t="s">
        <v>68</v>
      </c>
    </row>
    <row r="224" spans="1:11" ht="20.2" customHeight="1" x14ac:dyDescent="0.35">
      <c r="A224" s="167" t="s">
        <v>309</v>
      </c>
      <c r="B224" s="187" t="s">
        <v>315</v>
      </c>
      <c r="C224" s="167" t="s">
        <v>68</v>
      </c>
      <c r="D224" s="167" t="s">
        <v>68</v>
      </c>
      <c r="E224" s="167" t="s">
        <v>68</v>
      </c>
      <c r="F224" s="167" t="s">
        <v>68</v>
      </c>
      <c r="G224" s="167" t="s">
        <v>68</v>
      </c>
      <c r="H224" s="167" t="s">
        <v>68</v>
      </c>
      <c r="I224" s="167" t="s">
        <v>68</v>
      </c>
      <c r="J224" s="167" t="s">
        <v>68</v>
      </c>
      <c r="K224" s="167" t="s">
        <v>68</v>
      </c>
    </row>
    <row r="225" spans="1:11" ht="20.2" customHeight="1" x14ac:dyDescent="0.35">
      <c r="A225" s="169" t="s">
        <v>309</v>
      </c>
      <c r="B225" s="190" t="s">
        <v>316</v>
      </c>
      <c r="C225" s="169" t="s">
        <v>68</v>
      </c>
      <c r="D225" s="169" t="s">
        <v>68</v>
      </c>
      <c r="E225" s="169" t="s">
        <v>68</v>
      </c>
      <c r="F225" s="169" t="s">
        <v>68</v>
      </c>
      <c r="G225" s="169" t="s">
        <v>68</v>
      </c>
      <c r="H225" s="169" t="s">
        <v>68</v>
      </c>
      <c r="I225" s="169" t="s">
        <v>68</v>
      </c>
      <c r="J225" s="169" t="s">
        <v>68</v>
      </c>
      <c r="K225" s="169" t="s">
        <v>68</v>
      </c>
    </row>
    <row r="226" spans="1:11" ht="20.2" customHeight="1" x14ac:dyDescent="0.35">
      <c r="A226" s="167" t="s">
        <v>309</v>
      </c>
      <c r="B226" s="187" t="s">
        <v>317</v>
      </c>
      <c r="C226" s="167" t="s">
        <v>68</v>
      </c>
      <c r="D226" s="167" t="s">
        <v>68</v>
      </c>
      <c r="E226" s="167" t="s">
        <v>67</v>
      </c>
      <c r="F226" s="167" t="s">
        <v>67</v>
      </c>
      <c r="G226" s="167" t="s">
        <v>68</v>
      </c>
      <c r="H226" s="167" t="s">
        <v>68</v>
      </c>
      <c r="I226" s="167" t="s">
        <v>67</v>
      </c>
      <c r="J226" s="167" t="s">
        <v>67</v>
      </c>
      <c r="K226" s="167" t="s">
        <v>68</v>
      </c>
    </row>
    <row r="227" spans="1:11" ht="20.2" customHeight="1" x14ac:dyDescent="0.35">
      <c r="A227" s="169" t="s">
        <v>309</v>
      </c>
      <c r="B227" s="190" t="s">
        <v>318</v>
      </c>
      <c r="C227" s="169" t="s">
        <v>68</v>
      </c>
      <c r="D227" s="169" t="s">
        <v>68</v>
      </c>
      <c r="E227" s="169" t="s">
        <v>68</v>
      </c>
      <c r="F227" s="169" t="s">
        <v>68</v>
      </c>
      <c r="G227" s="169" t="s">
        <v>68</v>
      </c>
      <c r="H227" s="169" t="s">
        <v>68</v>
      </c>
      <c r="I227" s="169" t="s">
        <v>68</v>
      </c>
      <c r="J227" s="169" t="s">
        <v>67</v>
      </c>
      <c r="K227" s="169" t="s">
        <v>68</v>
      </c>
    </row>
    <row r="228" spans="1:11" ht="20.2" customHeight="1" x14ac:dyDescent="0.35">
      <c r="A228" s="167" t="s">
        <v>309</v>
      </c>
      <c r="B228" s="187" t="s">
        <v>319</v>
      </c>
      <c r="C228" s="167" t="s">
        <v>68</v>
      </c>
      <c r="D228" s="167" t="s">
        <v>68</v>
      </c>
      <c r="E228" s="167" t="s">
        <v>68</v>
      </c>
      <c r="F228" s="167" t="s">
        <v>68</v>
      </c>
      <c r="G228" s="167" t="s">
        <v>68</v>
      </c>
      <c r="H228" s="167" t="s">
        <v>68</v>
      </c>
      <c r="I228" s="167" t="s">
        <v>68</v>
      </c>
      <c r="J228" s="167" t="s">
        <v>68</v>
      </c>
      <c r="K228" s="167" t="s">
        <v>68</v>
      </c>
    </row>
    <row r="229" spans="1:11" ht="20.2" customHeight="1" x14ac:dyDescent="0.35">
      <c r="A229" s="169" t="s">
        <v>309</v>
      </c>
      <c r="B229" s="190" t="s">
        <v>320</v>
      </c>
      <c r="C229" s="169" t="s">
        <v>68</v>
      </c>
      <c r="D229" s="169" t="s">
        <v>68</v>
      </c>
      <c r="E229" s="169" t="s">
        <v>68</v>
      </c>
      <c r="F229" s="169" t="s">
        <v>68</v>
      </c>
      <c r="G229" s="169" t="s">
        <v>68</v>
      </c>
      <c r="H229" s="169" t="s">
        <v>68</v>
      </c>
      <c r="I229" s="169" t="s">
        <v>68</v>
      </c>
      <c r="J229" s="169" t="s">
        <v>68</v>
      </c>
      <c r="K229" s="169" t="s">
        <v>68</v>
      </c>
    </row>
    <row r="230" spans="1:11" ht="20.2" customHeight="1" x14ac:dyDescent="0.35">
      <c r="A230" s="167" t="s">
        <v>309</v>
      </c>
      <c r="B230" s="187" t="s">
        <v>321</v>
      </c>
      <c r="C230" s="167" t="s">
        <v>68</v>
      </c>
      <c r="D230" s="167" t="s">
        <v>68</v>
      </c>
      <c r="E230" s="167" t="s">
        <v>68</v>
      </c>
      <c r="F230" s="167" t="s">
        <v>68</v>
      </c>
      <c r="G230" s="167" t="s">
        <v>68</v>
      </c>
      <c r="H230" s="167" t="s">
        <v>68</v>
      </c>
      <c r="I230" s="167" t="s">
        <v>67</v>
      </c>
      <c r="J230" s="167" t="s">
        <v>67</v>
      </c>
      <c r="K230" s="167" t="s">
        <v>68</v>
      </c>
    </row>
    <row r="231" spans="1:11" ht="20.2" customHeight="1" x14ac:dyDescent="0.35">
      <c r="A231" s="169" t="s">
        <v>309</v>
      </c>
      <c r="B231" s="190" t="s">
        <v>322</v>
      </c>
      <c r="C231" s="169" t="s">
        <v>68</v>
      </c>
      <c r="D231" s="169" t="s">
        <v>68</v>
      </c>
      <c r="E231" s="169" t="s">
        <v>68</v>
      </c>
      <c r="F231" s="169" t="s">
        <v>68</v>
      </c>
      <c r="G231" s="169" t="s">
        <v>68</v>
      </c>
      <c r="H231" s="169" t="s">
        <v>68</v>
      </c>
      <c r="I231" s="169" t="s">
        <v>67</v>
      </c>
      <c r="J231" s="169" t="s">
        <v>68</v>
      </c>
      <c r="K231" s="169" t="s">
        <v>68</v>
      </c>
    </row>
    <row r="232" spans="1:11" ht="20.2" customHeight="1" x14ac:dyDescent="0.35">
      <c r="A232" s="167" t="s">
        <v>323</v>
      </c>
      <c r="B232" s="187" t="s">
        <v>324</v>
      </c>
      <c r="C232" s="167" t="s">
        <v>68</v>
      </c>
      <c r="D232" s="167" t="s">
        <v>68</v>
      </c>
      <c r="E232" s="167" t="s">
        <v>68</v>
      </c>
      <c r="F232" s="167" t="s">
        <v>68</v>
      </c>
      <c r="G232" s="167" t="s">
        <v>68</v>
      </c>
      <c r="H232" s="167" t="s">
        <v>68</v>
      </c>
      <c r="I232" s="167" t="s">
        <v>68</v>
      </c>
      <c r="J232" s="167" t="s">
        <v>68</v>
      </c>
      <c r="K232" s="167" t="s">
        <v>68</v>
      </c>
    </row>
    <row r="233" spans="1:11" ht="20.2" customHeight="1" x14ac:dyDescent="0.35">
      <c r="A233" s="169" t="s">
        <v>323</v>
      </c>
      <c r="B233" s="190" t="s">
        <v>325</v>
      </c>
      <c r="C233" s="169" t="s">
        <v>68</v>
      </c>
      <c r="D233" s="169" t="s">
        <v>68</v>
      </c>
      <c r="E233" s="169" t="s">
        <v>68</v>
      </c>
      <c r="F233" s="169" t="s">
        <v>68</v>
      </c>
      <c r="G233" s="169" t="s">
        <v>68</v>
      </c>
      <c r="H233" s="169" t="s">
        <v>68</v>
      </c>
      <c r="I233" s="169" t="s">
        <v>67</v>
      </c>
      <c r="J233" s="169" t="s">
        <v>67</v>
      </c>
      <c r="K233" s="169" t="s">
        <v>68</v>
      </c>
    </row>
    <row r="234" spans="1:11" ht="20.2" customHeight="1" x14ac:dyDescent="0.35">
      <c r="A234" s="167" t="s">
        <v>323</v>
      </c>
      <c r="B234" s="187" t="s">
        <v>326</v>
      </c>
      <c r="C234" s="167" t="s">
        <v>67</v>
      </c>
      <c r="D234" s="167" t="s">
        <v>68</v>
      </c>
      <c r="E234" s="167" t="s">
        <v>68</v>
      </c>
      <c r="F234" s="167" t="s">
        <v>68</v>
      </c>
      <c r="G234" s="167" t="s">
        <v>68</v>
      </c>
      <c r="H234" s="167" t="s">
        <v>68</v>
      </c>
      <c r="I234" s="167" t="s">
        <v>67</v>
      </c>
      <c r="J234" s="167" t="s">
        <v>68</v>
      </c>
      <c r="K234" s="167" t="s">
        <v>68</v>
      </c>
    </row>
    <row r="235" spans="1:11" ht="20.2" customHeight="1" x14ac:dyDescent="0.35">
      <c r="A235" s="169" t="s">
        <v>327</v>
      </c>
      <c r="B235" s="190" t="s">
        <v>328</v>
      </c>
      <c r="C235" s="169" t="s">
        <v>68</v>
      </c>
      <c r="D235" s="169" t="s">
        <v>68</v>
      </c>
      <c r="E235" s="169" t="s">
        <v>68</v>
      </c>
      <c r="F235" s="169" t="s">
        <v>68</v>
      </c>
      <c r="G235" s="169" t="s">
        <v>68</v>
      </c>
      <c r="H235" s="169" t="s">
        <v>68</v>
      </c>
      <c r="I235" s="169" t="s">
        <v>67</v>
      </c>
      <c r="J235" s="169" t="s">
        <v>67</v>
      </c>
      <c r="K235" s="169" t="s">
        <v>68</v>
      </c>
    </row>
    <row r="236" spans="1:11" ht="20.2" customHeight="1" x14ac:dyDescent="0.35">
      <c r="A236" s="167" t="s">
        <v>327</v>
      </c>
      <c r="B236" s="187" t="s">
        <v>329</v>
      </c>
      <c r="C236" s="167" t="s">
        <v>68</v>
      </c>
      <c r="D236" s="167" t="s">
        <v>68</v>
      </c>
      <c r="E236" s="167" t="s">
        <v>68</v>
      </c>
      <c r="F236" s="167" t="s">
        <v>68</v>
      </c>
      <c r="G236" s="167" t="s">
        <v>68</v>
      </c>
      <c r="H236" s="167" t="s">
        <v>68</v>
      </c>
      <c r="I236" s="167" t="s">
        <v>68</v>
      </c>
      <c r="J236" s="167" t="s">
        <v>68</v>
      </c>
      <c r="K236" s="167" t="s">
        <v>68</v>
      </c>
    </row>
    <row r="237" spans="1:11" ht="20.2" customHeight="1" x14ac:dyDescent="0.35">
      <c r="A237" s="169" t="s">
        <v>327</v>
      </c>
      <c r="B237" s="190" t="s">
        <v>330</v>
      </c>
      <c r="C237" s="169" t="s">
        <v>67</v>
      </c>
      <c r="D237" s="169" t="s">
        <v>68</v>
      </c>
      <c r="E237" s="169" t="s">
        <v>68</v>
      </c>
      <c r="F237" s="169" t="s">
        <v>68</v>
      </c>
      <c r="G237" s="169" t="s">
        <v>68</v>
      </c>
      <c r="H237" s="169" t="s">
        <v>68</v>
      </c>
      <c r="I237" s="169" t="s">
        <v>67</v>
      </c>
      <c r="J237" s="169" t="s">
        <v>67</v>
      </c>
      <c r="K237" s="169" t="s">
        <v>67</v>
      </c>
    </row>
    <row r="238" spans="1:11" ht="20.2" customHeight="1" x14ac:dyDescent="0.35">
      <c r="A238" s="167" t="s">
        <v>327</v>
      </c>
      <c r="B238" s="187" t="s">
        <v>331</v>
      </c>
      <c r="C238" s="167" t="s">
        <v>68</v>
      </c>
      <c r="D238" s="167" t="s">
        <v>68</v>
      </c>
      <c r="E238" s="167" t="s">
        <v>68</v>
      </c>
      <c r="F238" s="167" t="s">
        <v>68</v>
      </c>
      <c r="G238" s="167" t="s">
        <v>68</v>
      </c>
      <c r="H238" s="167" t="s">
        <v>68</v>
      </c>
      <c r="I238" s="167" t="s">
        <v>67</v>
      </c>
      <c r="J238" s="167" t="s">
        <v>67</v>
      </c>
      <c r="K238" s="167" t="s">
        <v>68</v>
      </c>
    </row>
    <row r="239" spans="1:11" ht="20.2" customHeight="1" x14ac:dyDescent="0.35">
      <c r="A239" s="169" t="s">
        <v>327</v>
      </c>
      <c r="B239" s="190" t="s">
        <v>332</v>
      </c>
      <c r="C239" s="169" t="s">
        <v>68</v>
      </c>
      <c r="D239" s="169" t="s">
        <v>68</v>
      </c>
      <c r="E239" s="169" t="s">
        <v>67</v>
      </c>
      <c r="F239" s="169" t="s">
        <v>68</v>
      </c>
      <c r="G239" s="169" t="s">
        <v>68</v>
      </c>
      <c r="H239" s="169" t="s">
        <v>68</v>
      </c>
      <c r="I239" s="169" t="s">
        <v>67</v>
      </c>
      <c r="J239" s="169" t="s">
        <v>67</v>
      </c>
      <c r="K239" s="169" t="s">
        <v>68</v>
      </c>
    </row>
    <row r="240" spans="1:11" ht="20.2" customHeight="1" x14ac:dyDescent="0.35">
      <c r="A240" s="167" t="s">
        <v>333</v>
      </c>
      <c r="B240" s="187" t="s">
        <v>334</v>
      </c>
      <c r="C240" s="167" t="s">
        <v>68</v>
      </c>
      <c r="D240" s="167" t="s">
        <v>68</v>
      </c>
      <c r="E240" s="167" t="s">
        <v>67</v>
      </c>
      <c r="F240" s="167" t="s">
        <v>68</v>
      </c>
      <c r="G240" s="167" t="s">
        <v>68</v>
      </c>
      <c r="H240" s="167" t="s">
        <v>67</v>
      </c>
      <c r="I240" s="167" t="s">
        <v>67</v>
      </c>
      <c r="J240" s="167" t="s">
        <v>68</v>
      </c>
      <c r="K240" s="167" t="s">
        <v>68</v>
      </c>
    </row>
    <row r="241" spans="1:11" ht="20.2" customHeight="1" x14ac:dyDescent="0.35">
      <c r="A241" s="169" t="s">
        <v>333</v>
      </c>
      <c r="B241" s="190" t="s">
        <v>335</v>
      </c>
      <c r="C241" s="169" t="s">
        <v>68</v>
      </c>
      <c r="D241" s="169" t="s">
        <v>68</v>
      </c>
      <c r="E241" s="169" t="s">
        <v>68</v>
      </c>
      <c r="F241" s="169" t="s">
        <v>68</v>
      </c>
      <c r="G241" s="169" t="s">
        <v>68</v>
      </c>
      <c r="H241" s="169" t="s">
        <v>68</v>
      </c>
      <c r="I241" s="169" t="s">
        <v>68</v>
      </c>
      <c r="J241" s="169" t="s">
        <v>68</v>
      </c>
      <c r="K241" s="169" t="s">
        <v>68</v>
      </c>
    </row>
    <row r="242" spans="1:11" ht="20.2" customHeight="1" x14ac:dyDescent="0.35">
      <c r="A242" s="167" t="s">
        <v>333</v>
      </c>
      <c r="B242" s="187" t="s">
        <v>336</v>
      </c>
      <c r="C242" s="167" t="s">
        <v>68</v>
      </c>
      <c r="D242" s="167" t="s">
        <v>68</v>
      </c>
      <c r="E242" s="167" t="s">
        <v>68</v>
      </c>
      <c r="F242" s="167" t="s">
        <v>68</v>
      </c>
      <c r="G242" s="167" t="s">
        <v>68</v>
      </c>
      <c r="H242" s="167" t="s">
        <v>67</v>
      </c>
      <c r="I242" s="167" t="s">
        <v>67</v>
      </c>
      <c r="J242" s="167" t="s">
        <v>67</v>
      </c>
      <c r="K242" s="167" t="s">
        <v>68</v>
      </c>
    </row>
    <row r="243" spans="1:11" ht="20.2" customHeight="1" x14ac:dyDescent="0.35">
      <c r="A243" s="169" t="s">
        <v>333</v>
      </c>
      <c r="B243" s="190" t="s">
        <v>337</v>
      </c>
      <c r="C243" s="169" t="s">
        <v>68</v>
      </c>
      <c r="D243" s="169" t="s">
        <v>68</v>
      </c>
      <c r="E243" s="169" t="s">
        <v>68</v>
      </c>
      <c r="F243" s="169" t="s">
        <v>68</v>
      </c>
      <c r="G243" s="169" t="s">
        <v>68</v>
      </c>
      <c r="H243" s="169" t="s">
        <v>68</v>
      </c>
      <c r="I243" s="169" t="s">
        <v>68</v>
      </c>
      <c r="J243" s="169" t="s">
        <v>68</v>
      </c>
      <c r="K243" s="169" t="s">
        <v>68</v>
      </c>
    </row>
    <row r="244" spans="1:11" ht="20.2" customHeight="1" x14ac:dyDescent="0.35">
      <c r="A244" s="167" t="s">
        <v>333</v>
      </c>
      <c r="B244" s="187" t="s">
        <v>338</v>
      </c>
      <c r="C244" s="167" t="s">
        <v>68</v>
      </c>
      <c r="D244" s="167" t="s">
        <v>68</v>
      </c>
      <c r="E244" s="167" t="s">
        <v>68</v>
      </c>
      <c r="F244" s="167" t="s">
        <v>68</v>
      </c>
      <c r="G244" s="167" t="s">
        <v>68</v>
      </c>
      <c r="H244" s="167" t="s">
        <v>68</v>
      </c>
      <c r="I244" s="167" t="s">
        <v>67</v>
      </c>
      <c r="J244" s="167" t="s">
        <v>67</v>
      </c>
      <c r="K244" s="167" t="s">
        <v>68</v>
      </c>
    </row>
    <row r="245" spans="1:11" ht="20.2" customHeight="1" x14ac:dyDescent="0.35">
      <c r="A245" s="169" t="s">
        <v>333</v>
      </c>
      <c r="B245" s="190" t="s">
        <v>339</v>
      </c>
      <c r="C245" s="169" t="s">
        <v>68</v>
      </c>
      <c r="D245" s="169" t="s">
        <v>68</v>
      </c>
      <c r="E245" s="169" t="s">
        <v>68</v>
      </c>
      <c r="F245" s="169" t="s">
        <v>68</v>
      </c>
      <c r="G245" s="169" t="s">
        <v>68</v>
      </c>
      <c r="H245" s="169" t="s">
        <v>68</v>
      </c>
      <c r="I245" s="169" t="s">
        <v>68</v>
      </c>
      <c r="J245" s="169" t="s">
        <v>68</v>
      </c>
      <c r="K245" s="169" t="s">
        <v>68</v>
      </c>
    </row>
    <row r="246" spans="1:11" ht="20.2" customHeight="1" x14ac:dyDescent="0.35">
      <c r="A246" s="167" t="s">
        <v>333</v>
      </c>
      <c r="B246" s="187" t="s">
        <v>340</v>
      </c>
      <c r="C246" s="167" t="s">
        <v>68</v>
      </c>
      <c r="D246" s="167" t="s">
        <v>68</v>
      </c>
      <c r="E246" s="167" t="s">
        <v>68</v>
      </c>
      <c r="F246" s="167" t="s">
        <v>68</v>
      </c>
      <c r="G246" s="167" t="s">
        <v>68</v>
      </c>
      <c r="H246" s="167" t="s">
        <v>68</v>
      </c>
      <c r="I246" s="167" t="s">
        <v>68</v>
      </c>
      <c r="J246" s="167" t="s">
        <v>68</v>
      </c>
      <c r="K246" s="167" t="s">
        <v>68</v>
      </c>
    </row>
    <row r="247" spans="1:11" ht="20.2" customHeight="1" x14ac:dyDescent="0.35">
      <c r="A247" s="169" t="s">
        <v>333</v>
      </c>
      <c r="B247" s="190" t="s">
        <v>341</v>
      </c>
      <c r="C247" s="169" t="s">
        <v>68</v>
      </c>
      <c r="D247" s="169" t="s">
        <v>68</v>
      </c>
      <c r="E247" s="169" t="s">
        <v>68</v>
      </c>
      <c r="F247" s="169" t="s">
        <v>68</v>
      </c>
      <c r="G247" s="169" t="s">
        <v>68</v>
      </c>
      <c r="H247" s="169" t="s">
        <v>68</v>
      </c>
      <c r="I247" s="169" t="s">
        <v>68</v>
      </c>
      <c r="J247" s="169" t="s">
        <v>67</v>
      </c>
      <c r="K247" s="169" t="s">
        <v>67</v>
      </c>
    </row>
    <row r="248" spans="1:11" ht="20.2" customHeight="1" x14ac:dyDescent="0.35">
      <c r="A248" s="167" t="s">
        <v>333</v>
      </c>
      <c r="B248" s="187" t="s">
        <v>342</v>
      </c>
      <c r="C248" s="167" t="s">
        <v>68</v>
      </c>
      <c r="D248" s="167" t="s">
        <v>68</v>
      </c>
      <c r="E248" s="167" t="s">
        <v>68</v>
      </c>
      <c r="F248" s="167" t="s">
        <v>68</v>
      </c>
      <c r="G248" s="167" t="s">
        <v>68</v>
      </c>
      <c r="H248" s="167" t="s">
        <v>68</v>
      </c>
      <c r="I248" s="167" t="s">
        <v>67</v>
      </c>
      <c r="J248" s="167" t="s">
        <v>67</v>
      </c>
      <c r="K248" s="167" t="s">
        <v>68</v>
      </c>
    </row>
    <row r="249" spans="1:11" ht="20.2" customHeight="1" x14ac:dyDescent="0.35">
      <c r="A249" s="169" t="s">
        <v>333</v>
      </c>
      <c r="B249" s="190" t="s">
        <v>343</v>
      </c>
      <c r="C249" s="169" t="s">
        <v>68</v>
      </c>
      <c r="D249" s="169" t="s">
        <v>68</v>
      </c>
      <c r="E249" s="169" t="s">
        <v>68</v>
      </c>
      <c r="F249" s="169" t="s">
        <v>68</v>
      </c>
      <c r="G249" s="169" t="s">
        <v>68</v>
      </c>
      <c r="H249" s="169" t="s">
        <v>68</v>
      </c>
      <c r="I249" s="169" t="s">
        <v>68</v>
      </c>
      <c r="J249" s="169" t="s">
        <v>68</v>
      </c>
      <c r="K249" s="169" t="s">
        <v>68</v>
      </c>
    </row>
    <row r="250" spans="1:11" ht="20.2" customHeight="1" x14ac:dyDescent="0.35">
      <c r="A250" s="167" t="s">
        <v>333</v>
      </c>
      <c r="B250" s="187" t="s">
        <v>344</v>
      </c>
      <c r="C250" s="167" t="s">
        <v>68</v>
      </c>
      <c r="D250" s="167" t="s">
        <v>68</v>
      </c>
      <c r="E250" s="167" t="s">
        <v>68</v>
      </c>
      <c r="F250" s="167" t="s">
        <v>68</v>
      </c>
      <c r="G250" s="167" t="s">
        <v>68</v>
      </c>
      <c r="H250" s="167" t="s">
        <v>68</v>
      </c>
      <c r="I250" s="167" t="s">
        <v>68</v>
      </c>
      <c r="J250" s="167" t="s">
        <v>68</v>
      </c>
      <c r="K250" s="167" t="s">
        <v>68</v>
      </c>
    </row>
    <row r="251" spans="1:11" ht="20.2" customHeight="1" x14ac:dyDescent="0.35">
      <c r="A251" s="169" t="s">
        <v>333</v>
      </c>
      <c r="B251" s="190" t="s">
        <v>345</v>
      </c>
      <c r="C251" s="169" t="s">
        <v>68</v>
      </c>
      <c r="D251" s="169" t="s">
        <v>68</v>
      </c>
      <c r="E251" s="169" t="s">
        <v>68</v>
      </c>
      <c r="F251" s="169" t="s">
        <v>68</v>
      </c>
      <c r="G251" s="169" t="s">
        <v>68</v>
      </c>
      <c r="H251" s="169" t="s">
        <v>68</v>
      </c>
      <c r="I251" s="169" t="s">
        <v>67</v>
      </c>
      <c r="J251" s="169" t="s">
        <v>67</v>
      </c>
      <c r="K251" s="169" t="s">
        <v>68</v>
      </c>
    </row>
    <row r="252" spans="1:11" ht="20.2" customHeight="1" x14ac:dyDescent="0.35">
      <c r="A252" s="167" t="s">
        <v>333</v>
      </c>
      <c r="B252" s="187" t="s">
        <v>346</v>
      </c>
      <c r="C252" s="167" t="s">
        <v>68</v>
      </c>
      <c r="D252" s="167" t="s">
        <v>68</v>
      </c>
      <c r="E252" s="167" t="s">
        <v>68</v>
      </c>
      <c r="F252" s="167" t="s">
        <v>68</v>
      </c>
      <c r="G252" s="167" t="s">
        <v>67</v>
      </c>
      <c r="H252" s="167" t="s">
        <v>68</v>
      </c>
      <c r="I252" s="167" t="s">
        <v>67</v>
      </c>
      <c r="J252" s="167" t="s">
        <v>67</v>
      </c>
      <c r="K252" s="167" t="s">
        <v>68</v>
      </c>
    </row>
    <row r="253" spans="1:11" ht="20.2" customHeight="1" x14ac:dyDescent="0.35">
      <c r="A253" s="169" t="s">
        <v>347</v>
      </c>
      <c r="B253" s="190" t="s">
        <v>348</v>
      </c>
      <c r="C253" s="169" t="s">
        <v>68</v>
      </c>
      <c r="D253" s="169" t="s">
        <v>68</v>
      </c>
      <c r="E253" s="169" t="s">
        <v>68</v>
      </c>
      <c r="F253" s="169" t="s">
        <v>68</v>
      </c>
      <c r="G253" s="169" t="s">
        <v>68</v>
      </c>
      <c r="H253" s="169" t="s">
        <v>68</v>
      </c>
      <c r="I253" s="169" t="s">
        <v>67</v>
      </c>
      <c r="J253" s="169" t="s">
        <v>67</v>
      </c>
      <c r="K253" s="169" t="s">
        <v>68</v>
      </c>
    </row>
    <row r="254" spans="1:11" ht="20.2" customHeight="1" x14ac:dyDescent="0.35">
      <c r="A254" s="167" t="s">
        <v>349</v>
      </c>
      <c r="B254" s="187" t="s">
        <v>350</v>
      </c>
      <c r="C254" s="167" t="s">
        <v>68</v>
      </c>
      <c r="D254" s="167" t="s">
        <v>68</v>
      </c>
      <c r="E254" s="167" t="s">
        <v>68</v>
      </c>
      <c r="F254" s="167" t="s">
        <v>68</v>
      </c>
      <c r="G254" s="167" t="s">
        <v>68</v>
      </c>
      <c r="H254" s="167" t="s">
        <v>68</v>
      </c>
      <c r="I254" s="167" t="s">
        <v>68</v>
      </c>
      <c r="J254" s="167" t="s">
        <v>68</v>
      </c>
      <c r="K254" s="167" t="s">
        <v>68</v>
      </c>
    </row>
    <row r="255" spans="1:11" ht="20.2" customHeight="1" x14ac:dyDescent="0.35">
      <c r="A255" s="169" t="s">
        <v>349</v>
      </c>
      <c r="B255" s="190" t="s">
        <v>351</v>
      </c>
      <c r="C255" s="169" t="s">
        <v>68</v>
      </c>
      <c r="D255" s="169" t="s">
        <v>68</v>
      </c>
      <c r="E255" s="169" t="s">
        <v>68</v>
      </c>
      <c r="F255" s="169" t="s">
        <v>68</v>
      </c>
      <c r="G255" s="169" t="s">
        <v>68</v>
      </c>
      <c r="H255" s="169" t="s">
        <v>68</v>
      </c>
      <c r="I255" s="169" t="s">
        <v>68</v>
      </c>
      <c r="J255" s="169" t="s">
        <v>67</v>
      </c>
      <c r="K255" s="169" t="s">
        <v>67</v>
      </c>
    </row>
    <row r="256" spans="1:11" ht="20.2" customHeight="1" x14ac:dyDescent="0.35">
      <c r="A256" s="167" t="s">
        <v>349</v>
      </c>
      <c r="B256" s="187" t="s">
        <v>352</v>
      </c>
      <c r="C256" s="167" t="s">
        <v>68</v>
      </c>
      <c r="D256" s="167" t="s">
        <v>68</v>
      </c>
      <c r="E256" s="167" t="s">
        <v>68</v>
      </c>
      <c r="F256" s="167" t="s">
        <v>68</v>
      </c>
      <c r="G256" s="167" t="s">
        <v>68</v>
      </c>
      <c r="H256" s="167" t="s">
        <v>68</v>
      </c>
      <c r="I256" s="167" t="s">
        <v>67</v>
      </c>
      <c r="J256" s="167" t="s">
        <v>67</v>
      </c>
      <c r="K256" s="167" t="s">
        <v>68</v>
      </c>
    </row>
    <row r="257" spans="1:11" ht="20.2" customHeight="1" x14ac:dyDescent="0.35">
      <c r="A257" s="169" t="s">
        <v>349</v>
      </c>
      <c r="B257" s="190" t="s">
        <v>353</v>
      </c>
      <c r="C257" s="169" t="s">
        <v>68</v>
      </c>
      <c r="D257" s="169" t="s">
        <v>68</v>
      </c>
      <c r="E257" s="169" t="s">
        <v>67</v>
      </c>
      <c r="F257" s="169" t="s">
        <v>68</v>
      </c>
      <c r="G257" s="169" t="s">
        <v>68</v>
      </c>
      <c r="H257" s="169" t="s">
        <v>68</v>
      </c>
      <c r="I257" s="169" t="s">
        <v>68</v>
      </c>
      <c r="J257" s="169" t="s">
        <v>67</v>
      </c>
      <c r="K257" s="169" t="s">
        <v>68</v>
      </c>
    </row>
    <row r="258" spans="1:11" ht="20.2" customHeight="1" x14ac:dyDescent="0.35">
      <c r="A258" s="167" t="s">
        <v>349</v>
      </c>
      <c r="B258" s="187" t="s">
        <v>355</v>
      </c>
      <c r="C258" s="167" t="s">
        <v>68</v>
      </c>
      <c r="D258" s="167" t="s">
        <v>68</v>
      </c>
      <c r="E258" s="167" t="s">
        <v>68</v>
      </c>
      <c r="F258" s="167" t="s">
        <v>68</v>
      </c>
      <c r="G258" s="167" t="s">
        <v>68</v>
      </c>
      <c r="H258" s="167" t="s">
        <v>68</v>
      </c>
      <c r="I258" s="167" t="s">
        <v>68</v>
      </c>
      <c r="J258" s="167" t="s">
        <v>67</v>
      </c>
      <c r="K258" s="167" t="s">
        <v>68</v>
      </c>
    </row>
    <row r="259" spans="1:11" ht="20.2" customHeight="1" x14ac:dyDescent="0.35">
      <c r="A259" s="169" t="s">
        <v>356</v>
      </c>
      <c r="B259" s="190" t="s">
        <v>357</v>
      </c>
      <c r="C259" s="169" t="s">
        <v>68</v>
      </c>
      <c r="D259" s="169" t="s">
        <v>68</v>
      </c>
      <c r="E259" s="169" t="s">
        <v>68</v>
      </c>
      <c r="F259" s="169" t="s">
        <v>68</v>
      </c>
      <c r="G259" s="169" t="s">
        <v>68</v>
      </c>
      <c r="H259" s="169" t="s">
        <v>68</v>
      </c>
      <c r="I259" s="169" t="s">
        <v>68</v>
      </c>
      <c r="J259" s="169" t="s">
        <v>68</v>
      </c>
      <c r="K259" s="169" t="s">
        <v>68</v>
      </c>
    </row>
    <row r="260" spans="1:11" ht="20.2" customHeight="1" x14ac:dyDescent="0.35">
      <c r="A260" s="167" t="s">
        <v>358</v>
      </c>
      <c r="B260" s="187" t="s">
        <v>359</v>
      </c>
      <c r="C260" s="167" t="s">
        <v>68</v>
      </c>
      <c r="D260" s="167" t="s">
        <v>68</v>
      </c>
      <c r="E260" s="167" t="s">
        <v>68</v>
      </c>
      <c r="F260" s="167" t="s">
        <v>67</v>
      </c>
      <c r="G260" s="167" t="s">
        <v>68</v>
      </c>
      <c r="H260" s="167" t="s">
        <v>67</v>
      </c>
      <c r="I260" s="167" t="s">
        <v>67</v>
      </c>
      <c r="J260" s="167" t="s">
        <v>67</v>
      </c>
      <c r="K260" s="167" t="s">
        <v>68</v>
      </c>
    </row>
    <row r="261" spans="1:11" ht="20.2" customHeight="1" x14ac:dyDescent="0.35">
      <c r="A261" s="169" t="s">
        <v>358</v>
      </c>
      <c r="B261" s="190" t="s">
        <v>360</v>
      </c>
      <c r="C261" s="169" t="s">
        <v>68</v>
      </c>
      <c r="D261" s="169" t="s">
        <v>68</v>
      </c>
      <c r="E261" s="169" t="s">
        <v>68</v>
      </c>
      <c r="F261" s="169" t="s">
        <v>68</v>
      </c>
      <c r="G261" s="169" t="s">
        <v>68</v>
      </c>
      <c r="H261" s="169" t="s">
        <v>68</v>
      </c>
      <c r="I261" s="169" t="s">
        <v>67</v>
      </c>
      <c r="J261" s="169" t="s">
        <v>68</v>
      </c>
      <c r="K261" s="169" t="s">
        <v>68</v>
      </c>
    </row>
    <row r="262" spans="1:11" ht="20.2" customHeight="1" x14ac:dyDescent="0.35">
      <c r="A262" s="167" t="s">
        <v>358</v>
      </c>
      <c r="B262" s="187" t="s">
        <v>361</v>
      </c>
      <c r="C262" s="167" t="s">
        <v>68</v>
      </c>
      <c r="D262" s="167" t="s">
        <v>68</v>
      </c>
      <c r="E262" s="167" t="s">
        <v>68</v>
      </c>
      <c r="F262" s="167" t="s">
        <v>68</v>
      </c>
      <c r="G262" s="167" t="s">
        <v>68</v>
      </c>
      <c r="H262" s="167" t="s">
        <v>68</v>
      </c>
      <c r="I262" s="167" t="s">
        <v>68</v>
      </c>
      <c r="J262" s="167" t="s">
        <v>67</v>
      </c>
      <c r="K262" s="167" t="s">
        <v>68</v>
      </c>
    </row>
    <row r="263" spans="1:11" ht="20.2" customHeight="1" x14ac:dyDescent="0.35">
      <c r="A263" s="169" t="s">
        <v>358</v>
      </c>
      <c r="B263" s="190" t="s">
        <v>362</v>
      </c>
      <c r="C263" s="169" t="s">
        <v>68</v>
      </c>
      <c r="D263" s="169" t="s">
        <v>68</v>
      </c>
      <c r="E263" s="169" t="s">
        <v>68</v>
      </c>
      <c r="F263" s="169" t="s">
        <v>68</v>
      </c>
      <c r="G263" s="169" t="s">
        <v>68</v>
      </c>
      <c r="H263" s="169" t="s">
        <v>68</v>
      </c>
      <c r="I263" s="169" t="s">
        <v>68</v>
      </c>
      <c r="J263" s="169" t="s">
        <v>67</v>
      </c>
      <c r="K263" s="169" t="s">
        <v>68</v>
      </c>
    </row>
    <row r="264" spans="1:11" ht="20.2" customHeight="1" x14ac:dyDescent="0.35">
      <c r="A264" s="167" t="s">
        <v>358</v>
      </c>
      <c r="B264" s="187" t="s">
        <v>363</v>
      </c>
      <c r="C264" s="167" t="s">
        <v>68</v>
      </c>
      <c r="D264" s="167" t="s">
        <v>68</v>
      </c>
      <c r="E264" s="167" t="s">
        <v>68</v>
      </c>
      <c r="F264" s="167" t="s">
        <v>68</v>
      </c>
      <c r="G264" s="167" t="s">
        <v>68</v>
      </c>
      <c r="H264" s="167" t="s">
        <v>68</v>
      </c>
      <c r="I264" s="167" t="s">
        <v>68</v>
      </c>
      <c r="J264" s="167" t="s">
        <v>68</v>
      </c>
      <c r="K264" s="167" t="s">
        <v>68</v>
      </c>
    </row>
    <row r="265" spans="1:11" ht="20.2" customHeight="1" x14ac:dyDescent="0.35">
      <c r="A265" s="169" t="s">
        <v>358</v>
      </c>
      <c r="B265" s="190" t="s">
        <v>364</v>
      </c>
      <c r="C265" s="169" t="s">
        <v>68</v>
      </c>
      <c r="D265" s="169" t="s">
        <v>68</v>
      </c>
      <c r="E265" s="169" t="s">
        <v>68</v>
      </c>
      <c r="F265" s="169" t="s">
        <v>68</v>
      </c>
      <c r="G265" s="169" t="s">
        <v>68</v>
      </c>
      <c r="H265" s="169" t="s">
        <v>68</v>
      </c>
      <c r="I265" s="169" t="s">
        <v>67</v>
      </c>
      <c r="J265" s="169" t="s">
        <v>68</v>
      </c>
      <c r="K265" s="169" t="s">
        <v>68</v>
      </c>
    </row>
    <row r="266" spans="1:11" ht="20.2" customHeight="1" x14ac:dyDescent="0.35">
      <c r="A266" s="167" t="s">
        <v>358</v>
      </c>
      <c r="B266" s="187" t="s">
        <v>365</v>
      </c>
      <c r="C266" s="167" t="s">
        <v>68</v>
      </c>
      <c r="D266" s="167" t="s">
        <v>68</v>
      </c>
      <c r="E266" s="167" t="s">
        <v>68</v>
      </c>
      <c r="F266" s="167" t="s">
        <v>68</v>
      </c>
      <c r="G266" s="167" t="s">
        <v>68</v>
      </c>
      <c r="H266" s="167" t="s">
        <v>68</v>
      </c>
      <c r="I266" s="167" t="s">
        <v>68</v>
      </c>
      <c r="J266" s="167" t="s">
        <v>67</v>
      </c>
      <c r="K266" s="167" t="s">
        <v>68</v>
      </c>
    </row>
    <row r="267" spans="1:11" ht="20.2" customHeight="1" x14ac:dyDescent="0.35">
      <c r="A267" s="169" t="s">
        <v>358</v>
      </c>
      <c r="B267" s="190" t="s">
        <v>366</v>
      </c>
      <c r="C267" s="169" t="s">
        <v>68</v>
      </c>
      <c r="D267" s="169" t="s">
        <v>68</v>
      </c>
      <c r="E267" s="169" t="s">
        <v>68</v>
      </c>
      <c r="F267" s="169" t="s">
        <v>68</v>
      </c>
      <c r="G267" s="169" t="s">
        <v>68</v>
      </c>
      <c r="H267" s="169" t="s">
        <v>68</v>
      </c>
      <c r="I267" s="169" t="s">
        <v>68</v>
      </c>
      <c r="J267" s="169" t="s">
        <v>67</v>
      </c>
      <c r="K267" s="169" t="s">
        <v>68</v>
      </c>
    </row>
    <row r="268" spans="1:11" ht="20.2" customHeight="1" x14ac:dyDescent="0.35">
      <c r="A268" s="167" t="s">
        <v>358</v>
      </c>
      <c r="B268" s="187" t="s">
        <v>367</v>
      </c>
      <c r="C268" s="167" t="s">
        <v>68</v>
      </c>
      <c r="D268" s="167" t="s">
        <v>68</v>
      </c>
      <c r="E268" s="167" t="s">
        <v>68</v>
      </c>
      <c r="F268" s="167" t="s">
        <v>68</v>
      </c>
      <c r="G268" s="167" t="s">
        <v>68</v>
      </c>
      <c r="H268" s="167" t="s">
        <v>68</v>
      </c>
      <c r="I268" s="167" t="s">
        <v>67</v>
      </c>
      <c r="J268" s="167" t="s">
        <v>67</v>
      </c>
      <c r="K268" s="167" t="s">
        <v>68</v>
      </c>
    </row>
    <row r="269" spans="1:11" ht="20.2" customHeight="1" x14ac:dyDescent="0.35">
      <c r="A269" s="169" t="s">
        <v>368</v>
      </c>
      <c r="B269" s="190" t="s">
        <v>369</v>
      </c>
      <c r="C269" s="169" t="s">
        <v>68</v>
      </c>
      <c r="D269" s="169" t="s">
        <v>68</v>
      </c>
      <c r="E269" s="169" t="s">
        <v>68</v>
      </c>
      <c r="F269" s="169" t="s">
        <v>68</v>
      </c>
      <c r="G269" s="169" t="s">
        <v>68</v>
      </c>
      <c r="H269" s="169" t="s">
        <v>68</v>
      </c>
      <c r="I269" s="169" t="s">
        <v>68</v>
      </c>
      <c r="J269" s="169" t="s">
        <v>68</v>
      </c>
      <c r="K269" s="169" t="s">
        <v>68</v>
      </c>
    </row>
    <row r="270" spans="1:11" ht="20.2" customHeight="1" x14ac:dyDescent="0.35">
      <c r="A270" s="167" t="s">
        <v>368</v>
      </c>
      <c r="B270" s="187" t="s">
        <v>370</v>
      </c>
      <c r="C270" s="167" t="s">
        <v>68</v>
      </c>
      <c r="D270" s="167" t="s">
        <v>68</v>
      </c>
      <c r="E270" s="167" t="s">
        <v>68</v>
      </c>
      <c r="F270" s="167" t="s">
        <v>68</v>
      </c>
      <c r="G270" s="167" t="s">
        <v>68</v>
      </c>
      <c r="H270" s="167" t="s">
        <v>68</v>
      </c>
      <c r="I270" s="167" t="s">
        <v>68</v>
      </c>
      <c r="J270" s="167" t="s">
        <v>68</v>
      </c>
      <c r="K270" s="167" t="s">
        <v>68</v>
      </c>
    </row>
    <row r="271" spans="1:11" ht="20.2" customHeight="1" x14ac:dyDescent="0.35">
      <c r="A271" s="169" t="s">
        <v>368</v>
      </c>
      <c r="B271" s="190" t="s">
        <v>371</v>
      </c>
      <c r="C271" s="169" t="s">
        <v>68</v>
      </c>
      <c r="D271" s="169" t="s">
        <v>68</v>
      </c>
      <c r="E271" s="169" t="s">
        <v>68</v>
      </c>
      <c r="F271" s="169" t="s">
        <v>68</v>
      </c>
      <c r="G271" s="169" t="s">
        <v>68</v>
      </c>
      <c r="H271" s="169" t="s">
        <v>68</v>
      </c>
      <c r="I271" s="169" t="s">
        <v>68</v>
      </c>
      <c r="J271" s="169" t="s">
        <v>67</v>
      </c>
      <c r="K271" s="169" t="s">
        <v>68</v>
      </c>
    </row>
    <row r="272" spans="1:11" ht="20.2" customHeight="1" x14ac:dyDescent="0.35">
      <c r="A272" s="167" t="s">
        <v>368</v>
      </c>
      <c r="B272" s="187" t="s">
        <v>372</v>
      </c>
      <c r="C272" s="167" t="s">
        <v>68</v>
      </c>
      <c r="D272" s="167" t="s">
        <v>68</v>
      </c>
      <c r="E272" s="167" t="s">
        <v>68</v>
      </c>
      <c r="F272" s="167" t="s">
        <v>68</v>
      </c>
      <c r="G272" s="167" t="s">
        <v>68</v>
      </c>
      <c r="H272" s="167" t="s">
        <v>68</v>
      </c>
      <c r="I272" s="167" t="s">
        <v>67</v>
      </c>
      <c r="J272" s="167" t="s">
        <v>67</v>
      </c>
      <c r="K272" s="167" t="s">
        <v>68</v>
      </c>
    </row>
    <row r="273" spans="1:11" ht="20.2" customHeight="1" x14ac:dyDescent="0.35">
      <c r="A273" s="169" t="s">
        <v>368</v>
      </c>
      <c r="B273" s="190" t="s">
        <v>373</v>
      </c>
      <c r="C273" s="169" t="s">
        <v>68</v>
      </c>
      <c r="D273" s="169" t="s">
        <v>68</v>
      </c>
      <c r="E273" s="169" t="s">
        <v>68</v>
      </c>
      <c r="F273" s="169" t="s">
        <v>68</v>
      </c>
      <c r="G273" s="169" t="s">
        <v>68</v>
      </c>
      <c r="H273" s="169" t="s">
        <v>68</v>
      </c>
      <c r="I273" s="169" t="s">
        <v>67</v>
      </c>
      <c r="J273" s="169" t="s">
        <v>67</v>
      </c>
      <c r="K273" s="169" t="s">
        <v>68</v>
      </c>
    </row>
    <row r="274" spans="1:11" ht="20.2" customHeight="1" x14ac:dyDescent="0.35">
      <c r="A274" s="167" t="s">
        <v>368</v>
      </c>
      <c r="B274" s="187" t="s">
        <v>374</v>
      </c>
      <c r="C274" s="167" t="s">
        <v>68</v>
      </c>
      <c r="D274" s="167" t="s">
        <v>68</v>
      </c>
      <c r="E274" s="167" t="s">
        <v>68</v>
      </c>
      <c r="F274" s="167" t="s">
        <v>68</v>
      </c>
      <c r="G274" s="167" t="s">
        <v>68</v>
      </c>
      <c r="H274" s="167" t="s">
        <v>68</v>
      </c>
      <c r="I274" s="167" t="s">
        <v>67</v>
      </c>
      <c r="J274" s="167" t="s">
        <v>68</v>
      </c>
      <c r="K274" s="167" t="s">
        <v>68</v>
      </c>
    </row>
    <row r="275" spans="1:11" ht="20.2" customHeight="1" x14ac:dyDescent="0.35">
      <c r="A275" s="169" t="s">
        <v>368</v>
      </c>
      <c r="B275" s="190" t="s">
        <v>375</v>
      </c>
      <c r="C275" s="169" t="s">
        <v>68</v>
      </c>
      <c r="D275" s="169" t="s">
        <v>68</v>
      </c>
      <c r="E275" s="169" t="s">
        <v>68</v>
      </c>
      <c r="F275" s="169" t="s">
        <v>68</v>
      </c>
      <c r="G275" s="169" t="s">
        <v>68</v>
      </c>
      <c r="H275" s="169" t="s">
        <v>68</v>
      </c>
      <c r="I275" s="169" t="s">
        <v>68</v>
      </c>
      <c r="J275" s="169" t="s">
        <v>68</v>
      </c>
      <c r="K275" s="169" t="s">
        <v>68</v>
      </c>
    </row>
    <row r="276" spans="1:11" ht="20.2" customHeight="1" x14ac:dyDescent="0.35">
      <c r="A276" s="167" t="s">
        <v>368</v>
      </c>
      <c r="B276" s="187" t="s">
        <v>376</v>
      </c>
      <c r="C276" s="167" t="s">
        <v>68</v>
      </c>
      <c r="D276" s="167" t="s">
        <v>68</v>
      </c>
      <c r="E276" s="167" t="s">
        <v>68</v>
      </c>
      <c r="F276" s="167" t="s">
        <v>68</v>
      </c>
      <c r="G276" s="167" t="s">
        <v>68</v>
      </c>
      <c r="H276" s="167" t="s">
        <v>68</v>
      </c>
      <c r="I276" s="167" t="s">
        <v>67</v>
      </c>
      <c r="J276" s="167" t="s">
        <v>68</v>
      </c>
      <c r="K276" s="167" t="s">
        <v>68</v>
      </c>
    </row>
    <row r="277" spans="1:11" ht="20.2" customHeight="1" x14ac:dyDescent="0.35">
      <c r="A277" s="169" t="s">
        <v>368</v>
      </c>
      <c r="B277" s="190" t="s">
        <v>837</v>
      </c>
      <c r="C277" s="169" t="s">
        <v>68</v>
      </c>
      <c r="D277" s="169" t="s">
        <v>68</v>
      </c>
      <c r="E277" s="169" t="s">
        <v>68</v>
      </c>
      <c r="F277" s="169" t="s">
        <v>68</v>
      </c>
      <c r="G277" s="169" t="s">
        <v>68</v>
      </c>
      <c r="H277" s="169" t="s">
        <v>68</v>
      </c>
      <c r="I277" s="169" t="s">
        <v>67</v>
      </c>
      <c r="J277" s="169" t="s">
        <v>67</v>
      </c>
      <c r="K277" s="169" t="s">
        <v>68</v>
      </c>
    </row>
    <row r="278" spans="1:11" ht="20.2" customHeight="1" x14ac:dyDescent="0.35">
      <c r="A278" s="167" t="s">
        <v>368</v>
      </c>
      <c r="B278" s="187" t="s">
        <v>377</v>
      </c>
      <c r="C278" s="167" t="s">
        <v>68</v>
      </c>
      <c r="D278" s="167" t="s">
        <v>68</v>
      </c>
      <c r="E278" s="167" t="s">
        <v>68</v>
      </c>
      <c r="F278" s="167" t="s">
        <v>68</v>
      </c>
      <c r="G278" s="167" t="s">
        <v>68</v>
      </c>
      <c r="H278" s="167" t="s">
        <v>68</v>
      </c>
      <c r="I278" s="167" t="s">
        <v>67</v>
      </c>
      <c r="J278" s="167" t="s">
        <v>67</v>
      </c>
      <c r="K278" s="167" t="s">
        <v>68</v>
      </c>
    </row>
    <row r="279" spans="1:11" ht="20.2" customHeight="1" x14ac:dyDescent="0.35">
      <c r="A279" s="169" t="s">
        <v>368</v>
      </c>
      <c r="B279" s="190" t="s">
        <v>378</v>
      </c>
      <c r="C279" s="169" t="s">
        <v>68</v>
      </c>
      <c r="D279" s="169" t="s">
        <v>68</v>
      </c>
      <c r="E279" s="169" t="s">
        <v>68</v>
      </c>
      <c r="F279" s="169" t="s">
        <v>68</v>
      </c>
      <c r="G279" s="169" t="s">
        <v>68</v>
      </c>
      <c r="H279" s="169" t="s">
        <v>68</v>
      </c>
      <c r="I279" s="169" t="s">
        <v>68</v>
      </c>
      <c r="J279" s="169" t="s">
        <v>67</v>
      </c>
      <c r="K279" s="169" t="s">
        <v>68</v>
      </c>
    </row>
    <row r="280" spans="1:11" ht="20.2" customHeight="1" x14ac:dyDescent="0.35">
      <c r="A280" s="167" t="s">
        <v>368</v>
      </c>
      <c r="B280" s="187" t="s">
        <v>379</v>
      </c>
      <c r="C280" s="167" t="s">
        <v>68</v>
      </c>
      <c r="D280" s="167" t="s">
        <v>68</v>
      </c>
      <c r="E280" s="167" t="s">
        <v>68</v>
      </c>
      <c r="F280" s="167" t="s">
        <v>68</v>
      </c>
      <c r="G280" s="167" t="s">
        <v>68</v>
      </c>
      <c r="H280" s="167" t="s">
        <v>68</v>
      </c>
      <c r="I280" s="167" t="s">
        <v>67</v>
      </c>
      <c r="J280" s="167" t="s">
        <v>68</v>
      </c>
      <c r="K280" s="167" t="s">
        <v>67</v>
      </c>
    </row>
    <row r="281" spans="1:11" ht="20.2" customHeight="1" x14ac:dyDescent="0.35">
      <c r="A281" s="169" t="s">
        <v>368</v>
      </c>
      <c r="B281" s="190" t="s">
        <v>380</v>
      </c>
      <c r="C281" s="169" t="s">
        <v>68</v>
      </c>
      <c r="D281" s="169" t="s">
        <v>68</v>
      </c>
      <c r="E281" s="169" t="s">
        <v>68</v>
      </c>
      <c r="F281" s="169" t="s">
        <v>68</v>
      </c>
      <c r="G281" s="169" t="s">
        <v>68</v>
      </c>
      <c r="H281" s="169" t="s">
        <v>68</v>
      </c>
      <c r="I281" s="169" t="s">
        <v>68</v>
      </c>
      <c r="J281" s="169" t="s">
        <v>67</v>
      </c>
      <c r="K281" s="169" t="s">
        <v>68</v>
      </c>
    </row>
    <row r="282" spans="1:11" ht="20.2" customHeight="1" x14ac:dyDescent="0.35">
      <c r="A282" s="167" t="s">
        <v>368</v>
      </c>
      <c r="B282" s="187" t="s">
        <v>381</v>
      </c>
      <c r="C282" s="167" t="s">
        <v>68</v>
      </c>
      <c r="D282" s="167" t="s">
        <v>68</v>
      </c>
      <c r="E282" s="167" t="s">
        <v>68</v>
      </c>
      <c r="F282" s="167" t="s">
        <v>68</v>
      </c>
      <c r="G282" s="167" t="s">
        <v>68</v>
      </c>
      <c r="H282" s="167" t="s">
        <v>68</v>
      </c>
      <c r="I282" s="167" t="s">
        <v>67</v>
      </c>
      <c r="J282" s="167" t="s">
        <v>67</v>
      </c>
      <c r="K282" s="167" t="s">
        <v>68</v>
      </c>
    </row>
    <row r="283" spans="1:11" ht="20.2" customHeight="1" x14ac:dyDescent="0.35">
      <c r="A283" s="169" t="s">
        <v>368</v>
      </c>
      <c r="B283" s="190" t="s">
        <v>382</v>
      </c>
      <c r="C283" s="169" t="s">
        <v>68</v>
      </c>
      <c r="D283" s="169" t="s">
        <v>68</v>
      </c>
      <c r="E283" s="169" t="s">
        <v>68</v>
      </c>
      <c r="F283" s="169" t="s">
        <v>68</v>
      </c>
      <c r="G283" s="169" t="s">
        <v>68</v>
      </c>
      <c r="H283" s="169" t="s">
        <v>68</v>
      </c>
      <c r="I283" s="169" t="s">
        <v>67</v>
      </c>
      <c r="J283" s="169" t="s">
        <v>67</v>
      </c>
      <c r="K283" s="169" t="s">
        <v>68</v>
      </c>
    </row>
    <row r="284" spans="1:11" ht="20.2" customHeight="1" x14ac:dyDescent="0.35">
      <c r="A284" s="167" t="s">
        <v>368</v>
      </c>
      <c r="B284" s="187" t="s">
        <v>383</v>
      </c>
      <c r="C284" s="167" t="s">
        <v>68</v>
      </c>
      <c r="D284" s="167" t="s">
        <v>68</v>
      </c>
      <c r="E284" s="167" t="s">
        <v>68</v>
      </c>
      <c r="F284" s="167" t="s">
        <v>68</v>
      </c>
      <c r="G284" s="167" t="s">
        <v>68</v>
      </c>
      <c r="H284" s="167" t="s">
        <v>68</v>
      </c>
      <c r="I284" s="167" t="s">
        <v>67</v>
      </c>
      <c r="J284" s="167" t="s">
        <v>68</v>
      </c>
      <c r="K284" s="167" t="s">
        <v>68</v>
      </c>
    </row>
    <row r="285" spans="1:11" ht="20.2" customHeight="1" x14ac:dyDescent="0.35">
      <c r="A285" s="169" t="s">
        <v>368</v>
      </c>
      <c r="B285" s="190" t="s">
        <v>384</v>
      </c>
      <c r="C285" s="169" t="s">
        <v>68</v>
      </c>
      <c r="D285" s="169" t="s">
        <v>68</v>
      </c>
      <c r="E285" s="169" t="s">
        <v>68</v>
      </c>
      <c r="F285" s="169" t="s">
        <v>68</v>
      </c>
      <c r="G285" s="169" t="s">
        <v>68</v>
      </c>
      <c r="H285" s="169" t="s">
        <v>68</v>
      </c>
      <c r="I285" s="169" t="s">
        <v>68</v>
      </c>
      <c r="J285" s="169" t="s">
        <v>67</v>
      </c>
      <c r="K285" s="169" t="s">
        <v>67</v>
      </c>
    </row>
    <row r="286" spans="1:11" ht="20.2" customHeight="1" x14ac:dyDescent="0.35">
      <c r="A286" s="167" t="s">
        <v>368</v>
      </c>
      <c r="B286" s="187" t="s">
        <v>385</v>
      </c>
      <c r="C286" s="167" t="s">
        <v>68</v>
      </c>
      <c r="D286" s="167" t="s">
        <v>68</v>
      </c>
      <c r="E286" s="167" t="s">
        <v>68</v>
      </c>
      <c r="F286" s="167" t="s">
        <v>68</v>
      </c>
      <c r="G286" s="167" t="s">
        <v>68</v>
      </c>
      <c r="H286" s="167" t="s">
        <v>68</v>
      </c>
      <c r="I286" s="167" t="s">
        <v>68</v>
      </c>
      <c r="J286" s="167" t="s">
        <v>67</v>
      </c>
      <c r="K286" s="167" t="s">
        <v>68</v>
      </c>
    </row>
    <row r="287" spans="1:11" ht="20.2" customHeight="1" x14ac:dyDescent="0.35">
      <c r="A287" s="169" t="s">
        <v>368</v>
      </c>
      <c r="B287" s="190" t="s">
        <v>386</v>
      </c>
      <c r="C287" s="169" t="s">
        <v>68</v>
      </c>
      <c r="D287" s="169" t="s">
        <v>68</v>
      </c>
      <c r="E287" s="169" t="s">
        <v>68</v>
      </c>
      <c r="F287" s="169" t="s">
        <v>67</v>
      </c>
      <c r="G287" s="169" t="s">
        <v>68</v>
      </c>
      <c r="H287" s="169" t="s">
        <v>68</v>
      </c>
      <c r="I287" s="169" t="s">
        <v>68</v>
      </c>
      <c r="J287" s="169" t="s">
        <v>67</v>
      </c>
      <c r="K287" s="169" t="s">
        <v>68</v>
      </c>
    </row>
    <row r="288" spans="1:11" ht="20.2" customHeight="1" x14ac:dyDescent="0.35">
      <c r="A288" s="167" t="s">
        <v>368</v>
      </c>
      <c r="B288" s="187" t="s">
        <v>387</v>
      </c>
      <c r="C288" s="167" t="s">
        <v>68</v>
      </c>
      <c r="D288" s="167" t="s">
        <v>68</v>
      </c>
      <c r="E288" s="167" t="s">
        <v>67</v>
      </c>
      <c r="F288" s="167" t="s">
        <v>68</v>
      </c>
      <c r="G288" s="167" t="s">
        <v>68</v>
      </c>
      <c r="H288" s="167" t="s">
        <v>68</v>
      </c>
      <c r="I288" s="167" t="s">
        <v>68</v>
      </c>
      <c r="J288" s="167" t="s">
        <v>67</v>
      </c>
      <c r="K288" s="167" t="s">
        <v>68</v>
      </c>
    </row>
    <row r="289" spans="1:11" ht="20.2" customHeight="1" x14ac:dyDescent="0.35">
      <c r="A289" s="169" t="s">
        <v>368</v>
      </c>
      <c r="B289" s="190" t="s">
        <v>388</v>
      </c>
      <c r="C289" s="169" t="s">
        <v>68</v>
      </c>
      <c r="D289" s="169" t="s">
        <v>68</v>
      </c>
      <c r="E289" s="169" t="s">
        <v>68</v>
      </c>
      <c r="F289" s="169" t="s">
        <v>68</v>
      </c>
      <c r="G289" s="169" t="s">
        <v>68</v>
      </c>
      <c r="H289" s="169" t="s">
        <v>68</v>
      </c>
      <c r="I289" s="169" t="s">
        <v>67</v>
      </c>
      <c r="J289" s="169" t="s">
        <v>67</v>
      </c>
      <c r="K289" s="169" t="s">
        <v>68</v>
      </c>
    </row>
    <row r="290" spans="1:11" ht="20.2" customHeight="1" x14ac:dyDescent="0.35">
      <c r="A290" s="167" t="s">
        <v>368</v>
      </c>
      <c r="B290" s="187" t="s">
        <v>389</v>
      </c>
      <c r="C290" s="167" t="s">
        <v>68</v>
      </c>
      <c r="D290" s="167" t="s">
        <v>68</v>
      </c>
      <c r="E290" s="167" t="s">
        <v>68</v>
      </c>
      <c r="F290" s="167" t="s">
        <v>68</v>
      </c>
      <c r="G290" s="167" t="s">
        <v>68</v>
      </c>
      <c r="H290" s="167" t="s">
        <v>68</v>
      </c>
      <c r="I290" s="167" t="s">
        <v>67</v>
      </c>
      <c r="J290" s="167" t="s">
        <v>67</v>
      </c>
      <c r="K290" s="167" t="s">
        <v>68</v>
      </c>
    </row>
    <row r="291" spans="1:11" ht="20.2" customHeight="1" x14ac:dyDescent="0.35">
      <c r="A291" s="169" t="s">
        <v>368</v>
      </c>
      <c r="B291" s="190" t="s">
        <v>390</v>
      </c>
      <c r="C291" s="169" t="s">
        <v>68</v>
      </c>
      <c r="D291" s="169" t="s">
        <v>68</v>
      </c>
      <c r="E291" s="169" t="s">
        <v>68</v>
      </c>
      <c r="F291" s="169" t="s">
        <v>68</v>
      </c>
      <c r="G291" s="169" t="s">
        <v>68</v>
      </c>
      <c r="H291" s="169" t="s">
        <v>68</v>
      </c>
      <c r="I291" s="169" t="s">
        <v>68</v>
      </c>
      <c r="J291" s="169" t="s">
        <v>67</v>
      </c>
      <c r="K291" s="169" t="s">
        <v>68</v>
      </c>
    </row>
    <row r="292" spans="1:11" ht="20.2" customHeight="1" x14ac:dyDescent="0.35">
      <c r="A292" s="167" t="s">
        <v>368</v>
      </c>
      <c r="B292" s="187" t="s">
        <v>391</v>
      </c>
      <c r="C292" s="167" t="s">
        <v>68</v>
      </c>
      <c r="D292" s="167" t="s">
        <v>68</v>
      </c>
      <c r="E292" s="167" t="s">
        <v>68</v>
      </c>
      <c r="F292" s="167" t="s">
        <v>68</v>
      </c>
      <c r="G292" s="167" t="s">
        <v>68</v>
      </c>
      <c r="H292" s="167" t="s">
        <v>68</v>
      </c>
      <c r="I292" s="167" t="s">
        <v>67</v>
      </c>
      <c r="J292" s="167" t="s">
        <v>67</v>
      </c>
      <c r="K292" s="167" t="s">
        <v>68</v>
      </c>
    </row>
    <row r="293" spans="1:11" ht="20.2" customHeight="1" x14ac:dyDescent="0.35">
      <c r="A293" s="169" t="s">
        <v>368</v>
      </c>
      <c r="B293" s="190" t="s">
        <v>392</v>
      </c>
      <c r="C293" s="169" t="s">
        <v>68</v>
      </c>
      <c r="D293" s="169" t="s">
        <v>68</v>
      </c>
      <c r="E293" s="169" t="s">
        <v>68</v>
      </c>
      <c r="F293" s="169" t="s">
        <v>68</v>
      </c>
      <c r="G293" s="169" t="s">
        <v>68</v>
      </c>
      <c r="H293" s="169" t="s">
        <v>68</v>
      </c>
      <c r="I293" s="169" t="s">
        <v>67</v>
      </c>
      <c r="J293" s="169" t="s">
        <v>67</v>
      </c>
      <c r="K293" s="169" t="s">
        <v>68</v>
      </c>
    </row>
    <row r="294" spans="1:11" ht="20.2" customHeight="1" x14ac:dyDescent="0.35">
      <c r="A294" s="167" t="s">
        <v>393</v>
      </c>
      <c r="B294" s="187" t="s">
        <v>394</v>
      </c>
      <c r="C294" s="167" t="s">
        <v>68</v>
      </c>
      <c r="D294" s="167" t="s">
        <v>68</v>
      </c>
      <c r="E294" s="167" t="s">
        <v>68</v>
      </c>
      <c r="F294" s="167" t="s">
        <v>68</v>
      </c>
      <c r="G294" s="167" t="s">
        <v>68</v>
      </c>
      <c r="H294" s="167" t="s">
        <v>68</v>
      </c>
      <c r="I294" s="167" t="s">
        <v>67</v>
      </c>
      <c r="J294" s="167" t="s">
        <v>67</v>
      </c>
      <c r="K294" s="167" t="s">
        <v>68</v>
      </c>
    </row>
    <row r="295" spans="1:11" ht="20.2" customHeight="1" x14ac:dyDescent="0.35">
      <c r="A295" s="169" t="s">
        <v>393</v>
      </c>
      <c r="B295" s="190" t="s">
        <v>395</v>
      </c>
      <c r="C295" s="169" t="s">
        <v>68</v>
      </c>
      <c r="D295" s="169" t="s">
        <v>68</v>
      </c>
      <c r="E295" s="169" t="s">
        <v>68</v>
      </c>
      <c r="F295" s="169" t="s">
        <v>68</v>
      </c>
      <c r="G295" s="169" t="s">
        <v>68</v>
      </c>
      <c r="H295" s="169" t="s">
        <v>68</v>
      </c>
      <c r="I295" s="169" t="s">
        <v>67</v>
      </c>
      <c r="J295" s="169" t="s">
        <v>67</v>
      </c>
      <c r="K295" s="169" t="s">
        <v>68</v>
      </c>
    </row>
    <row r="296" spans="1:11" ht="20.2" customHeight="1" x14ac:dyDescent="0.35">
      <c r="A296" s="167" t="s">
        <v>393</v>
      </c>
      <c r="B296" s="187" t="s">
        <v>396</v>
      </c>
      <c r="C296" s="167" t="s">
        <v>68</v>
      </c>
      <c r="D296" s="167" t="s">
        <v>68</v>
      </c>
      <c r="E296" s="167" t="s">
        <v>68</v>
      </c>
      <c r="F296" s="167" t="s">
        <v>68</v>
      </c>
      <c r="G296" s="167" t="s">
        <v>68</v>
      </c>
      <c r="H296" s="167" t="s">
        <v>68</v>
      </c>
      <c r="I296" s="167" t="s">
        <v>67</v>
      </c>
      <c r="J296" s="167" t="s">
        <v>67</v>
      </c>
      <c r="K296" s="167" t="s">
        <v>68</v>
      </c>
    </row>
    <row r="297" spans="1:11" ht="20.2" customHeight="1" x14ac:dyDescent="0.35">
      <c r="A297" s="169" t="s">
        <v>393</v>
      </c>
      <c r="B297" s="190" t="s">
        <v>397</v>
      </c>
      <c r="C297" s="169" t="s">
        <v>68</v>
      </c>
      <c r="D297" s="169" t="s">
        <v>68</v>
      </c>
      <c r="E297" s="169" t="s">
        <v>68</v>
      </c>
      <c r="F297" s="169" t="s">
        <v>68</v>
      </c>
      <c r="G297" s="169" t="s">
        <v>68</v>
      </c>
      <c r="H297" s="169" t="s">
        <v>68</v>
      </c>
      <c r="I297" s="169" t="s">
        <v>67</v>
      </c>
      <c r="J297" s="169" t="s">
        <v>67</v>
      </c>
      <c r="K297" s="169" t="s">
        <v>68</v>
      </c>
    </row>
    <row r="298" spans="1:11" ht="20.2" customHeight="1" x14ac:dyDescent="0.35">
      <c r="A298" s="167" t="s">
        <v>393</v>
      </c>
      <c r="B298" s="187" t="s">
        <v>398</v>
      </c>
      <c r="C298" s="167" t="s">
        <v>68</v>
      </c>
      <c r="D298" s="167" t="s">
        <v>68</v>
      </c>
      <c r="E298" s="167" t="s">
        <v>68</v>
      </c>
      <c r="F298" s="167" t="s">
        <v>68</v>
      </c>
      <c r="G298" s="167" t="s">
        <v>68</v>
      </c>
      <c r="H298" s="167" t="s">
        <v>68</v>
      </c>
      <c r="I298" s="167" t="s">
        <v>67</v>
      </c>
      <c r="J298" s="167" t="s">
        <v>68</v>
      </c>
      <c r="K298" s="167" t="s">
        <v>68</v>
      </c>
    </row>
    <row r="299" spans="1:11" ht="20.2" customHeight="1" x14ac:dyDescent="0.35">
      <c r="A299" s="169" t="s">
        <v>393</v>
      </c>
      <c r="B299" s="190" t="s">
        <v>399</v>
      </c>
      <c r="C299" s="169" t="s">
        <v>68</v>
      </c>
      <c r="D299" s="169" t="s">
        <v>68</v>
      </c>
      <c r="E299" s="169" t="s">
        <v>68</v>
      </c>
      <c r="F299" s="169" t="s">
        <v>68</v>
      </c>
      <c r="G299" s="169" t="s">
        <v>68</v>
      </c>
      <c r="H299" s="169" t="s">
        <v>68</v>
      </c>
      <c r="I299" s="169" t="s">
        <v>68</v>
      </c>
      <c r="J299" s="169" t="s">
        <v>67</v>
      </c>
      <c r="K299" s="169" t="s">
        <v>68</v>
      </c>
    </row>
    <row r="300" spans="1:11" ht="20.2" customHeight="1" x14ac:dyDescent="0.35">
      <c r="A300" s="167" t="s">
        <v>400</v>
      </c>
      <c r="B300" s="187" t="s">
        <v>401</v>
      </c>
      <c r="C300" s="167" t="s">
        <v>68</v>
      </c>
      <c r="D300" s="167" t="s">
        <v>68</v>
      </c>
      <c r="E300" s="167" t="s">
        <v>68</v>
      </c>
      <c r="F300" s="167" t="s">
        <v>68</v>
      </c>
      <c r="G300" s="167" t="s">
        <v>68</v>
      </c>
      <c r="H300" s="167" t="s">
        <v>68</v>
      </c>
      <c r="I300" s="167" t="s">
        <v>68</v>
      </c>
      <c r="J300" s="167" t="s">
        <v>67</v>
      </c>
      <c r="K300" s="167" t="s">
        <v>68</v>
      </c>
    </row>
    <row r="301" spans="1:11" ht="20.2" customHeight="1" x14ac:dyDescent="0.35">
      <c r="A301" s="169" t="s">
        <v>402</v>
      </c>
      <c r="B301" s="190" t="s">
        <v>403</v>
      </c>
      <c r="C301" s="169" t="s">
        <v>67</v>
      </c>
      <c r="D301" s="169" t="s">
        <v>68</v>
      </c>
      <c r="E301" s="169" t="s">
        <v>68</v>
      </c>
      <c r="F301" s="169" t="s">
        <v>68</v>
      </c>
      <c r="G301" s="169" t="s">
        <v>68</v>
      </c>
      <c r="H301" s="169" t="s">
        <v>68</v>
      </c>
      <c r="I301" s="169" t="s">
        <v>67</v>
      </c>
      <c r="J301" s="169" t="s">
        <v>67</v>
      </c>
      <c r="K301" s="169" t="s">
        <v>68</v>
      </c>
    </row>
    <row r="302" spans="1:11" ht="20.2" customHeight="1" x14ac:dyDescent="0.35">
      <c r="A302" s="167" t="s">
        <v>402</v>
      </c>
      <c r="B302" s="187" t="s">
        <v>404</v>
      </c>
      <c r="C302" s="167" t="s">
        <v>68</v>
      </c>
      <c r="D302" s="167" t="s">
        <v>68</v>
      </c>
      <c r="E302" s="167" t="s">
        <v>68</v>
      </c>
      <c r="F302" s="167" t="s">
        <v>68</v>
      </c>
      <c r="G302" s="167" t="s">
        <v>68</v>
      </c>
      <c r="H302" s="167" t="s">
        <v>68</v>
      </c>
      <c r="I302" s="167" t="s">
        <v>68</v>
      </c>
      <c r="J302" s="167" t="s">
        <v>68</v>
      </c>
      <c r="K302" s="167" t="s">
        <v>68</v>
      </c>
    </row>
    <row r="303" spans="1:11" ht="20.2" customHeight="1" x14ac:dyDescent="0.35">
      <c r="A303" s="169" t="s">
        <v>402</v>
      </c>
      <c r="B303" s="190" t="s">
        <v>405</v>
      </c>
      <c r="C303" s="169" t="s">
        <v>68</v>
      </c>
      <c r="D303" s="169" t="s">
        <v>68</v>
      </c>
      <c r="E303" s="169" t="s">
        <v>68</v>
      </c>
      <c r="F303" s="169" t="s">
        <v>68</v>
      </c>
      <c r="G303" s="169" t="s">
        <v>68</v>
      </c>
      <c r="H303" s="169" t="s">
        <v>68</v>
      </c>
      <c r="I303" s="169" t="s">
        <v>68</v>
      </c>
      <c r="J303" s="169" t="s">
        <v>68</v>
      </c>
      <c r="K303" s="169" t="s">
        <v>68</v>
      </c>
    </row>
    <row r="304" spans="1:11" ht="20.2" customHeight="1" x14ac:dyDescent="0.35">
      <c r="A304" s="167" t="s">
        <v>402</v>
      </c>
      <c r="B304" s="187" t="s">
        <v>406</v>
      </c>
      <c r="C304" s="167" t="s">
        <v>68</v>
      </c>
      <c r="D304" s="167" t="s">
        <v>68</v>
      </c>
      <c r="E304" s="167" t="s">
        <v>68</v>
      </c>
      <c r="F304" s="167" t="s">
        <v>68</v>
      </c>
      <c r="G304" s="167" t="s">
        <v>68</v>
      </c>
      <c r="H304" s="167" t="s">
        <v>68</v>
      </c>
      <c r="I304" s="167" t="s">
        <v>68</v>
      </c>
      <c r="J304" s="167" t="s">
        <v>67</v>
      </c>
      <c r="K304" s="167" t="s">
        <v>68</v>
      </c>
    </row>
    <row r="305" spans="1:11" ht="20.2" customHeight="1" x14ac:dyDescent="0.35">
      <c r="A305" s="169" t="s">
        <v>402</v>
      </c>
      <c r="B305" s="190" t="s">
        <v>407</v>
      </c>
      <c r="C305" s="169" t="s">
        <v>67</v>
      </c>
      <c r="D305" s="169" t="s">
        <v>68</v>
      </c>
      <c r="E305" s="169" t="s">
        <v>67</v>
      </c>
      <c r="F305" s="169" t="s">
        <v>68</v>
      </c>
      <c r="G305" s="169" t="s">
        <v>68</v>
      </c>
      <c r="H305" s="169" t="s">
        <v>68</v>
      </c>
      <c r="I305" s="169" t="s">
        <v>67</v>
      </c>
      <c r="J305" s="169" t="s">
        <v>67</v>
      </c>
      <c r="K305" s="169" t="s">
        <v>68</v>
      </c>
    </row>
    <row r="306" spans="1:11" ht="20.2" customHeight="1" x14ac:dyDescent="0.35">
      <c r="A306" s="167" t="s">
        <v>402</v>
      </c>
      <c r="B306" s="187" t="s">
        <v>408</v>
      </c>
      <c r="C306" s="167" t="s">
        <v>68</v>
      </c>
      <c r="D306" s="167" t="s">
        <v>68</v>
      </c>
      <c r="E306" s="167" t="s">
        <v>68</v>
      </c>
      <c r="F306" s="167" t="s">
        <v>68</v>
      </c>
      <c r="G306" s="167" t="s">
        <v>68</v>
      </c>
      <c r="H306" s="167" t="s">
        <v>68</v>
      </c>
      <c r="I306" s="167" t="s">
        <v>67</v>
      </c>
      <c r="J306" s="167" t="s">
        <v>67</v>
      </c>
      <c r="K306" s="167" t="s">
        <v>68</v>
      </c>
    </row>
    <row r="307" spans="1:11" ht="20.2" customHeight="1" x14ac:dyDescent="0.35">
      <c r="A307" s="169" t="s">
        <v>409</v>
      </c>
      <c r="B307" s="190" t="s">
        <v>410</v>
      </c>
      <c r="C307" s="169" t="s">
        <v>68</v>
      </c>
      <c r="D307" s="169" t="s">
        <v>68</v>
      </c>
      <c r="E307" s="169" t="s">
        <v>68</v>
      </c>
      <c r="F307" s="169" t="s">
        <v>68</v>
      </c>
      <c r="G307" s="169" t="s">
        <v>68</v>
      </c>
      <c r="H307" s="169" t="s">
        <v>68</v>
      </c>
      <c r="I307" s="169" t="s">
        <v>67</v>
      </c>
      <c r="J307" s="169" t="s">
        <v>67</v>
      </c>
      <c r="K307" s="169" t="s">
        <v>68</v>
      </c>
    </row>
    <row r="308" spans="1:11" ht="20.2" customHeight="1" x14ac:dyDescent="0.35">
      <c r="A308" s="167" t="s">
        <v>409</v>
      </c>
      <c r="B308" s="187" t="s">
        <v>411</v>
      </c>
      <c r="C308" s="167" t="s">
        <v>68</v>
      </c>
      <c r="D308" s="167" t="s">
        <v>68</v>
      </c>
      <c r="E308" s="167" t="s">
        <v>68</v>
      </c>
      <c r="F308" s="167" t="s">
        <v>68</v>
      </c>
      <c r="G308" s="167" t="s">
        <v>68</v>
      </c>
      <c r="H308" s="167" t="s">
        <v>68</v>
      </c>
      <c r="I308" s="167" t="s">
        <v>67</v>
      </c>
      <c r="J308" s="167" t="s">
        <v>68</v>
      </c>
      <c r="K308" s="167" t="s">
        <v>68</v>
      </c>
    </row>
    <row r="309" spans="1:11" ht="20.2" customHeight="1" x14ac:dyDescent="0.35">
      <c r="A309" s="169" t="s">
        <v>409</v>
      </c>
      <c r="B309" s="190" t="s">
        <v>412</v>
      </c>
      <c r="C309" s="169" t="s">
        <v>68</v>
      </c>
      <c r="D309" s="169" t="s">
        <v>68</v>
      </c>
      <c r="E309" s="169" t="s">
        <v>68</v>
      </c>
      <c r="F309" s="169" t="s">
        <v>68</v>
      </c>
      <c r="G309" s="169" t="s">
        <v>68</v>
      </c>
      <c r="H309" s="169" t="s">
        <v>68</v>
      </c>
      <c r="I309" s="169" t="s">
        <v>67</v>
      </c>
      <c r="J309" s="169" t="s">
        <v>67</v>
      </c>
      <c r="K309" s="169" t="s">
        <v>68</v>
      </c>
    </row>
    <row r="310" spans="1:11" ht="20.2" customHeight="1" x14ac:dyDescent="0.35">
      <c r="A310" s="167" t="s">
        <v>409</v>
      </c>
      <c r="B310" s="187" t="s">
        <v>413</v>
      </c>
      <c r="C310" s="167" t="s">
        <v>68</v>
      </c>
      <c r="D310" s="167" t="s">
        <v>68</v>
      </c>
      <c r="E310" s="167" t="s">
        <v>68</v>
      </c>
      <c r="F310" s="167" t="s">
        <v>68</v>
      </c>
      <c r="G310" s="167" t="s">
        <v>68</v>
      </c>
      <c r="H310" s="167" t="s">
        <v>68</v>
      </c>
      <c r="I310" s="167" t="s">
        <v>67</v>
      </c>
      <c r="J310" s="167" t="s">
        <v>67</v>
      </c>
      <c r="K310" s="167" t="s">
        <v>68</v>
      </c>
    </row>
    <row r="311" spans="1:11" ht="20.2" customHeight="1" x14ac:dyDescent="0.35">
      <c r="A311" s="169" t="s">
        <v>409</v>
      </c>
      <c r="B311" s="190" t="s">
        <v>414</v>
      </c>
      <c r="C311" s="169" t="s">
        <v>68</v>
      </c>
      <c r="D311" s="169" t="s">
        <v>68</v>
      </c>
      <c r="E311" s="169" t="s">
        <v>68</v>
      </c>
      <c r="F311" s="169" t="s">
        <v>68</v>
      </c>
      <c r="G311" s="169" t="s">
        <v>68</v>
      </c>
      <c r="H311" s="169" t="s">
        <v>68</v>
      </c>
      <c r="I311" s="169" t="s">
        <v>68</v>
      </c>
      <c r="J311" s="169" t="s">
        <v>68</v>
      </c>
      <c r="K311" s="169" t="s">
        <v>68</v>
      </c>
    </row>
    <row r="312" spans="1:11" ht="20.2" customHeight="1" x14ac:dyDescent="0.35">
      <c r="A312" s="167" t="s">
        <v>409</v>
      </c>
      <c r="B312" s="187" t="s">
        <v>415</v>
      </c>
      <c r="C312" s="167" t="s">
        <v>68</v>
      </c>
      <c r="D312" s="167" t="s">
        <v>68</v>
      </c>
      <c r="E312" s="167" t="s">
        <v>68</v>
      </c>
      <c r="F312" s="167" t="s">
        <v>68</v>
      </c>
      <c r="G312" s="167" t="s">
        <v>68</v>
      </c>
      <c r="H312" s="167" t="s">
        <v>68</v>
      </c>
      <c r="I312" s="167" t="s">
        <v>68</v>
      </c>
      <c r="J312" s="167" t="s">
        <v>67</v>
      </c>
      <c r="K312" s="167" t="s">
        <v>68</v>
      </c>
    </row>
    <row r="313" spans="1:11" ht="20.2" customHeight="1" x14ac:dyDescent="0.35">
      <c r="A313" s="169" t="s">
        <v>409</v>
      </c>
      <c r="B313" s="190" t="s">
        <v>416</v>
      </c>
      <c r="C313" s="169" t="s">
        <v>68</v>
      </c>
      <c r="D313" s="169" t="s">
        <v>68</v>
      </c>
      <c r="E313" s="169" t="s">
        <v>68</v>
      </c>
      <c r="F313" s="169" t="s">
        <v>68</v>
      </c>
      <c r="G313" s="169" t="s">
        <v>68</v>
      </c>
      <c r="H313" s="169" t="s">
        <v>68</v>
      </c>
      <c r="I313" s="169" t="s">
        <v>67</v>
      </c>
      <c r="J313" s="169" t="s">
        <v>67</v>
      </c>
      <c r="K313" s="169" t="s">
        <v>68</v>
      </c>
    </row>
    <row r="314" spans="1:11" ht="20.2" customHeight="1" x14ac:dyDescent="0.35">
      <c r="A314" s="167" t="s">
        <v>409</v>
      </c>
      <c r="B314" s="187" t="s">
        <v>417</v>
      </c>
      <c r="C314" s="167" t="s">
        <v>67</v>
      </c>
      <c r="D314" s="167" t="s">
        <v>68</v>
      </c>
      <c r="E314" s="167" t="s">
        <v>68</v>
      </c>
      <c r="F314" s="167" t="s">
        <v>68</v>
      </c>
      <c r="G314" s="167" t="s">
        <v>68</v>
      </c>
      <c r="H314" s="167" t="s">
        <v>68</v>
      </c>
      <c r="I314" s="167" t="s">
        <v>67</v>
      </c>
      <c r="J314" s="167" t="s">
        <v>67</v>
      </c>
      <c r="K314" s="167" t="s">
        <v>67</v>
      </c>
    </row>
    <row r="315" spans="1:11" ht="20.2" customHeight="1" x14ac:dyDescent="0.35">
      <c r="A315" s="169" t="s">
        <v>409</v>
      </c>
      <c r="B315" s="190" t="s">
        <v>418</v>
      </c>
      <c r="C315" s="169" t="s">
        <v>68</v>
      </c>
      <c r="D315" s="169" t="s">
        <v>68</v>
      </c>
      <c r="E315" s="169" t="s">
        <v>68</v>
      </c>
      <c r="F315" s="169" t="s">
        <v>68</v>
      </c>
      <c r="G315" s="169" t="s">
        <v>68</v>
      </c>
      <c r="H315" s="169" t="s">
        <v>68</v>
      </c>
      <c r="I315" s="169" t="s">
        <v>68</v>
      </c>
      <c r="J315" s="169" t="s">
        <v>67</v>
      </c>
      <c r="K315" s="169" t="s">
        <v>68</v>
      </c>
    </row>
    <row r="316" spans="1:11" ht="20.2" customHeight="1" x14ac:dyDescent="0.35">
      <c r="A316" s="167" t="s">
        <v>409</v>
      </c>
      <c r="B316" s="187" t="s">
        <v>419</v>
      </c>
      <c r="C316" s="167" t="s">
        <v>68</v>
      </c>
      <c r="D316" s="167" t="s">
        <v>68</v>
      </c>
      <c r="E316" s="167" t="s">
        <v>68</v>
      </c>
      <c r="F316" s="167" t="s">
        <v>68</v>
      </c>
      <c r="G316" s="167" t="s">
        <v>68</v>
      </c>
      <c r="H316" s="167" t="s">
        <v>68</v>
      </c>
      <c r="I316" s="167" t="s">
        <v>67</v>
      </c>
      <c r="J316" s="167" t="s">
        <v>67</v>
      </c>
      <c r="K316" s="167" t="s">
        <v>68</v>
      </c>
    </row>
    <row r="317" spans="1:11" ht="20.2" customHeight="1" x14ac:dyDescent="0.35">
      <c r="A317" s="169" t="s">
        <v>420</v>
      </c>
      <c r="B317" s="190" t="s">
        <v>421</v>
      </c>
      <c r="C317" s="169" t="s">
        <v>68</v>
      </c>
      <c r="D317" s="169" t="s">
        <v>68</v>
      </c>
      <c r="E317" s="169" t="s">
        <v>68</v>
      </c>
      <c r="F317" s="169" t="s">
        <v>68</v>
      </c>
      <c r="G317" s="169" t="s">
        <v>68</v>
      </c>
      <c r="H317" s="169" t="s">
        <v>68</v>
      </c>
      <c r="I317" s="169" t="s">
        <v>67</v>
      </c>
      <c r="J317" s="169" t="s">
        <v>67</v>
      </c>
      <c r="K317" s="169" t="s">
        <v>68</v>
      </c>
    </row>
    <row r="318" spans="1:11" ht="20.2" customHeight="1" x14ac:dyDescent="0.35">
      <c r="A318" s="167" t="s">
        <v>420</v>
      </c>
      <c r="B318" s="187" t="s">
        <v>422</v>
      </c>
      <c r="C318" s="167" t="s">
        <v>68</v>
      </c>
      <c r="D318" s="167" t="s">
        <v>68</v>
      </c>
      <c r="E318" s="167" t="s">
        <v>68</v>
      </c>
      <c r="F318" s="167" t="s">
        <v>68</v>
      </c>
      <c r="G318" s="167" t="s">
        <v>68</v>
      </c>
      <c r="H318" s="167" t="s">
        <v>68</v>
      </c>
      <c r="I318" s="167" t="s">
        <v>68</v>
      </c>
      <c r="J318" s="167" t="s">
        <v>68</v>
      </c>
      <c r="K318" s="167" t="s">
        <v>68</v>
      </c>
    </row>
    <row r="319" spans="1:11" ht="20.2" customHeight="1" x14ac:dyDescent="0.35">
      <c r="A319" s="169" t="s">
        <v>420</v>
      </c>
      <c r="B319" s="190" t="s">
        <v>423</v>
      </c>
      <c r="C319" s="169" t="s">
        <v>68</v>
      </c>
      <c r="D319" s="169" t="s">
        <v>68</v>
      </c>
      <c r="E319" s="169" t="s">
        <v>68</v>
      </c>
      <c r="F319" s="169" t="s">
        <v>68</v>
      </c>
      <c r="G319" s="169" t="s">
        <v>68</v>
      </c>
      <c r="H319" s="169" t="s">
        <v>68</v>
      </c>
      <c r="I319" s="169" t="s">
        <v>67</v>
      </c>
      <c r="J319" s="169" t="s">
        <v>67</v>
      </c>
      <c r="K319" s="169" t="s">
        <v>67</v>
      </c>
    </row>
    <row r="320" spans="1:11" ht="20.2" customHeight="1" x14ac:dyDescent="0.35">
      <c r="A320" s="167" t="s">
        <v>424</v>
      </c>
      <c r="B320" s="187" t="s">
        <v>425</v>
      </c>
      <c r="C320" s="167" t="s">
        <v>68</v>
      </c>
      <c r="D320" s="167" t="s">
        <v>68</v>
      </c>
      <c r="E320" s="167" t="s">
        <v>68</v>
      </c>
      <c r="F320" s="167" t="s">
        <v>68</v>
      </c>
      <c r="G320" s="167" t="s">
        <v>68</v>
      </c>
      <c r="H320" s="167" t="s">
        <v>68</v>
      </c>
      <c r="I320" s="167" t="s">
        <v>67</v>
      </c>
      <c r="J320" s="167" t="s">
        <v>67</v>
      </c>
      <c r="K320" s="167" t="s">
        <v>68</v>
      </c>
    </row>
    <row r="321" spans="1:11" ht="20.2" customHeight="1" x14ac:dyDescent="0.35">
      <c r="A321" s="169" t="s">
        <v>424</v>
      </c>
      <c r="B321" s="190" t="s">
        <v>426</v>
      </c>
      <c r="C321" s="169" t="s">
        <v>68</v>
      </c>
      <c r="D321" s="169" t="s">
        <v>68</v>
      </c>
      <c r="E321" s="169" t="s">
        <v>67</v>
      </c>
      <c r="F321" s="169" t="s">
        <v>68</v>
      </c>
      <c r="G321" s="169" t="s">
        <v>67</v>
      </c>
      <c r="H321" s="169" t="s">
        <v>68</v>
      </c>
      <c r="I321" s="169" t="s">
        <v>68</v>
      </c>
      <c r="J321" s="169" t="s">
        <v>67</v>
      </c>
      <c r="K321" s="169" t="s">
        <v>68</v>
      </c>
    </row>
    <row r="322" spans="1:11" ht="20.2" customHeight="1" x14ac:dyDescent="0.35">
      <c r="A322" s="167" t="s">
        <v>424</v>
      </c>
      <c r="B322" s="187" t="s">
        <v>427</v>
      </c>
      <c r="C322" s="167" t="s">
        <v>68</v>
      </c>
      <c r="D322" s="167" t="s">
        <v>68</v>
      </c>
      <c r="E322" s="167" t="s">
        <v>68</v>
      </c>
      <c r="F322" s="167" t="s">
        <v>68</v>
      </c>
      <c r="G322" s="167" t="s">
        <v>68</v>
      </c>
      <c r="H322" s="167" t="s">
        <v>68</v>
      </c>
      <c r="I322" s="167" t="s">
        <v>68</v>
      </c>
      <c r="J322" s="167" t="s">
        <v>67</v>
      </c>
      <c r="K322" s="167" t="s">
        <v>68</v>
      </c>
    </row>
    <row r="323" spans="1:11" ht="20.2" customHeight="1" x14ac:dyDescent="0.35">
      <c r="A323" s="169" t="s">
        <v>424</v>
      </c>
      <c r="B323" s="190" t="s">
        <v>428</v>
      </c>
      <c r="C323" s="169" t="s">
        <v>68</v>
      </c>
      <c r="D323" s="169" t="s">
        <v>68</v>
      </c>
      <c r="E323" s="169" t="s">
        <v>68</v>
      </c>
      <c r="F323" s="169" t="s">
        <v>68</v>
      </c>
      <c r="G323" s="169" t="s">
        <v>68</v>
      </c>
      <c r="H323" s="169" t="s">
        <v>68</v>
      </c>
      <c r="I323" s="169" t="s">
        <v>68</v>
      </c>
      <c r="J323" s="169" t="s">
        <v>68</v>
      </c>
      <c r="K323" s="169" t="s">
        <v>68</v>
      </c>
    </row>
    <row r="324" spans="1:11" ht="20.2" customHeight="1" x14ac:dyDescent="0.35">
      <c r="A324" s="167" t="s">
        <v>424</v>
      </c>
      <c r="B324" s="187" t="s">
        <v>429</v>
      </c>
      <c r="C324" s="167" t="s">
        <v>67</v>
      </c>
      <c r="D324" s="167" t="s">
        <v>68</v>
      </c>
      <c r="E324" s="167" t="s">
        <v>68</v>
      </c>
      <c r="F324" s="167" t="s">
        <v>68</v>
      </c>
      <c r="G324" s="167" t="s">
        <v>68</v>
      </c>
      <c r="H324" s="167" t="s">
        <v>68</v>
      </c>
      <c r="I324" s="167" t="s">
        <v>67</v>
      </c>
      <c r="J324" s="167" t="s">
        <v>67</v>
      </c>
      <c r="K324" s="167" t="s">
        <v>68</v>
      </c>
    </row>
    <row r="325" spans="1:11" ht="20.2" customHeight="1" x14ac:dyDescent="0.35">
      <c r="A325" s="169" t="s">
        <v>424</v>
      </c>
      <c r="B325" s="190" t="s">
        <v>430</v>
      </c>
      <c r="C325" s="169" t="s">
        <v>68</v>
      </c>
      <c r="D325" s="169" t="s">
        <v>68</v>
      </c>
      <c r="E325" s="169" t="s">
        <v>68</v>
      </c>
      <c r="F325" s="169" t="s">
        <v>68</v>
      </c>
      <c r="G325" s="169" t="s">
        <v>68</v>
      </c>
      <c r="H325" s="169" t="s">
        <v>68</v>
      </c>
      <c r="I325" s="169" t="s">
        <v>67</v>
      </c>
      <c r="J325" s="169" t="s">
        <v>67</v>
      </c>
      <c r="K325" s="169" t="s">
        <v>68</v>
      </c>
    </row>
    <row r="326" spans="1:11" ht="20.2" customHeight="1" x14ac:dyDescent="0.35">
      <c r="A326" s="167" t="s">
        <v>424</v>
      </c>
      <c r="B326" s="187" t="s">
        <v>431</v>
      </c>
      <c r="C326" s="167" t="s">
        <v>68</v>
      </c>
      <c r="D326" s="167" t="s">
        <v>68</v>
      </c>
      <c r="E326" s="167" t="s">
        <v>68</v>
      </c>
      <c r="F326" s="167" t="s">
        <v>68</v>
      </c>
      <c r="G326" s="167" t="s">
        <v>68</v>
      </c>
      <c r="H326" s="167" t="s">
        <v>68</v>
      </c>
      <c r="I326" s="167" t="s">
        <v>68</v>
      </c>
      <c r="J326" s="167" t="s">
        <v>67</v>
      </c>
      <c r="K326" s="167" t="s">
        <v>68</v>
      </c>
    </row>
    <row r="327" spans="1:11" ht="20.2" customHeight="1" x14ac:dyDescent="0.35">
      <c r="A327" s="169" t="s">
        <v>432</v>
      </c>
      <c r="B327" s="190" t="s">
        <v>433</v>
      </c>
      <c r="C327" s="169" t="s">
        <v>68</v>
      </c>
      <c r="D327" s="169" t="s">
        <v>68</v>
      </c>
      <c r="E327" s="169" t="s">
        <v>68</v>
      </c>
      <c r="F327" s="169" t="s">
        <v>68</v>
      </c>
      <c r="G327" s="169" t="s">
        <v>68</v>
      </c>
      <c r="H327" s="169" t="s">
        <v>68</v>
      </c>
      <c r="I327" s="169" t="s">
        <v>68</v>
      </c>
      <c r="J327" s="169" t="s">
        <v>68</v>
      </c>
      <c r="K327" s="169" t="s">
        <v>67</v>
      </c>
    </row>
    <row r="328" spans="1:11" ht="20.2" customHeight="1" x14ac:dyDescent="0.35">
      <c r="A328" s="167" t="s">
        <v>432</v>
      </c>
      <c r="B328" s="187" t="s">
        <v>434</v>
      </c>
      <c r="C328" s="167" t="s">
        <v>68</v>
      </c>
      <c r="D328" s="167" t="s">
        <v>68</v>
      </c>
      <c r="E328" s="167" t="s">
        <v>68</v>
      </c>
      <c r="F328" s="167" t="s">
        <v>68</v>
      </c>
      <c r="G328" s="167" t="s">
        <v>68</v>
      </c>
      <c r="H328" s="167" t="s">
        <v>68</v>
      </c>
      <c r="I328" s="167" t="s">
        <v>67</v>
      </c>
      <c r="J328" s="167" t="s">
        <v>67</v>
      </c>
      <c r="K328" s="167" t="s">
        <v>68</v>
      </c>
    </row>
    <row r="329" spans="1:11" ht="30.75" customHeight="1" x14ac:dyDescent="0.35">
      <c r="A329" s="347"/>
      <c r="B329" s="348" t="s">
        <v>700</v>
      </c>
      <c r="C329" s="347">
        <f t="shared" ref="C329:K329" si="0">COUNTIF(C4:C328,"Yes")</f>
        <v>17</v>
      </c>
      <c r="D329" s="347">
        <f t="shared" si="0"/>
        <v>1</v>
      </c>
      <c r="E329" s="347">
        <f t="shared" si="0"/>
        <v>30</v>
      </c>
      <c r="F329" s="347">
        <f t="shared" si="0"/>
        <v>8</v>
      </c>
      <c r="G329" s="347">
        <f t="shared" si="0"/>
        <v>9</v>
      </c>
      <c r="H329" s="347">
        <f t="shared" si="0"/>
        <v>11</v>
      </c>
      <c r="I329" s="347">
        <f t="shared" si="0"/>
        <v>171</v>
      </c>
      <c r="J329" s="347">
        <f t="shared" si="0"/>
        <v>209</v>
      </c>
      <c r="K329" s="347">
        <f t="shared" si="0"/>
        <v>27</v>
      </c>
    </row>
    <row r="331" spans="1:11" ht="27.75" customHeight="1" x14ac:dyDescent="0.35">
      <c r="A331" s="457" t="s">
        <v>829</v>
      </c>
      <c r="B331" s="457"/>
    </row>
    <row r="332" spans="1:11" x14ac:dyDescent="0.35">
      <c r="A332" s="396" t="s">
        <v>748</v>
      </c>
    </row>
  </sheetData>
  <autoFilter ref="A3:K3"/>
  <mergeCells count="3">
    <mergeCell ref="A2:B2"/>
    <mergeCell ref="A1:B1"/>
    <mergeCell ref="A331:B331"/>
  </mergeCells>
  <hyperlinks>
    <hyperlink ref="A2:B2" location="TOC!A1" display="Return to Table of Contents"/>
  </hyperlinks>
  <pageMargins left="0.25" right="0.25" top="0.75" bottom="0.75" header="0.3" footer="0.3"/>
  <pageSetup scale="69" fitToWidth="2" fitToHeight="0" orientation="portrait" r:id="rId1"/>
  <headerFooter>
    <oddHeader>&amp;L&amp;"Arial,Bold"2020-21 &amp;"Arial,Bold Italic"Survey of Allied Dental Education&amp;"Arial,Bold"
Report 1 - Dental Hygiene Education Programs</oddHeader>
  </headerFooter>
  <rowBreaks count="7" manualBreakCount="7">
    <brk id="46" max="16383" man="1"/>
    <brk id="87" max="16383" man="1"/>
    <brk id="130" max="16383" man="1"/>
    <brk id="172" max="16383" man="1"/>
    <brk id="217" max="10" man="1"/>
    <brk id="259" max="16383" man="1"/>
    <brk id="30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33"/>
  <sheetViews>
    <sheetView zoomScaleNormal="100" workbookViewId="0">
      <pane xSplit="2" ySplit="4" topLeftCell="C5" activePane="bottomRight" state="frozen"/>
      <selection activeCell="L5" sqref="L5"/>
      <selection pane="topRight" activeCell="L5" sqref="L5"/>
      <selection pane="bottomLeft" activeCell="L5" sqref="L5"/>
      <selection pane="bottomRight" sqref="A1:B1"/>
    </sheetView>
  </sheetViews>
  <sheetFormatPr defaultColWidth="9.06640625" defaultRowHeight="12.75" x14ac:dyDescent="0.35"/>
  <cols>
    <col min="1" max="1" width="8.06640625" style="134" customWidth="1"/>
    <col min="2" max="2" width="92.53125" style="134" customWidth="1"/>
    <col min="3" max="8" width="12.06640625" style="134" customWidth="1"/>
    <col min="9" max="10" width="10.9296875" style="134" customWidth="1"/>
    <col min="11" max="11" width="11.53125" style="134" customWidth="1"/>
    <col min="12" max="12" width="11.46484375" style="134" customWidth="1"/>
    <col min="13" max="15" width="10.9296875" style="134" customWidth="1"/>
    <col min="16" max="16" width="11.53125" style="134" customWidth="1"/>
    <col min="17" max="17" width="12.06640625" style="134" customWidth="1"/>
    <col min="18" max="18" width="11.9296875" style="134" customWidth="1"/>
    <col min="19" max="20" width="10.9296875" style="134" customWidth="1"/>
    <col min="21" max="16384" width="9.06640625" style="134"/>
  </cols>
  <sheetData>
    <row r="1" spans="1:20" ht="13.9" x14ac:dyDescent="0.4">
      <c r="A1" s="483" t="s">
        <v>793</v>
      </c>
      <c r="B1" s="483"/>
    </row>
    <row r="2" spans="1:20" ht="21" customHeight="1" x14ac:dyDescent="0.35">
      <c r="A2" s="465" t="s">
        <v>4</v>
      </c>
      <c r="B2" s="465"/>
    </row>
    <row r="3" spans="1:20" ht="39" customHeight="1" x14ac:dyDescent="0.4">
      <c r="A3" s="334"/>
      <c r="B3" s="335"/>
      <c r="C3" s="511" t="s">
        <v>715</v>
      </c>
      <c r="D3" s="512"/>
      <c r="E3" s="301"/>
      <c r="F3" s="296"/>
      <c r="G3" s="296"/>
      <c r="H3" s="296"/>
      <c r="I3" s="296"/>
      <c r="J3" s="358"/>
      <c r="K3" s="511" t="s">
        <v>716</v>
      </c>
      <c r="L3" s="513"/>
      <c r="M3" s="512"/>
      <c r="N3" s="301"/>
      <c r="O3" s="296"/>
      <c r="P3" s="296"/>
      <c r="Q3" s="296"/>
      <c r="R3" s="296"/>
      <c r="S3" s="296"/>
      <c r="T3" s="358"/>
    </row>
    <row r="4" spans="1:20" ht="65.650000000000006" x14ac:dyDescent="0.4">
      <c r="A4" s="334" t="s">
        <v>59</v>
      </c>
      <c r="B4" s="335" t="s">
        <v>60</v>
      </c>
      <c r="C4" s="363" t="s">
        <v>701</v>
      </c>
      <c r="D4" s="366" t="s">
        <v>702</v>
      </c>
      <c r="E4" s="365" t="s">
        <v>717</v>
      </c>
      <c r="F4" s="336" t="s">
        <v>703</v>
      </c>
      <c r="G4" s="336" t="s">
        <v>718</v>
      </c>
      <c r="H4" s="336" t="s">
        <v>704</v>
      </c>
      <c r="I4" s="336" t="s">
        <v>705</v>
      </c>
      <c r="J4" s="366" t="s">
        <v>706</v>
      </c>
      <c r="K4" s="365" t="s">
        <v>707</v>
      </c>
      <c r="L4" s="366" t="s">
        <v>708</v>
      </c>
      <c r="M4" s="364" t="s">
        <v>709</v>
      </c>
      <c r="N4" s="365" t="s">
        <v>710</v>
      </c>
      <c r="O4" s="336" t="s">
        <v>711</v>
      </c>
      <c r="P4" s="336" t="s">
        <v>712</v>
      </c>
      <c r="Q4" s="336" t="s">
        <v>713</v>
      </c>
      <c r="R4" s="336" t="s">
        <v>719</v>
      </c>
      <c r="S4" s="336" t="s">
        <v>714</v>
      </c>
      <c r="T4" s="366" t="s">
        <v>31</v>
      </c>
    </row>
    <row r="5" spans="1:20" ht="20.2" customHeight="1" x14ac:dyDescent="0.35">
      <c r="A5" s="96" t="s">
        <v>65</v>
      </c>
      <c r="B5" s="97" t="s">
        <v>66</v>
      </c>
      <c r="C5" s="354" t="s">
        <v>68</v>
      </c>
      <c r="D5" s="360" t="s">
        <v>68</v>
      </c>
      <c r="E5" s="359" t="s">
        <v>68</v>
      </c>
      <c r="F5" s="167" t="s">
        <v>68</v>
      </c>
      <c r="G5" s="167" t="s">
        <v>68</v>
      </c>
      <c r="H5" s="167" t="s">
        <v>68</v>
      </c>
      <c r="I5" s="167" t="s">
        <v>67</v>
      </c>
      <c r="J5" s="360" t="s">
        <v>67</v>
      </c>
      <c r="K5" s="359" t="s">
        <v>67</v>
      </c>
      <c r="L5" s="360" t="s">
        <v>67</v>
      </c>
      <c r="M5" s="355" t="s">
        <v>68</v>
      </c>
      <c r="N5" s="359" t="s">
        <v>67</v>
      </c>
      <c r="O5" s="167" t="s">
        <v>67</v>
      </c>
      <c r="P5" s="167" t="s">
        <v>68</v>
      </c>
      <c r="Q5" s="167" t="s">
        <v>67</v>
      </c>
      <c r="R5" s="167" t="s">
        <v>68</v>
      </c>
      <c r="S5" s="167" t="s">
        <v>67</v>
      </c>
      <c r="T5" s="360" t="s">
        <v>68</v>
      </c>
    </row>
    <row r="6" spans="1:20" ht="20.2" customHeight="1" x14ac:dyDescent="0.35">
      <c r="A6" s="101" t="s">
        <v>65</v>
      </c>
      <c r="B6" s="102" t="s">
        <v>69</v>
      </c>
      <c r="C6" s="356" t="s">
        <v>68</v>
      </c>
      <c r="D6" s="362" t="s">
        <v>67</v>
      </c>
      <c r="E6" s="361" t="s">
        <v>68</v>
      </c>
      <c r="F6" s="169" t="s">
        <v>68</v>
      </c>
      <c r="G6" s="169" t="s">
        <v>67</v>
      </c>
      <c r="H6" s="169" t="s">
        <v>68</v>
      </c>
      <c r="I6" s="169" t="s">
        <v>67</v>
      </c>
      <c r="J6" s="362" t="s">
        <v>67</v>
      </c>
      <c r="K6" s="361" t="s">
        <v>67</v>
      </c>
      <c r="L6" s="362" t="s">
        <v>67</v>
      </c>
      <c r="M6" s="357" t="s">
        <v>68</v>
      </c>
      <c r="N6" s="361" t="s">
        <v>67</v>
      </c>
      <c r="O6" s="169" t="s">
        <v>67</v>
      </c>
      <c r="P6" s="169" t="s">
        <v>67</v>
      </c>
      <c r="Q6" s="169" t="s">
        <v>67</v>
      </c>
      <c r="R6" s="169" t="s">
        <v>67</v>
      </c>
      <c r="S6" s="169" t="s">
        <v>67</v>
      </c>
      <c r="T6" s="362" t="s">
        <v>68</v>
      </c>
    </row>
    <row r="7" spans="1:20" ht="20.2" customHeight="1" x14ac:dyDescent="0.35">
      <c r="A7" s="96" t="s">
        <v>70</v>
      </c>
      <c r="B7" s="97" t="s">
        <v>830</v>
      </c>
      <c r="C7" s="354" t="s">
        <v>68</v>
      </c>
      <c r="D7" s="360" t="s">
        <v>68</v>
      </c>
      <c r="E7" s="359" t="s">
        <v>68</v>
      </c>
      <c r="F7" s="167" t="s">
        <v>68</v>
      </c>
      <c r="G7" s="167" t="s">
        <v>67</v>
      </c>
      <c r="H7" s="167" t="s">
        <v>68</v>
      </c>
      <c r="I7" s="167" t="s">
        <v>67</v>
      </c>
      <c r="J7" s="360" t="s">
        <v>67</v>
      </c>
      <c r="K7" s="359" t="s">
        <v>67</v>
      </c>
      <c r="L7" s="360" t="s">
        <v>67</v>
      </c>
      <c r="M7" s="355" t="s">
        <v>68</v>
      </c>
      <c r="N7" s="359" t="s">
        <v>67</v>
      </c>
      <c r="O7" s="167" t="s">
        <v>67</v>
      </c>
      <c r="P7" s="167" t="s">
        <v>68</v>
      </c>
      <c r="Q7" s="167" t="s">
        <v>67</v>
      </c>
      <c r="R7" s="167" t="s">
        <v>67</v>
      </c>
      <c r="S7" s="167" t="s">
        <v>67</v>
      </c>
      <c r="T7" s="360" t="s">
        <v>68</v>
      </c>
    </row>
    <row r="8" spans="1:20" ht="20.2" customHeight="1" x14ac:dyDescent="0.35">
      <c r="A8" s="101" t="s">
        <v>71</v>
      </c>
      <c r="B8" s="102" t="s">
        <v>72</v>
      </c>
      <c r="C8" s="356" t="s">
        <v>68</v>
      </c>
      <c r="D8" s="362" t="s">
        <v>67</v>
      </c>
      <c r="E8" s="361" t="s">
        <v>68</v>
      </c>
      <c r="F8" s="169" t="s">
        <v>68</v>
      </c>
      <c r="G8" s="169" t="s">
        <v>68</v>
      </c>
      <c r="H8" s="169" t="s">
        <v>68</v>
      </c>
      <c r="I8" s="169" t="s">
        <v>68</v>
      </c>
      <c r="J8" s="362" t="s">
        <v>68</v>
      </c>
      <c r="K8" s="361" t="s">
        <v>67</v>
      </c>
      <c r="L8" s="362" t="s">
        <v>68</v>
      </c>
      <c r="M8" s="357" t="s">
        <v>68</v>
      </c>
      <c r="N8" s="361" t="s">
        <v>67</v>
      </c>
      <c r="O8" s="169" t="s">
        <v>67</v>
      </c>
      <c r="P8" s="169" t="s">
        <v>68</v>
      </c>
      <c r="Q8" s="169" t="s">
        <v>67</v>
      </c>
      <c r="R8" s="169" t="s">
        <v>67</v>
      </c>
      <c r="S8" s="169" t="s">
        <v>68</v>
      </c>
      <c r="T8" s="362" t="s">
        <v>67</v>
      </c>
    </row>
    <row r="9" spans="1:20" ht="20.2" customHeight="1" x14ac:dyDescent="0.35">
      <c r="A9" s="96" t="s">
        <v>71</v>
      </c>
      <c r="B9" s="97" t="s">
        <v>73</v>
      </c>
      <c r="C9" s="354" t="s">
        <v>68</v>
      </c>
      <c r="D9" s="360" t="s">
        <v>67</v>
      </c>
      <c r="E9" s="359" t="s">
        <v>68</v>
      </c>
      <c r="F9" s="167" t="s">
        <v>68</v>
      </c>
      <c r="G9" s="167" t="s">
        <v>68</v>
      </c>
      <c r="H9" s="167" t="s">
        <v>68</v>
      </c>
      <c r="I9" s="167" t="s">
        <v>68</v>
      </c>
      <c r="J9" s="360" t="s">
        <v>67</v>
      </c>
      <c r="K9" s="359" t="s">
        <v>67</v>
      </c>
      <c r="L9" s="360" t="s">
        <v>67</v>
      </c>
      <c r="M9" s="355" t="s">
        <v>68</v>
      </c>
      <c r="N9" s="359" t="s">
        <v>67</v>
      </c>
      <c r="O9" s="167" t="s">
        <v>67</v>
      </c>
      <c r="P9" s="167" t="s">
        <v>68</v>
      </c>
      <c r="Q9" s="167" t="s">
        <v>67</v>
      </c>
      <c r="R9" s="167" t="s">
        <v>67</v>
      </c>
      <c r="S9" s="167" t="s">
        <v>67</v>
      </c>
      <c r="T9" s="360" t="s">
        <v>68</v>
      </c>
    </row>
    <row r="10" spans="1:20" ht="20.2" customHeight="1" x14ac:dyDescent="0.35">
      <c r="A10" s="101" t="s">
        <v>71</v>
      </c>
      <c r="B10" s="102" t="s">
        <v>74</v>
      </c>
      <c r="C10" s="356" t="s">
        <v>68</v>
      </c>
      <c r="D10" s="362" t="s">
        <v>68</v>
      </c>
      <c r="E10" s="361" t="s">
        <v>68</v>
      </c>
      <c r="F10" s="169" t="s">
        <v>68</v>
      </c>
      <c r="G10" s="169" t="s">
        <v>68</v>
      </c>
      <c r="H10" s="169" t="s">
        <v>68</v>
      </c>
      <c r="I10" s="169" t="s">
        <v>68</v>
      </c>
      <c r="J10" s="362" t="s">
        <v>67</v>
      </c>
      <c r="K10" s="361" t="s">
        <v>67</v>
      </c>
      <c r="L10" s="362" t="s">
        <v>68</v>
      </c>
      <c r="M10" s="357" t="s">
        <v>68</v>
      </c>
      <c r="N10" s="361" t="s">
        <v>67</v>
      </c>
      <c r="O10" s="169" t="s">
        <v>67</v>
      </c>
      <c r="P10" s="169" t="s">
        <v>68</v>
      </c>
      <c r="Q10" s="169" t="s">
        <v>67</v>
      </c>
      <c r="R10" s="169" t="s">
        <v>67</v>
      </c>
      <c r="S10" s="169" t="s">
        <v>67</v>
      </c>
      <c r="T10" s="362" t="s">
        <v>68</v>
      </c>
    </row>
    <row r="11" spans="1:20" ht="20.2" customHeight="1" x14ac:dyDescent="0.35">
      <c r="A11" s="96" t="s">
        <v>71</v>
      </c>
      <c r="B11" s="97" t="s">
        <v>75</v>
      </c>
      <c r="C11" s="354" t="s">
        <v>68</v>
      </c>
      <c r="D11" s="360" t="s">
        <v>67</v>
      </c>
      <c r="E11" s="359" t="s">
        <v>67</v>
      </c>
      <c r="F11" s="167" t="s">
        <v>67</v>
      </c>
      <c r="G11" s="167" t="s">
        <v>67</v>
      </c>
      <c r="H11" s="167" t="s">
        <v>68</v>
      </c>
      <c r="I11" s="167" t="s">
        <v>67</v>
      </c>
      <c r="J11" s="360" t="s">
        <v>67</v>
      </c>
      <c r="K11" s="359" t="s">
        <v>67</v>
      </c>
      <c r="L11" s="360" t="s">
        <v>68</v>
      </c>
      <c r="M11" s="355" t="s">
        <v>68</v>
      </c>
      <c r="N11" s="359" t="s">
        <v>67</v>
      </c>
      <c r="O11" s="167" t="s">
        <v>67</v>
      </c>
      <c r="P11" s="167" t="s">
        <v>68</v>
      </c>
      <c r="Q11" s="167" t="s">
        <v>67</v>
      </c>
      <c r="R11" s="167" t="s">
        <v>67</v>
      </c>
      <c r="S11" s="167" t="s">
        <v>67</v>
      </c>
      <c r="T11" s="360" t="s">
        <v>68</v>
      </c>
    </row>
    <row r="12" spans="1:20" ht="20.2" customHeight="1" x14ac:dyDescent="0.35">
      <c r="A12" s="101" t="s">
        <v>71</v>
      </c>
      <c r="B12" s="102" t="s">
        <v>76</v>
      </c>
      <c r="C12" s="356" t="s">
        <v>68</v>
      </c>
      <c r="D12" s="362" t="s">
        <v>67</v>
      </c>
      <c r="E12" s="361" t="s">
        <v>68</v>
      </c>
      <c r="F12" s="169" t="s">
        <v>68</v>
      </c>
      <c r="G12" s="169" t="s">
        <v>67</v>
      </c>
      <c r="H12" s="169" t="s">
        <v>68</v>
      </c>
      <c r="I12" s="169" t="s">
        <v>67</v>
      </c>
      <c r="J12" s="362" t="s">
        <v>67</v>
      </c>
      <c r="K12" s="361" t="s">
        <v>67</v>
      </c>
      <c r="L12" s="362" t="s">
        <v>67</v>
      </c>
      <c r="M12" s="357" t="s">
        <v>68</v>
      </c>
      <c r="N12" s="361" t="s">
        <v>67</v>
      </c>
      <c r="O12" s="169" t="s">
        <v>67</v>
      </c>
      <c r="P12" s="169" t="s">
        <v>67</v>
      </c>
      <c r="Q12" s="169" t="s">
        <v>67</v>
      </c>
      <c r="R12" s="169" t="s">
        <v>67</v>
      </c>
      <c r="S12" s="169" t="s">
        <v>67</v>
      </c>
      <c r="T12" s="362" t="s">
        <v>68</v>
      </c>
    </row>
    <row r="13" spans="1:20" ht="20.2" customHeight="1" x14ac:dyDescent="0.35">
      <c r="A13" s="96" t="s">
        <v>71</v>
      </c>
      <c r="B13" s="97" t="s">
        <v>831</v>
      </c>
      <c r="C13" s="354" t="s">
        <v>68</v>
      </c>
      <c r="D13" s="360" t="s">
        <v>67</v>
      </c>
      <c r="E13" s="359" t="s">
        <v>68</v>
      </c>
      <c r="F13" s="167" t="s">
        <v>68</v>
      </c>
      <c r="G13" s="167" t="s">
        <v>68</v>
      </c>
      <c r="H13" s="167" t="s">
        <v>68</v>
      </c>
      <c r="I13" s="167" t="s">
        <v>67</v>
      </c>
      <c r="J13" s="360" t="s">
        <v>67</v>
      </c>
      <c r="K13" s="359" t="s">
        <v>67</v>
      </c>
      <c r="L13" s="360" t="s">
        <v>68</v>
      </c>
      <c r="M13" s="355" t="s">
        <v>68</v>
      </c>
      <c r="N13" s="359" t="s">
        <v>67</v>
      </c>
      <c r="O13" s="167" t="s">
        <v>67</v>
      </c>
      <c r="P13" s="167" t="s">
        <v>67</v>
      </c>
      <c r="Q13" s="167" t="s">
        <v>67</v>
      </c>
      <c r="R13" s="167" t="s">
        <v>67</v>
      </c>
      <c r="S13" s="167" t="s">
        <v>67</v>
      </c>
      <c r="T13" s="360" t="s">
        <v>68</v>
      </c>
    </row>
    <row r="14" spans="1:20" ht="20.2" customHeight="1" x14ac:dyDescent="0.35">
      <c r="A14" s="101" t="s">
        <v>71</v>
      </c>
      <c r="B14" s="102" t="s">
        <v>77</v>
      </c>
      <c r="C14" s="356" t="s">
        <v>68</v>
      </c>
      <c r="D14" s="362" t="s">
        <v>68</v>
      </c>
      <c r="E14" s="361" t="s">
        <v>68</v>
      </c>
      <c r="F14" s="169" t="s">
        <v>68</v>
      </c>
      <c r="G14" s="169" t="s">
        <v>68</v>
      </c>
      <c r="H14" s="169" t="s">
        <v>68</v>
      </c>
      <c r="I14" s="169" t="s">
        <v>67</v>
      </c>
      <c r="J14" s="362" t="s">
        <v>67</v>
      </c>
      <c r="K14" s="361" t="s">
        <v>67</v>
      </c>
      <c r="L14" s="362" t="s">
        <v>68</v>
      </c>
      <c r="M14" s="357" t="s">
        <v>68</v>
      </c>
      <c r="N14" s="361" t="s">
        <v>67</v>
      </c>
      <c r="O14" s="169" t="s">
        <v>67</v>
      </c>
      <c r="P14" s="169" t="s">
        <v>68</v>
      </c>
      <c r="Q14" s="169" t="s">
        <v>67</v>
      </c>
      <c r="R14" s="169" t="s">
        <v>67</v>
      </c>
      <c r="S14" s="169" t="s">
        <v>67</v>
      </c>
      <c r="T14" s="362" t="s">
        <v>68</v>
      </c>
    </row>
    <row r="15" spans="1:20" ht="20.2" customHeight="1" x14ac:dyDescent="0.35">
      <c r="A15" s="96" t="s">
        <v>78</v>
      </c>
      <c r="B15" s="97" t="s">
        <v>79</v>
      </c>
      <c r="C15" s="354" t="s">
        <v>68</v>
      </c>
      <c r="D15" s="360" t="s">
        <v>68</v>
      </c>
      <c r="E15" s="359" t="s">
        <v>68</v>
      </c>
      <c r="F15" s="167" t="s">
        <v>68</v>
      </c>
      <c r="G15" s="167" t="s">
        <v>68</v>
      </c>
      <c r="H15" s="167" t="s">
        <v>68</v>
      </c>
      <c r="I15" s="167" t="s">
        <v>67</v>
      </c>
      <c r="J15" s="360" t="s">
        <v>67</v>
      </c>
      <c r="K15" s="359" t="s">
        <v>67</v>
      </c>
      <c r="L15" s="360" t="s">
        <v>67</v>
      </c>
      <c r="M15" s="355" t="s">
        <v>68</v>
      </c>
      <c r="N15" s="359" t="s">
        <v>67</v>
      </c>
      <c r="O15" s="167" t="s">
        <v>67</v>
      </c>
      <c r="P15" s="167" t="s">
        <v>68</v>
      </c>
      <c r="Q15" s="167" t="s">
        <v>67</v>
      </c>
      <c r="R15" s="167" t="s">
        <v>67</v>
      </c>
      <c r="S15" s="167" t="s">
        <v>68</v>
      </c>
      <c r="T15" s="360" t="s">
        <v>68</v>
      </c>
    </row>
    <row r="16" spans="1:20" ht="20.2" customHeight="1" x14ac:dyDescent="0.35">
      <c r="A16" s="101" t="s">
        <v>78</v>
      </c>
      <c r="B16" s="102" t="s">
        <v>832</v>
      </c>
      <c r="C16" s="356" t="s">
        <v>68</v>
      </c>
      <c r="D16" s="362" t="s">
        <v>68</v>
      </c>
      <c r="E16" s="361" t="s">
        <v>68</v>
      </c>
      <c r="F16" s="169" t="s">
        <v>68</v>
      </c>
      <c r="G16" s="169" t="s">
        <v>68</v>
      </c>
      <c r="H16" s="169" t="s">
        <v>68</v>
      </c>
      <c r="I16" s="169" t="s">
        <v>67</v>
      </c>
      <c r="J16" s="362" t="s">
        <v>68</v>
      </c>
      <c r="K16" s="361" t="s">
        <v>67</v>
      </c>
      <c r="L16" s="362" t="s">
        <v>68</v>
      </c>
      <c r="M16" s="357" t="s">
        <v>68</v>
      </c>
      <c r="N16" s="361" t="s">
        <v>67</v>
      </c>
      <c r="O16" s="169" t="s">
        <v>67</v>
      </c>
      <c r="P16" s="169" t="s">
        <v>68</v>
      </c>
      <c r="Q16" s="169" t="s">
        <v>68</v>
      </c>
      <c r="R16" s="169" t="s">
        <v>67</v>
      </c>
      <c r="S16" s="169" t="s">
        <v>67</v>
      </c>
      <c r="T16" s="362" t="s">
        <v>67</v>
      </c>
    </row>
    <row r="17" spans="1:20" ht="20.2" customHeight="1" x14ac:dyDescent="0.35">
      <c r="A17" s="96" t="s">
        <v>80</v>
      </c>
      <c r="B17" s="97" t="s">
        <v>81</v>
      </c>
      <c r="C17" s="354" t="s">
        <v>68</v>
      </c>
      <c r="D17" s="360" t="s">
        <v>68</v>
      </c>
      <c r="E17" s="359" t="s">
        <v>68</v>
      </c>
      <c r="F17" s="167" t="s">
        <v>68</v>
      </c>
      <c r="G17" s="167" t="s">
        <v>68</v>
      </c>
      <c r="H17" s="167" t="s">
        <v>68</v>
      </c>
      <c r="I17" s="167" t="s">
        <v>67</v>
      </c>
      <c r="J17" s="360" t="s">
        <v>67</v>
      </c>
      <c r="K17" s="359" t="s">
        <v>67</v>
      </c>
      <c r="L17" s="360" t="s">
        <v>67</v>
      </c>
      <c r="M17" s="355" t="s">
        <v>68</v>
      </c>
      <c r="N17" s="359" t="s">
        <v>67</v>
      </c>
      <c r="O17" s="167" t="s">
        <v>67</v>
      </c>
      <c r="P17" s="167" t="s">
        <v>67</v>
      </c>
      <c r="Q17" s="167" t="s">
        <v>67</v>
      </c>
      <c r="R17" s="167" t="s">
        <v>67</v>
      </c>
      <c r="S17" s="167" t="s">
        <v>67</v>
      </c>
      <c r="T17" s="360" t="s">
        <v>68</v>
      </c>
    </row>
    <row r="18" spans="1:20" ht="20.2" customHeight="1" x14ac:dyDescent="0.35">
      <c r="A18" s="101" t="s">
        <v>80</v>
      </c>
      <c r="B18" s="102" t="s">
        <v>82</v>
      </c>
      <c r="C18" s="356" t="s">
        <v>68</v>
      </c>
      <c r="D18" s="362" t="s">
        <v>68</v>
      </c>
      <c r="E18" s="361" t="s">
        <v>67</v>
      </c>
      <c r="F18" s="169" t="s">
        <v>68</v>
      </c>
      <c r="G18" s="169" t="s">
        <v>68</v>
      </c>
      <c r="H18" s="169" t="s">
        <v>68</v>
      </c>
      <c r="I18" s="169" t="s">
        <v>67</v>
      </c>
      <c r="J18" s="362" t="s">
        <v>67</v>
      </c>
      <c r="K18" s="361" t="s">
        <v>67</v>
      </c>
      <c r="L18" s="362" t="s">
        <v>67</v>
      </c>
      <c r="M18" s="357" t="s">
        <v>68</v>
      </c>
      <c r="N18" s="361" t="s">
        <v>67</v>
      </c>
      <c r="O18" s="169" t="s">
        <v>67</v>
      </c>
      <c r="P18" s="169" t="s">
        <v>67</v>
      </c>
      <c r="Q18" s="169" t="s">
        <v>67</v>
      </c>
      <c r="R18" s="169" t="s">
        <v>67</v>
      </c>
      <c r="S18" s="169" t="s">
        <v>67</v>
      </c>
      <c r="T18" s="362" t="s">
        <v>68</v>
      </c>
    </row>
    <row r="19" spans="1:20" ht="20.2" customHeight="1" x14ac:dyDescent="0.35">
      <c r="A19" s="96" t="s">
        <v>80</v>
      </c>
      <c r="B19" s="97" t="s">
        <v>83</v>
      </c>
      <c r="C19" s="354" t="s">
        <v>68</v>
      </c>
      <c r="D19" s="360" t="s">
        <v>68</v>
      </c>
      <c r="E19" s="359" t="s">
        <v>68</v>
      </c>
      <c r="F19" s="167" t="s">
        <v>68</v>
      </c>
      <c r="G19" s="167" t="s">
        <v>68</v>
      </c>
      <c r="H19" s="167" t="s">
        <v>68</v>
      </c>
      <c r="I19" s="167" t="s">
        <v>68</v>
      </c>
      <c r="J19" s="360" t="s">
        <v>68</v>
      </c>
      <c r="K19" s="359" t="s">
        <v>67</v>
      </c>
      <c r="L19" s="360" t="s">
        <v>68</v>
      </c>
      <c r="M19" s="355" t="s">
        <v>68</v>
      </c>
      <c r="N19" s="359" t="s">
        <v>67</v>
      </c>
      <c r="O19" s="167" t="s">
        <v>67</v>
      </c>
      <c r="P19" s="167" t="s">
        <v>67</v>
      </c>
      <c r="Q19" s="167" t="s">
        <v>67</v>
      </c>
      <c r="R19" s="167" t="s">
        <v>68</v>
      </c>
      <c r="S19" s="167" t="s">
        <v>68</v>
      </c>
      <c r="T19" s="360" t="s">
        <v>68</v>
      </c>
    </row>
    <row r="20" spans="1:20" ht="20.2" customHeight="1" x14ac:dyDescent="0.35">
      <c r="A20" s="101" t="s">
        <v>80</v>
      </c>
      <c r="B20" s="102" t="s">
        <v>84</v>
      </c>
      <c r="C20" s="356" t="s">
        <v>68</v>
      </c>
      <c r="D20" s="362" t="s">
        <v>67</v>
      </c>
      <c r="E20" s="361" t="s">
        <v>68</v>
      </c>
      <c r="F20" s="169" t="s">
        <v>68</v>
      </c>
      <c r="G20" s="169" t="s">
        <v>68</v>
      </c>
      <c r="H20" s="169" t="s">
        <v>68</v>
      </c>
      <c r="I20" s="169" t="s">
        <v>68</v>
      </c>
      <c r="J20" s="362" t="s">
        <v>68</v>
      </c>
      <c r="K20" s="361" t="s">
        <v>68</v>
      </c>
      <c r="L20" s="362" t="s">
        <v>68</v>
      </c>
      <c r="M20" s="357" t="s">
        <v>68</v>
      </c>
      <c r="N20" s="361" t="s">
        <v>68</v>
      </c>
      <c r="O20" s="169" t="s">
        <v>68</v>
      </c>
      <c r="P20" s="169" t="s">
        <v>68</v>
      </c>
      <c r="Q20" s="169" t="s">
        <v>67</v>
      </c>
      <c r="R20" s="169" t="s">
        <v>68</v>
      </c>
      <c r="S20" s="169" t="s">
        <v>68</v>
      </c>
      <c r="T20" s="362" t="s">
        <v>68</v>
      </c>
    </row>
    <row r="21" spans="1:20" ht="20.2" customHeight="1" x14ac:dyDescent="0.35">
      <c r="A21" s="96" t="s">
        <v>80</v>
      </c>
      <c r="B21" s="97" t="s">
        <v>85</v>
      </c>
      <c r="C21" s="354" t="s">
        <v>68</v>
      </c>
      <c r="D21" s="360" t="s">
        <v>68</v>
      </c>
      <c r="E21" s="359" t="s">
        <v>68</v>
      </c>
      <c r="F21" s="167" t="s">
        <v>68</v>
      </c>
      <c r="G21" s="167" t="s">
        <v>68</v>
      </c>
      <c r="H21" s="167" t="s">
        <v>68</v>
      </c>
      <c r="I21" s="167" t="s">
        <v>67</v>
      </c>
      <c r="J21" s="360" t="s">
        <v>67</v>
      </c>
      <c r="K21" s="359" t="s">
        <v>67</v>
      </c>
      <c r="L21" s="360" t="s">
        <v>68</v>
      </c>
      <c r="M21" s="355" t="s">
        <v>68</v>
      </c>
      <c r="N21" s="359" t="s">
        <v>67</v>
      </c>
      <c r="O21" s="167" t="s">
        <v>67</v>
      </c>
      <c r="P21" s="167" t="s">
        <v>67</v>
      </c>
      <c r="Q21" s="167" t="s">
        <v>67</v>
      </c>
      <c r="R21" s="167" t="s">
        <v>67</v>
      </c>
      <c r="S21" s="167" t="s">
        <v>67</v>
      </c>
      <c r="T21" s="360" t="s">
        <v>68</v>
      </c>
    </row>
    <row r="22" spans="1:20" ht="20.2" customHeight="1" x14ac:dyDescent="0.35">
      <c r="A22" s="101" t="s">
        <v>80</v>
      </c>
      <c r="B22" s="102" t="s">
        <v>86</v>
      </c>
      <c r="C22" s="356" t="s">
        <v>68</v>
      </c>
      <c r="D22" s="362" t="s">
        <v>68</v>
      </c>
      <c r="E22" s="361" t="s">
        <v>68</v>
      </c>
      <c r="F22" s="169" t="s">
        <v>68</v>
      </c>
      <c r="G22" s="169" t="s">
        <v>68</v>
      </c>
      <c r="H22" s="169" t="s">
        <v>68</v>
      </c>
      <c r="I22" s="169" t="s">
        <v>67</v>
      </c>
      <c r="J22" s="362" t="s">
        <v>67</v>
      </c>
      <c r="K22" s="361" t="s">
        <v>67</v>
      </c>
      <c r="L22" s="362" t="s">
        <v>68</v>
      </c>
      <c r="M22" s="357" t="s">
        <v>68</v>
      </c>
      <c r="N22" s="361" t="s">
        <v>67</v>
      </c>
      <c r="O22" s="169" t="s">
        <v>67</v>
      </c>
      <c r="P22" s="169" t="s">
        <v>68</v>
      </c>
      <c r="Q22" s="169" t="s">
        <v>67</v>
      </c>
      <c r="R22" s="169" t="s">
        <v>67</v>
      </c>
      <c r="S22" s="169" t="s">
        <v>67</v>
      </c>
      <c r="T22" s="362" t="s">
        <v>67</v>
      </c>
    </row>
    <row r="23" spans="1:20" ht="20.2" customHeight="1" x14ac:dyDescent="0.35">
      <c r="A23" s="96" t="s">
        <v>80</v>
      </c>
      <c r="B23" s="97" t="s">
        <v>87</v>
      </c>
      <c r="C23" s="354" t="s">
        <v>68</v>
      </c>
      <c r="D23" s="360" t="s">
        <v>68</v>
      </c>
      <c r="E23" s="359" t="s">
        <v>68</v>
      </c>
      <c r="F23" s="167" t="s">
        <v>68</v>
      </c>
      <c r="G23" s="167" t="s">
        <v>68</v>
      </c>
      <c r="H23" s="167" t="s">
        <v>68</v>
      </c>
      <c r="I23" s="167" t="s">
        <v>67</v>
      </c>
      <c r="J23" s="360" t="s">
        <v>67</v>
      </c>
      <c r="K23" s="359" t="s">
        <v>67</v>
      </c>
      <c r="L23" s="360" t="s">
        <v>67</v>
      </c>
      <c r="M23" s="355" t="s">
        <v>68</v>
      </c>
      <c r="N23" s="359" t="s">
        <v>67</v>
      </c>
      <c r="O23" s="167" t="s">
        <v>67</v>
      </c>
      <c r="P23" s="167" t="s">
        <v>68</v>
      </c>
      <c r="Q23" s="167" t="s">
        <v>68</v>
      </c>
      <c r="R23" s="167" t="s">
        <v>67</v>
      </c>
      <c r="S23" s="167" t="s">
        <v>67</v>
      </c>
      <c r="T23" s="360" t="s">
        <v>67</v>
      </c>
    </row>
    <row r="24" spans="1:20" ht="20.2" customHeight="1" x14ac:dyDescent="0.35">
      <c r="A24" s="101" t="s">
        <v>80</v>
      </c>
      <c r="B24" s="102" t="s">
        <v>88</v>
      </c>
      <c r="C24" s="356" t="s">
        <v>68</v>
      </c>
      <c r="D24" s="362" t="s">
        <v>68</v>
      </c>
      <c r="E24" s="361" t="s">
        <v>68</v>
      </c>
      <c r="F24" s="169" t="s">
        <v>68</v>
      </c>
      <c r="G24" s="169" t="s">
        <v>68</v>
      </c>
      <c r="H24" s="169" t="s">
        <v>68</v>
      </c>
      <c r="I24" s="169" t="s">
        <v>67</v>
      </c>
      <c r="J24" s="362" t="s">
        <v>68</v>
      </c>
      <c r="K24" s="361" t="s">
        <v>67</v>
      </c>
      <c r="L24" s="362" t="s">
        <v>67</v>
      </c>
      <c r="M24" s="357" t="s">
        <v>68</v>
      </c>
      <c r="N24" s="361" t="s">
        <v>67</v>
      </c>
      <c r="O24" s="169" t="s">
        <v>67</v>
      </c>
      <c r="P24" s="169" t="s">
        <v>68</v>
      </c>
      <c r="Q24" s="169" t="s">
        <v>67</v>
      </c>
      <c r="R24" s="169" t="s">
        <v>67</v>
      </c>
      <c r="S24" s="169" t="s">
        <v>67</v>
      </c>
      <c r="T24" s="362" t="s">
        <v>67</v>
      </c>
    </row>
    <row r="25" spans="1:20" ht="20.2" customHeight="1" x14ac:dyDescent="0.35">
      <c r="A25" s="96" t="s">
        <v>80</v>
      </c>
      <c r="B25" s="97" t="s">
        <v>89</v>
      </c>
      <c r="C25" s="354" t="s">
        <v>68</v>
      </c>
      <c r="D25" s="360" t="s">
        <v>68</v>
      </c>
      <c r="E25" s="359" t="s">
        <v>68</v>
      </c>
      <c r="F25" s="167" t="s">
        <v>68</v>
      </c>
      <c r="G25" s="167" t="s">
        <v>68</v>
      </c>
      <c r="H25" s="167" t="s">
        <v>68</v>
      </c>
      <c r="I25" s="167" t="s">
        <v>68</v>
      </c>
      <c r="J25" s="360" t="s">
        <v>67</v>
      </c>
      <c r="K25" s="359" t="s">
        <v>67</v>
      </c>
      <c r="L25" s="360" t="s">
        <v>68</v>
      </c>
      <c r="M25" s="355" t="s">
        <v>68</v>
      </c>
      <c r="N25" s="359" t="s">
        <v>67</v>
      </c>
      <c r="O25" s="167" t="s">
        <v>67</v>
      </c>
      <c r="P25" s="167" t="s">
        <v>67</v>
      </c>
      <c r="Q25" s="167" t="s">
        <v>67</v>
      </c>
      <c r="R25" s="167" t="s">
        <v>67</v>
      </c>
      <c r="S25" s="167" t="s">
        <v>68</v>
      </c>
      <c r="T25" s="360" t="s">
        <v>68</v>
      </c>
    </row>
    <row r="26" spans="1:20" ht="20.2" customHeight="1" x14ac:dyDescent="0.35">
      <c r="A26" s="101" t="s">
        <v>80</v>
      </c>
      <c r="B26" s="102" t="s">
        <v>90</v>
      </c>
      <c r="C26" s="356" t="s">
        <v>68</v>
      </c>
      <c r="D26" s="362" t="s">
        <v>67</v>
      </c>
      <c r="E26" s="361" t="s">
        <v>68</v>
      </c>
      <c r="F26" s="169" t="s">
        <v>68</v>
      </c>
      <c r="G26" s="169" t="s">
        <v>67</v>
      </c>
      <c r="H26" s="169" t="s">
        <v>68</v>
      </c>
      <c r="I26" s="169" t="s">
        <v>67</v>
      </c>
      <c r="J26" s="362" t="s">
        <v>67</v>
      </c>
      <c r="K26" s="361" t="s">
        <v>67</v>
      </c>
      <c r="L26" s="362" t="s">
        <v>67</v>
      </c>
      <c r="M26" s="357" t="s">
        <v>68</v>
      </c>
      <c r="N26" s="361" t="s">
        <v>67</v>
      </c>
      <c r="O26" s="169" t="s">
        <v>67</v>
      </c>
      <c r="P26" s="169" t="s">
        <v>67</v>
      </c>
      <c r="Q26" s="169" t="s">
        <v>67</v>
      </c>
      <c r="R26" s="169" t="s">
        <v>67</v>
      </c>
      <c r="S26" s="169" t="s">
        <v>67</v>
      </c>
      <c r="T26" s="362" t="s">
        <v>68</v>
      </c>
    </row>
    <row r="27" spans="1:20" ht="20.2" customHeight="1" x14ac:dyDescent="0.35">
      <c r="A27" s="96" t="s">
        <v>80</v>
      </c>
      <c r="B27" s="97" t="s">
        <v>91</v>
      </c>
      <c r="C27" s="354" t="s">
        <v>68</v>
      </c>
      <c r="D27" s="360" t="s">
        <v>68</v>
      </c>
      <c r="E27" s="359" t="s">
        <v>68</v>
      </c>
      <c r="F27" s="167" t="s">
        <v>68</v>
      </c>
      <c r="G27" s="167" t="s">
        <v>68</v>
      </c>
      <c r="H27" s="167" t="s">
        <v>68</v>
      </c>
      <c r="I27" s="167" t="s">
        <v>67</v>
      </c>
      <c r="J27" s="360" t="s">
        <v>67</v>
      </c>
      <c r="K27" s="359" t="s">
        <v>68</v>
      </c>
      <c r="L27" s="360" t="s">
        <v>68</v>
      </c>
      <c r="M27" s="355" t="s">
        <v>68</v>
      </c>
      <c r="N27" s="359" t="s">
        <v>67</v>
      </c>
      <c r="O27" s="167" t="s">
        <v>67</v>
      </c>
      <c r="P27" s="167" t="s">
        <v>68</v>
      </c>
      <c r="Q27" s="167" t="s">
        <v>67</v>
      </c>
      <c r="R27" s="167" t="s">
        <v>67</v>
      </c>
      <c r="S27" s="167" t="s">
        <v>67</v>
      </c>
      <c r="T27" s="360" t="s">
        <v>68</v>
      </c>
    </row>
    <row r="28" spans="1:20" ht="20.2" customHeight="1" x14ac:dyDescent="0.35">
      <c r="A28" s="101" t="s">
        <v>80</v>
      </c>
      <c r="B28" s="102" t="s">
        <v>92</v>
      </c>
      <c r="C28" s="356" t="s">
        <v>68</v>
      </c>
      <c r="D28" s="362" t="s">
        <v>68</v>
      </c>
      <c r="E28" s="361" t="s">
        <v>68</v>
      </c>
      <c r="F28" s="169" t="s">
        <v>68</v>
      </c>
      <c r="G28" s="169" t="s">
        <v>68</v>
      </c>
      <c r="H28" s="169" t="s">
        <v>68</v>
      </c>
      <c r="I28" s="169" t="s">
        <v>68</v>
      </c>
      <c r="J28" s="362" t="s">
        <v>67</v>
      </c>
      <c r="K28" s="361" t="s">
        <v>67</v>
      </c>
      <c r="L28" s="362" t="s">
        <v>68</v>
      </c>
      <c r="M28" s="357" t="s">
        <v>68</v>
      </c>
      <c r="N28" s="361" t="s">
        <v>67</v>
      </c>
      <c r="O28" s="169" t="s">
        <v>67</v>
      </c>
      <c r="P28" s="169" t="s">
        <v>67</v>
      </c>
      <c r="Q28" s="169" t="s">
        <v>67</v>
      </c>
      <c r="R28" s="169" t="s">
        <v>67</v>
      </c>
      <c r="S28" s="169" t="s">
        <v>67</v>
      </c>
      <c r="T28" s="362" t="s">
        <v>68</v>
      </c>
    </row>
    <row r="29" spans="1:20" ht="20.2" customHeight="1" x14ac:dyDescent="0.35">
      <c r="A29" s="96" t="s">
        <v>80</v>
      </c>
      <c r="B29" s="97" t="s">
        <v>93</v>
      </c>
      <c r="C29" s="354" t="s">
        <v>68</v>
      </c>
      <c r="D29" s="360" t="s">
        <v>67</v>
      </c>
      <c r="E29" s="359" t="s">
        <v>68</v>
      </c>
      <c r="F29" s="167" t="s">
        <v>68</v>
      </c>
      <c r="G29" s="167" t="s">
        <v>68</v>
      </c>
      <c r="H29" s="167" t="s">
        <v>68</v>
      </c>
      <c r="I29" s="167" t="s">
        <v>67</v>
      </c>
      <c r="J29" s="360" t="s">
        <v>67</v>
      </c>
      <c r="K29" s="359" t="s">
        <v>67</v>
      </c>
      <c r="L29" s="360" t="s">
        <v>67</v>
      </c>
      <c r="M29" s="355" t="s">
        <v>68</v>
      </c>
      <c r="N29" s="359" t="s">
        <v>68</v>
      </c>
      <c r="O29" s="167" t="s">
        <v>67</v>
      </c>
      <c r="P29" s="167" t="s">
        <v>68</v>
      </c>
      <c r="Q29" s="167" t="s">
        <v>67</v>
      </c>
      <c r="R29" s="167" t="s">
        <v>67</v>
      </c>
      <c r="S29" s="167" t="s">
        <v>67</v>
      </c>
      <c r="T29" s="360" t="s">
        <v>68</v>
      </c>
    </row>
    <row r="30" spans="1:20" ht="20.2" customHeight="1" x14ac:dyDescent="0.35">
      <c r="A30" s="101" t="s">
        <v>80</v>
      </c>
      <c r="B30" s="102" t="s">
        <v>94</v>
      </c>
      <c r="C30" s="356" t="s">
        <v>68</v>
      </c>
      <c r="D30" s="362" t="s">
        <v>68</v>
      </c>
      <c r="E30" s="361" t="s">
        <v>68</v>
      </c>
      <c r="F30" s="169" t="s">
        <v>68</v>
      </c>
      <c r="G30" s="169" t="s">
        <v>68</v>
      </c>
      <c r="H30" s="169" t="s">
        <v>68</v>
      </c>
      <c r="I30" s="169" t="s">
        <v>67</v>
      </c>
      <c r="J30" s="362" t="s">
        <v>68</v>
      </c>
      <c r="K30" s="361" t="s">
        <v>67</v>
      </c>
      <c r="L30" s="362" t="s">
        <v>68</v>
      </c>
      <c r="M30" s="357" t="s">
        <v>68</v>
      </c>
      <c r="N30" s="361" t="s">
        <v>68</v>
      </c>
      <c r="O30" s="169" t="s">
        <v>67</v>
      </c>
      <c r="P30" s="169" t="s">
        <v>68</v>
      </c>
      <c r="Q30" s="169" t="s">
        <v>67</v>
      </c>
      <c r="R30" s="169" t="s">
        <v>67</v>
      </c>
      <c r="S30" s="169" t="s">
        <v>68</v>
      </c>
      <c r="T30" s="362" t="s">
        <v>68</v>
      </c>
    </row>
    <row r="31" spans="1:20" ht="20.2" customHeight="1" x14ac:dyDescent="0.35">
      <c r="A31" s="96" t="s">
        <v>80</v>
      </c>
      <c r="B31" s="97" t="s">
        <v>95</v>
      </c>
      <c r="C31" s="354" t="s">
        <v>68</v>
      </c>
      <c r="D31" s="360" t="s">
        <v>68</v>
      </c>
      <c r="E31" s="359" t="s">
        <v>68</v>
      </c>
      <c r="F31" s="167" t="s">
        <v>68</v>
      </c>
      <c r="G31" s="167" t="s">
        <v>68</v>
      </c>
      <c r="H31" s="167" t="s">
        <v>68</v>
      </c>
      <c r="I31" s="167" t="s">
        <v>67</v>
      </c>
      <c r="J31" s="360" t="s">
        <v>67</v>
      </c>
      <c r="K31" s="359" t="s">
        <v>68</v>
      </c>
      <c r="L31" s="360" t="s">
        <v>68</v>
      </c>
      <c r="M31" s="355" t="s">
        <v>68</v>
      </c>
      <c r="N31" s="359" t="s">
        <v>67</v>
      </c>
      <c r="O31" s="167" t="s">
        <v>67</v>
      </c>
      <c r="P31" s="167" t="s">
        <v>68</v>
      </c>
      <c r="Q31" s="167" t="s">
        <v>67</v>
      </c>
      <c r="R31" s="167" t="s">
        <v>67</v>
      </c>
      <c r="S31" s="167" t="s">
        <v>68</v>
      </c>
      <c r="T31" s="360" t="s">
        <v>68</v>
      </c>
    </row>
    <row r="32" spans="1:20" ht="20.2" customHeight="1" x14ac:dyDescent="0.35">
      <c r="A32" s="101" t="s">
        <v>80</v>
      </c>
      <c r="B32" s="102" t="s">
        <v>96</v>
      </c>
      <c r="C32" s="356" t="s">
        <v>68</v>
      </c>
      <c r="D32" s="362" t="s">
        <v>68</v>
      </c>
      <c r="E32" s="361" t="s">
        <v>68</v>
      </c>
      <c r="F32" s="169" t="s">
        <v>68</v>
      </c>
      <c r="G32" s="169" t="s">
        <v>67</v>
      </c>
      <c r="H32" s="169" t="s">
        <v>68</v>
      </c>
      <c r="I32" s="169" t="s">
        <v>67</v>
      </c>
      <c r="J32" s="362" t="s">
        <v>67</v>
      </c>
      <c r="K32" s="361" t="s">
        <v>67</v>
      </c>
      <c r="L32" s="362" t="s">
        <v>68</v>
      </c>
      <c r="M32" s="357" t="s">
        <v>68</v>
      </c>
      <c r="N32" s="361" t="s">
        <v>67</v>
      </c>
      <c r="O32" s="169" t="s">
        <v>67</v>
      </c>
      <c r="P32" s="169" t="s">
        <v>67</v>
      </c>
      <c r="Q32" s="169" t="s">
        <v>67</v>
      </c>
      <c r="R32" s="169" t="s">
        <v>68</v>
      </c>
      <c r="S32" s="169" t="s">
        <v>67</v>
      </c>
      <c r="T32" s="362" t="s">
        <v>68</v>
      </c>
    </row>
    <row r="33" spans="1:20" ht="20.2" customHeight="1" x14ac:dyDescent="0.35">
      <c r="A33" s="96" t="s">
        <v>80</v>
      </c>
      <c r="B33" s="97" t="s">
        <v>97</v>
      </c>
      <c r="C33" s="354" t="s">
        <v>68</v>
      </c>
      <c r="D33" s="360" t="s">
        <v>68</v>
      </c>
      <c r="E33" s="359" t="s">
        <v>68</v>
      </c>
      <c r="F33" s="167" t="s">
        <v>68</v>
      </c>
      <c r="G33" s="167" t="s">
        <v>68</v>
      </c>
      <c r="H33" s="167" t="s">
        <v>68</v>
      </c>
      <c r="I33" s="167" t="s">
        <v>67</v>
      </c>
      <c r="J33" s="360" t="s">
        <v>67</v>
      </c>
      <c r="K33" s="359" t="s">
        <v>67</v>
      </c>
      <c r="L33" s="360" t="s">
        <v>67</v>
      </c>
      <c r="M33" s="355" t="s">
        <v>68</v>
      </c>
      <c r="N33" s="359" t="s">
        <v>68</v>
      </c>
      <c r="O33" s="167" t="s">
        <v>68</v>
      </c>
      <c r="P33" s="167" t="s">
        <v>68</v>
      </c>
      <c r="Q33" s="167" t="s">
        <v>68</v>
      </c>
      <c r="R33" s="167" t="s">
        <v>68</v>
      </c>
      <c r="S33" s="167" t="s">
        <v>67</v>
      </c>
      <c r="T33" s="360" t="s">
        <v>68</v>
      </c>
    </row>
    <row r="34" spans="1:20" ht="20.2" customHeight="1" x14ac:dyDescent="0.35">
      <c r="A34" s="101" t="s">
        <v>80</v>
      </c>
      <c r="B34" s="102" t="s">
        <v>98</v>
      </c>
      <c r="C34" s="356" t="s">
        <v>68</v>
      </c>
      <c r="D34" s="362" t="s">
        <v>68</v>
      </c>
      <c r="E34" s="361" t="s">
        <v>68</v>
      </c>
      <c r="F34" s="169" t="s">
        <v>68</v>
      </c>
      <c r="G34" s="169" t="s">
        <v>68</v>
      </c>
      <c r="H34" s="169" t="s">
        <v>68</v>
      </c>
      <c r="I34" s="169" t="s">
        <v>68</v>
      </c>
      <c r="J34" s="362" t="s">
        <v>68</v>
      </c>
      <c r="K34" s="361" t="s">
        <v>67</v>
      </c>
      <c r="L34" s="362" t="s">
        <v>68</v>
      </c>
      <c r="M34" s="357" t="s">
        <v>68</v>
      </c>
      <c r="N34" s="361" t="s">
        <v>68</v>
      </c>
      <c r="O34" s="169" t="s">
        <v>67</v>
      </c>
      <c r="P34" s="169" t="s">
        <v>68</v>
      </c>
      <c r="Q34" s="169" t="s">
        <v>68</v>
      </c>
      <c r="R34" s="169" t="s">
        <v>68</v>
      </c>
      <c r="S34" s="169" t="s">
        <v>68</v>
      </c>
      <c r="T34" s="362" t="s">
        <v>68</v>
      </c>
    </row>
    <row r="35" spans="1:20" ht="20.2" customHeight="1" x14ac:dyDescent="0.35">
      <c r="A35" s="96" t="s">
        <v>80</v>
      </c>
      <c r="B35" s="97" t="s">
        <v>99</v>
      </c>
      <c r="C35" s="354" t="s">
        <v>68</v>
      </c>
      <c r="D35" s="360" t="s">
        <v>68</v>
      </c>
      <c r="E35" s="359" t="s">
        <v>68</v>
      </c>
      <c r="F35" s="167" t="s">
        <v>68</v>
      </c>
      <c r="G35" s="167" t="s">
        <v>68</v>
      </c>
      <c r="H35" s="167" t="s">
        <v>68</v>
      </c>
      <c r="I35" s="167" t="s">
        <v>68</v>
      </c>
      <c r="J35" s="360" t="s">
        <v>67</v>
      </c>
      <c r="K35" s="359" t="s">
        <v>67</v>
      </c>
      <c r="L35" s="360" t="s">
        <v>67</v>
      </c>
      <c r="M35" s="355" t="s">
        <v>68</v>
      </c>
      <c r="N35" s="359" t="s">
        <v>67</v>
      </c>
      <c r="O35" s="167" t="s">
        <v>67</v>
      </c>
      <c r="P35" s="167" t="s">
        <v>68</v>
      </c>
      <c r="Q35" s="167" t="s">
        <v>67</v>
      </c>
      <c r="R35" s="167" t="s">
        <v>67</v>
      </c>
      <c r="S35" s="167" t="s">
        <v>67</v>
      </c>
      <c r="T35" s="360" t="s">
        <v>67</v>
      </c>
    </row>
    <row r="36" spans="1:20" ht="20.2" customHeight="1" x14ac:dyDescent="0.35">
      <c r="A36" s="101" t="s">
        <v>80</v>
      </c>
      <c r="B36" s="102" t="s">
        <v>100</v>
      </c>
      <c r="C36" s="356" t="s">
        <v>68</v>
      </c>
      <c r="D36" s="362" t="s">
        <v>68</v>
      </c>
      <c r="E36" s="361" t="s">
        <v>68</v>
      </c>
      <c r="F36" s="169" t="s">
        <v>68</v>
      </c>
      <c r="G36" s="169" t="s">
        <v>68</v>
      </c>
      <c r="H36" s="169" t="s">
        <v>68</v>
      </c>
      <c r="I36" s="169" t="s">
        <v>68</v>
      </c>
      <c r="J36" s="362" t="s">
        <v>67</v>
      </c>
      <c r="K36" s="361" t="s">
        <v>67</v>
      </c>
      <c r="L36" s="362" t="s">
        <v>67</v>
      </c>
      <c r="M36" s="357" t="s">
        <v>68</v>
      </c>
      <c r="N36" s="361" t="s">
        <v>67</v>
      </c>
      <c r="O36" s="169" t="s">
        <v>67</v>
      </c>
      <c r="P36" s="169" t="s">
        <v>68</v>
      </c>
      <c r="Q36" s="169" t="s">
        <v>67</v>
      </c>
      <c r="R36" s="169" t="s">
        <v>67</v>
      </c>
      <c r="S36" s="169" t="s">
        <v>67</v>
      </c>
      <c r="T36" s="362" t="s">
        <v>67</v>
      </c>
    </row>
    <row r="37" spans="1:20" ht="20.2" customHeight="1" x14ac:dyDescent="0.35">
      <c r="A37" s="96" t="s">
        <v>80</v>
      </c>
      <c r="B37" s="97" t="s">
        <v>101</v>
      </c>
      <c r="C37" s="354" t="s">
        <v>68</v>
      </c>
      <c r="D37" s="360" t="s">
        <v>68</v>
      </c>
      <c r="E37" s="359" t="s">
        <v>68</v>
      </c>
      <c r="F37" s="167" t="s">
        <v>68</v>
      </c>
      <c r="G37" s="167" t="s">
        <v>68</v>
      </c>
      <c r="H37" s="167" t="s">
        <v>68</v>
      </c>
      <c r="I37" s="167" t="s">
        <v>67</v>
      </c>
      <c r="J37" s="360" t="s">
        <v>67</v>
      </c>
      <c r="K37" s="359" t="s">
        <v>67</v>
      </c>
      <c r="L37" s="360" t="s">
        <v>68</v>
      </c>
      <c r="M37" s="355" t="s">
        <v>68</v>
      </c>
      <c r="N37" s="359" t="s">
        <v>67</v>
      </c>
      <c r="O37" s="167" t="s">
        <v>67</v>
      </c>
      <c r="P37" s="167" t="s">
        <v>68</v>
      </c>
      <c r="Q37" s="167" t="s">
        <v>68</v>
      </c>
      <c r="R37" s="167" t="s">
        <v>67</v>
      </c>
      <c r="S37" s="167" t="s">
        <v>67</v>
      </c>
      <c r="T37" s="360" t="s">
        <v>68</v>
      </c>
    </row>
    <row r="38" spans="1:20" ht="20.2" customHeight="1" x14ac:dyDescent="0.35">
      <c r="A38" s="101" t="s">
        <v>80</v>
      </c>
      <c r="B38" s="102" t="s">
        <v>102</v>
      </c>
      <c r="C38" s="356" t="s">
        <v>68</v>
      </c>
      <c r="D38" s="362" t="s">
        <v>68</v>
      </c>
      <c r="E38" s="361" t="s">
        <v>68</v>
      </c>
      <c r="F38" s="169" t="s">
        <v>68</v>
      </c>
      <c r="G38" s="169" t="s">
        <v>68</v>
      </c>
      <c r="H38" s="169" t="s">
        <v>67</v>
      </c>
      <c r="I38" s="169" t="s">
        <v>68</v>
      </c>
      <c r="J38" s="362" t="s">
        <v>68</v>
      </c>
      <c r="K38" s="361" t="s">
        <v>68</v>
      </c>
      <c r="L38" s="362" t="s">
        <v>68</v>
      </c>
      <c r="M38" s="357" t="s">
        <v>68</v>
      </c>
      <c r="N38" s="361" t="s">
        <v>68</v>
      </c>
      <c r="O38" s="169" t="s">
        <v>67</v>
      </c>
      <c r="P38" s="169" t="s">
        <v>68</v>
      </c>
      <c r="Q38" s="169" t="s">
        <v>68</v>
      </c>
      <c r="R38" s="169" t="s">
        <v>68</v>
      </c>
      <c r="S38" s="169" t="s">
        <v>67</v>
      </c>
      <c r="T38" s="362" t="s">
        <v>68</v>
      </c>
    </row>
    <row r="39" spans="1:20" ht="20.2" customHeight="1" x14ac:dyDescent="0.35">
      <c r="A39" s="96" t="s">
        <v>80</v>
      </c>
      <c r="B39" s="97" t="s">
        <v>103</v>
      </c>
      <c r="C39" s="354" t="s">
        <v>68</v>
      </c>
      <c r="D39" s="360" t="s">
        <v>68</v>
      </c>
      <c r="E39" s="359" t="s">
        <v>68</v>
      </c>
      <c r="F39" s="167" t="s">
        <v>68</v>
      </c>
      <c r="G39" s="167" t="s">
        <v>68</v>
      </c>
      <c r="H39" s="167" t="s">
        <v>68</v>
      </c>
      <c r="I39" s="167" t="s">
        <v>68</v>
      </c>
      <c r="J39" s="360" t="s">
        <v>68</v>
      </c>
      <c r="K39" s="359" t="s">
        <v>67</v>
      </c>
      <c r="L39" s="360" t="s">
        <v>67</v>
      </c>
      <c r="M39" s="355" t="s">
        <v>68</v>
      </c>
      <c r="N39" s="359" t="s">
        <v>67</v>
      </c>
      <c r="O39" s="167" t="s">
        <v>67</v>
      </c>
      <c r="P39" s="167" t="s">
        <v>68</v>
      </c>
      <c r="Q39" s="167" t="s">
        <v>67</v>
      </c>
      <c r="R39" s="167" t="s">
        <v>67</v>
      </c>
      <c r="S39" s="167" t="s">
        <v>68</v>
      </c>
      <c r="T39" s="360" t="s">
        <v>68</v>
      </c>
    </row>
    <row r="40" spans="1:20" ht="20.2" customHeight="1" x14ac:dyDescent="0.35">
      <c r="A40" s="101" t="s">
        <v>80</v>
      </c>
      <c r="B40" s="102" t="s">
        <v>104</v>
      </c>
      <c r="C40" s="356" t="s">
        <v>68</v>
      </c>
      <c r="D40" s="362" t="s">
        <v>68</v>
      </c>
      <c r="E40" s="361" t="s">
        <v>68</v>
      </c>
      <c r="F40" s="169" t="s">
        <v>68</v>
      </c>
      <c r="G40" s="169" t="s">
        <v>68</v>
      </c>
      <c r="H40" s="169" t="s">
        <v>68</v>
      </c>
      <c r="I40" s="169" t="s">
        <v>68</v>
      </c>
      <c r="J40" s="362" t="s">
        <v>68</v>
      </c>
      <c r="K40" s="361" t="s">
        <v>68</v>
      </c>
      <c r="L40" s="362" t="s">
        <v>68</v>
      </c>
      <c r="M40" s="357" t="s">
        <v>68</v>
      </c>
      <c r="N40" s="361" t="s">
        <v>67</v>
      </c>
      <c r="O40" s="169" t="s">
        <v>67</v>
      </c>
      <c r="P40" s="169" t="s">
        <v>68</v>
      </c>
      <c r="Q40" s="169" t="s">
        <v>67</v>
      </c>
      <c r="R40" s="169" t="s">
        <v>68</v>
      </c>
      <c r="S40" s="169" t="s">
        <v>68</v>
      </c>
      <c r="T40" s="362" t="s">
        <v>68</v>
      </c>
    </row>
    <row r="41" spans="1:20" ht="20.2" customHeight="1" x14ac:dyDescent="0.35">
      <c r="A41" s="96" t="s">
        <v>80</v>
      </c>
      <c r="B41" s="97" t="s">
        <v>105</v>
      </c>
      <c r="C41" s="354" t="s">
        <v>68</v>
      </c>
      <c r="D41" s="360" t="s">
        <v>67</v>
      </c>
      <c r="E41" s="359" t="s">
        <v>68</v>
      </c>
      <c r="F41" s="167" t="s">
        <v>68</v>
      </c>
      <c r="G41" s="167" t="s">
        <v>67</v>
      </c>
      <c r="H41" s="167" t="s">
        <v>68</v>
      </c>
      <c r="I41" s="167" t="s">
        <v>68</v>
      </c>
      <c r="J41" s="360" t="s">
        <v>68</v>
      </c>
      <c r="K41" s="359" t="s">
        <v>67</v>
      </c>
      <c r="L41" s="360" t="s">
        <v>68</v>
      </c>
      <c r="M41" s="355" t="s">
        <v>68</v>
      </c>
      <c r="N41" s="359" t="s">
        <v>68</v>
      </c>
      <c r="O41" s="167" t="s">
        <v>67</v>
      </c>
      <c r="P41" s="167" t="s">
        <v>67</v>
      </c>
      <c r="Q41" s="167" t="s">
        <v>67</v>
      </c>
      <c r="R41" s="167" t="s">
        <v>67</v>
      </c>
      <c r="S41" s="167" t="s">
        <v>67</v>
      </c>
      <c r="T41" s="360" t="s">
        <v>68</v>
      </c>
    </row>
    <row r="42" spans="1:20" ht="20.2" customHeight="1" x14ac:dyDescent="0.35">
      <c r="A42" s="101" t="s">
        <v>80</v>
      </c>
      <c r="B42" s="102" t="s">
        <v>106</v>
      </c>
      <c r="C42" s="356" t="s">
        <v>68</v>
      </c>
      <c r="D42" s="362" t="s">
        <v>68</v>
      </c>
      <c r="E42" s="361" t="s">
        <v>68</v>
      </c>
      <c r="F42" s="169" t="s">
        <v>68</v>
      </c>
      <c r="G42" s="169" t="s">
        <v>68</v>
      </c>
      <c r="H42" s="169" t="s">
        <v>68</v>
      </c>
      <c r="I42" s="169" t="s">
        <v>68</v>
      </c>
      <c r="J42" s="362" t="s">
        <v>68</v>
      </c>
      <c r="K42" s="361" t="s">
        <v>68</v>
      </c>
      <c r="L42" s="362" t="s">
        <v>68</v>
      </c>
      <c r="M42" s="357" t="s">
        <v>68</v>
      </c>
      <c r="N42" s="361" t="s">
        <v>67</v>
      </c>
      <c r="O42" s="169" t="s">
        <v>67</v>
      </c>
      <c r="P42" s="169" t="s">
        <v>68</v>
      </c>
      <c r="Q42" s="169" t="s">
        <v>67</v>
      </c>
      <c r="R42" s="169" t="s">
        <v>67</v>
      </c>
      <c r="S42" s="169" t="s">
        <v>67</v>
      </c>
      <c r="T42" s="362" t="s">
        <v>67</v>
      </c>
    </row>
    <row r="43" spans="1:20" ht="20.2" customHeight="1" x14ac:dyDescent="0.35">
      <c r="A43" s="96" t="s">
        <v>80</v>
      </c>
      <c r="B43" s="97" t="s">
        <v>107</v>
      </c>
      <c r="C43" s="354" t="s">
        <v>68</v>
      </c>
      <c r="D43" s="360" t="s">
        <v>67</v>
      </c>
      <c r="E43" s="359" t="s">
        <v>68</v>
      </c>
      <c r="F43" s="167" t="s">
        <v>68</v>
      </c>
      <c r="G43" s="167" t="s">
        <v>68</v>
      </c>
      <c r="H43" s="167" t="s">
        <v>67</v>
      </c>
      <c r="I43" s="167" t="s">
        <v>67</v>
      </c>
      <c r="J43" s="360" t="s">
        <v>67</v>
      </c>
      <c r="K43" s="359" t="s">
        <v>67</v>
      </c>
      <c r="L43" s="360" t="s">
        <v>67</v>
      </c>
      <c r="M43" s="355" t="s">
        <v>67</v>
      </c>
      <c r="N43" s="359" t="s">
        <v>67</v>
      </c>
      <c r="O43" s="167" t="s">
        <v>67</v>
      </c>
      <c r="P43" s="167" t="s">
        <v>68</v>
      </c>
      <c r="Q43" s="167" t="s">
        <v>67</v>
      </c>
      <c r="R43" s="167" t="s">
        <v>67</v>
      </c>
      <c r="S43" s="167" t="s">
        <v>67</v>
      </c>
      <c r="T43" s="360" t="s">
        <v>68</v>
      </c>
    </row>
    <row r="44" spans="1:20" ht="20.2" customHeight="1" x14ac:dyDescent="0.35">
      <c r="A44" s="101" t="s">
        <v>108</v>
      </c>
      <c r="B44" s="102" t="s">
        <v>109</v>
      </c>
      <c r="C44" s="356" t="s">
        <v>68</v>
      </c>
      <c r="D44" s="362" t="s">
        <v>67</v>
      </c>
      <c r="E44" s="361" t="s">
        <v>68</v>
      </c>
      <c r="F44" s="169" t="s">
        <v>68</v>
      </c>
      <c r="G44" s="169" t="s">
        <v>68</v>
      </c>
      <c r="H44" s="169" t="s">
        <v>68</v>
      </c>
      <c r="I44" s="169" t="s">
        <v>68</v>
      </c>
      <c r="J44" s="362" t="s">
        <v>68</v>
      </c>
      <c r="K44" s="361" t="s">
        <v>68</v>
      </c>
      <c r="L44" s="362" t="s">
        <v>67</v>
      </c>
      <c r="M44" s="357" t="s">
        <v>68</v>
      </c>
      <c r="N44" s="361" t="s">
        <v>67</v>
      </c>
      <c r="O44" s="169" t="s">
        <v>67</v>
      </c>
      <c r="P44" s="169" t="s">
        <v>68</v>
      </c>
      <c r="Q44" s="169" t="s">
        <v>67</v>
      </c>
      <c r="R44" s="169" t="s">
        <v>67</v>
      </c>
      <c r="S44" s="169" t="s">
        <v>68</v>
      </c>
      <c r="T44" s="362" t="s">
        <v>68</v>
      </c>
    </row>
    <row r="45" spans="1:20" ht="20.2" customHeight="1" x14ac:dyDescent="0.35">
      <c r="A45" s="96" t="s">
        <v>108</v>
      </c>
      <c r="B45" s="97" t="s">
        <v>110</v>
      </c>
      <c r="C45" s="354" t="s">
        <v>68</v>
      </c>
      <c r="D45" s="360" t="s">
        <v>68</v>
      </c>
      <c r="E45" s="359" t="s">
        <v>68</v>
      </c>
      <c r="F45" s="167" t="s">
        <v>68</v>
      </c>
      <c r="G45" s="167" t="s">
        <v>68</v>
      </c>
      <c r="H45" s="167" t="s">
        <v>68</v>
      </c>
      <c r="I45" s="167" t="s">
        <v>67</v>
      </c>
      <c r="J45" s="360" t="s">
        <v>67</v>
      </c>
      <c r="K45" s="359" t="s">
        <v>67</v>
      </c>
      <c r="L45" s="360" t="s">
        <v>68</v>
      </c>
      <c r="M45" s="355" t="s">
        <v>68</v>
      </c>
      <c r="N45" s="359" t="s">
        <v>67</v>
      </c>
      <c r="O45" s="167" t="s">
        <v>67</v>
      </c>
      <c r="P45" s="167" t="s">
        <v>68</v>
      </c>
      <c r="Q45" s="167" t="s">
        <v>67</v>
      </c>
      <c r="R45" s="167" t="s">
        <v>67</v>
      </c>
      <c r="S45" s="167" t="s">
        <v>67</v>
      </c>
      <c r="T45" s="360" t="s">
        <v>68</v>
      </c>
    </row>
    <row r="46" spans="1:20" ht="20.2" customHeight="1" x14ac:dyDescent="0.35">
      <c r="A46" s="101" t="s">
        <v>108</v>
      </c>
      <c r="B46" s="102" t="s">
        <v>111</v>
      </c>
      <c r="C46" s="356" t="s">
        <v>68</v>
      </c>
      <c r="D46" s="362" t="s">
        <v>68</v>
      </c>
      <c r="E46" s="361" t="s">
        <v>68</v>
      </c>
      <c r="F46" s="169" t="s">
        <v>68</v>
      </c>
      <c r="G46" s="169" t="s">
        <v>68</v>
      </c>
      <c r="H46" s="169" t="s">
        <v>68</v>
      </c>
      <c r="I46" s="169" t="s">
        <v>67</v>
      </c>
      <c r="J46" s="362" t="s">
        <v>68</v>
      </c>
      <c r="K46" s="361" t="s">
        <v>68</v>
      </c>
      <c r="L46" s="362" t="s">
        <v>68</v>
      </c>
      <c r="M46" s="357" t="s">
        <v>68</v>
      </c>
      <c r="N46" s="361" t="s">
        <v>67</v>
      </c>
      <c r="O46" s="169" t="s">
        <v>67</v>
      </c>
      <c r="P46" s="169" t="s">
        <v>68</v>
      </c>
      <c r="Q46" s="169" t="s">
        <v>67</v>
      </c>
      <c r="R46" s="169" t="s">
        <v>67</v>
      </c>
      <c r="S46" s="169" t="s">
        <v>68</v>
      </c>
      <c r="T46" s="362" t="s">
        <v>68</v>
      </c>
    </row>
    <row r="47" spans="1:20" ht="20.2" customHeight="1" x14ac:dyDescent="0.35">
      <c r="A47" s="96" t="s">
        <v>108</v>
      </c>
      <c r="B47" s="97" t="s">
        <v>112</v>
      </c>
      <c r="C47" s="354" t="s">
        <v>68</v>
      </c>
      <c r="D47" s="360" t="s">
        <v>68</v>
      </c>
      <c r="E47" s="359" t="s">
        <v>68</v>
      </c>
      <c r="F47" s="167" t="s">
        <v>68</v>
      </c>
      <c r="G47" s="167" t="s">
        <v>68</v>
      </c>
      <c r="H47" s="167" t="s">
        <v>68</v>
      </c>
      <c r="I47" s="167" t="s">
        <v>67</v>
      </c>
      <c r="J47" s="360" t="s">
        <v>67</v>
      </c>
      <c r="K47" s="359" t="s">
        <v>67</v>
      </c>
      <c r="L47" s="360" t="s">
        <v>68</v>
      </c>
      <c r="M47" s="355" t="s">
        <v>68</v>
      </c>
      <c r="N47" s="359" t="s">
        <v>67</v>
      </c>
      <c r="O47" s="167" t="s">
        <v>67</v>
      </c>
      <c r="P47" s="167" t="s">
        <v>67</v>
      </c>
      <c r="Q47" s="167" t="s">
        <v>67</v>
      </c>
      <c r="R47" s="167" t="s">
        <v>67</v>
      </c>
      <c r="S47" s="167" t="s">
        <v>67</v>
      </c>
      <c r="T47" s="360" t="s">
        <v>67</v>
      </c>
    </row>
    <row r="48" spans="1:20" ht="20.2" customHeight="1" x14ac:dyDescent="0.35">
      <c r="A48" s="101" t="s">
        <v>113</v>
      </c>
      <c r="B48" s="102" t="s">
        <v>833</v>
      </c>
      <c r="C48" s="356" t="s">
        <v>68</v>
      </c>
      <c r="D48" s="362" t="s">
        <v>67</v>
      </c>
      <c r="E48" s="361" t="s">
        <v>68</v>
      </c>
      <c r="F48" s="169" t="s">
        <v>68</v>
      </c>
      <c r="G48" s="169" t="s">
        <v>68</v>
      </c>
      <c r="H48" s="169" t="s">
        <v>68</v>
      </c>
      <c r="I48" s="169" t="s">
        <v>67</v>
      </c>
      <c r="J48" s="362" t="s">
        <v>67</v>
      </c>
      <c r="K48" s="361" t="s">
        <v>67</v>
      </c>
      <c r="L48" s="362" t="s">
        <v>67</v>
      </c>
      <c r="M48" s="357" t="s">
        <v>67</v>
      </c>
      <c r="N48" s="361" t="s">
        <v>67</v>
      </c>
      <c r="O48" s="169" t="s">
        <v>67</v>
      </c>
      <c r="P48" s="169" t="s">
        <v>67</v>
      </c>
      <c r="Q48" s="169" t="s">
        <v>67</v>
      </c>
      <c r="R48" s="169" t="s">
        <v>67</v>
      </c>
      <c r="S48" s="169" t="s">
        <v>67</v>
      </c>
      <c r="T48" s="362" t="s">
        <v>68</v>
      </c>
    </row>
    <row r="49" spans="1:20" ht="20.2" customHeight="1" x14ac:dyDescent="0.35">
      <c r="A49" s="96" t="s">
        <v>113</v>
      </c>
      <c r="B49" s="97" t="s">
        <v>114</v>
      </c>
      <c r="C49" s="354" t="s">
        <v>68</v>
      </c>
      <c r="D49" s="360" t="s">
        <v>67</v>
      </c>
      <c r="E49" s="359" t="s">
        <v>68</v>
      </c>
      <c r="F49" s="167" t="s">
        <v>68</v>
      </c>
      <c r="G49" s="167" t="s">
        <v>68</v>
      </c>
      <c r="H49" s="167" t="s">
        <v>68</v>
      </c>
      <c r="I49" s="167" t="s">
        <v>67</v>
      </c>
      <c r="J49" s="360" t="s">
        <v>67</v>
      </c>
      <c r="K49" s="359" t="s">
        <v>67</v>
      </c>
      <c r="L49" s="360" t="s">
        <v>67</v>
      </c>
      <c r="M49" s="355" t="s">
        <v>68</v>
      </c>
      <c r="N49" s="359" t="s">
        <v>67</v>
      </c>
      <c r="O49" s="167" t="s">
        <v>67</v>
      </c>
      <c r="P49" s="167" t="s">
        <v>68</v>
      </c>
      <c r="Q49" s="167" t="s">
        <v>67</v>
      </c>
      <c r="R49" s="167" t="s">
        <v>67</v>
      </c>
      <c r="S49" s="167" t="s">
        <v>67</v>
      </c>
      <c r="T49" s="360" t="s">
        <v>68</v>
      </c>
    </row>
    <row r="50" spans="1:20" ht="20.2" customHeight="1" x14ac:dyDescent="0.35">
      <c r="A50" s="101" t="s">
        <v>113</v>
      </c>
      <c r="B50" s="102" t="s">
        <v>115</v>
      </c>
      <c r="C50" s="356" t="s">
        <v>68</v>
      </c>
      <c r="D50" s="362" t="s">
        <v>67</v>
      </c>
      <c r="E50" s="361" t="s">
        <v>68</v>
      </c>
      <c r="F50" s="169" t="s">
        <v>68</v>
      </c>
      <c r="G50" s="169" t="s">
        <v>68</v>
      </c>
      <c r="H50" s="169" t="s">
        <v>68</v>
      </c>
      <c r="I50" s="169" t="s">
        <v>67</v>
      </c>
      <c r="J50" s="362" t="s">
        <v>67</v>
      </c>
      <c r="K50" s="361" t="s">
        <v>67</v>
      </c>
      <c r="L50" s="362" t="s">
        <v>67</v>
      </c>
      <c r="M50" s="357" t="s">
        <v>67</v>
      </c>
      <c r="N50" s="361" t="s">
        <v>67</v>
      </c>
      <c r="O50" s="169" t="s">
        <v>67</v>
      </c>
      <c r="P50" s="169" t="s">
        <v>68</v>
      </c>
      <c r="Q50" s="169" t="s">
        <v>67</v>
      </c>
      <c r="R50" s="169" t="s">
        <v>67</v>
      </c>
      <c r="S50" s="169" t="s">
        <v>67</v>
      </c>
      <c r="T50" s="362" t="s">
        <v>68</v>
      </c>
    </row>
    <row r="51" spans="1:20" ht="20.2" customHeight="1" x14ac:dyDescent="0.35">
      <c r="A51" s="96" t="s">
        <v>113</v>
      </c>
      <c r="B51" s="97" t="s">
        <v>116</v>
      </c>
      <c r="C51" s="354" t="s">
        <v>68</v>
      </c>
      <c r="D51" s="360" t="s">
        <v>67</v>
      </c>
      <c r="E51" s="359" t="s">
        <v>68</v>
      </c>
      <c r="F51" s="167" t="s">
        <v>68</v>
      </c>
      <c r="G51" s="167" t="s">
        <v>68</v>
      </c>
      <c r="H51" s="167" t="s">
        <v>68</v>
      </c>
      <c r="I51" s="167" t="s">
        <v>68</v>
      </c>
      <c r="J51" s="360" t="s">
        <v>68</v>
      </c>
      <c r="K51" s="359" t="s">
        <v>68</v>
      </c>
      <c r="L51" s="360" t="s">
        <v>67</v>
      </c>
      <c r="M51" s="355" t="s">
        <v>68</v>
      </c>
      <c r="N51" s="359" t="s">
        <v>67</v>
      </c>
      <c r="O51" s="167" t="s">
        <v>67</v>
      </c>
      <c r="P51" s="167" t="s">
        <v>67</v>
      </c>
      <c r="Q51" s="167" t="s">
        <v>67</v>
      </c>
      <c r="R51" s="167" t="s">
        <v>67</v>
      </c>
      <c r="S51" s="167" t="s">
        <v>68</v>
      </c>
      <c r="T51" s="360" t="s">
        <v>68</v>
      </c>
    </row>
    <row r="52" spans="1:20" ht="20.2" customHeight="1" x14ac:dyDescent="0.35">
      <c r="A52" s="101" t="s">
        <v>117</v>
      </c>
      <c r="B52" s="102" t="s">
        <v>118</v>
      </c>
      <c r="C52" s="356" t="s">
        <v>67</v>
      </c>
      <c r="D52" s="362" t="s">
        <v>67</v>
      </c>
      <c r="E52" s="361" t="s">
        <v>68</v>
      </c>
      <c r="F52" s="169" t="s">
        <v>68</v>
      </c>
      <c r="G52" s="169" t="s">
        <v>68</v>
      </c>
      <c r="H52" s="169" t="s">
        <v>68</v>
      </c>
      <c r="I52" s="169" t="s">
        <v>68</v>
      </c>
      <c r="J52" s="362" t="s">
        <v>68</v>
      </c>
      <c r="K52" s="361" t="s">
        <v>68</v>
      </c>
      <c r="L52" s="362" t="s">
        <v>68</v>
      </c>
      <c r="M52" s="357" t="s">
        <v>68</v>
      </c>
      <c r="N52" s="361" t="s">
        <v>67</v>
      </c>
      <c r="O52" s="169" t="s">
        <v>67</v>
      </c>
      <c r="P52" s="169" t="s">
        <v>68</v>
      </c>
      <c r="Q52" s="169" t="s">
        <v>67</v>
      </c>
      <c r="R52" s="169" t="s">
        <v>67</v>
      </c>
      <c r="S52" s="169" t="s">
        <v>68</v>
      </c>
      <c r="T52" s="362" t="s">
        <v>67</v>
      </c>
    </row>
    <row r="53" spans="1:20" ht="20.2" customHeight="1" x14ac:dyDescent="0.35">
      <c r="A53" s="96" t="s">
        <v>119</v>
      </c>
      <c r="B53" s="97" t="s">
        <v>120</v>
      </c>
      <c r="C53" s="354" t="s">
        <v>68</v>
      </c>
      <c r="D53" s="360" t="s">
        <v>68</v>
      </c>
      <c r="E53" s="359" t="s">
        <v>68</v>
      </c>
      <c r="F53" s="167" t="s">
        <v>68</v>
      </c>
      <c r="G53" s="167" t="s">
        <v>68</v>
      </c>
      <c r="H53" s="167" t="s">
        <v>67</v>
      </c>
      <c r="I53" s="167" t="s">
        <v>68</v>
      </c>
      <c r="J53" s="360" t="s">
        <v>67</v>
      </c>
      <c r="K53" s="359" t="s">
        <v>68</v>
      </c>
      <c r="L53" s="360" t="s">
        <v>67</v>
      </c>
      <c r="M53" s="355" t="s">
        <v>68</v>
      </c>
      <c r="N53" s="359" t="s">
        <v>67</v>
      </c>
      <c r="O53" s="167" t="s">
        <v>67</v>
      </c>
      <c r="P53" s="167" t="s">
        <v>68</v>
      </c>
      <c r="Q53" s="167" t="s">
        <v>67</v>
      </c>
      <c r="R53" s="167" t="s">
        <v>67</v>
      </c>
      <c r="S53" s="167" t="s">
        <v>67</v>
      </c>
      <c r="T53" s="360" t="s">
        <v>67</v>
      </c>
    </row>
    <row r="54" spans="1:20" ht="20.2" customHeight="1" x14ac:dyDescent="0.35">
      <c r="A54" s="101" t="s">
        <v>121</v>
      </c>
      <c r="B54" s="102" t="s">
        <v>122</v>
      </c>
      <c r="C54" s="356" t="s">
        <v>68</v>
      </c>
      <c r="D54" s="362" t="s">
        <v>68</v>
      </c>
      <c r="E54" s="361" t="s">
        <v>68</v>
      </c>
      <c r="F54" s="169" t="s">
        <v>68</v>
      </c>
      <c r="G54" s="169" t="s">
        <v>68</v>
      </c>
      <c r="H54" s="169" t="s">
        <v>68</v>
      </c>
      <c r="I54" s="169" t="s">
        <v>68</v>
      </c>
      <c r="J54" s="362" t="s">
        <v>68</v>
      </c>
      <c r="K54" s="361" t="s">
        <v>68</v>
      </c>
      <c r="L54" s="362" t="s">
        <v>68</v>
      </c>
      <c r="M54" s="357" t="s">
        <v>68</v>
      </c>
      <c r="N54" s="361" t="s">
        <v>68</v>
      </c>
      <c r="O54" s="169" t="s">
        <v>67</v>
      </c>
      <c r="P54" s="169" t="s">
        <v>68</v>
      </c>
      <c r="Q54" s="169" t="s">
        <v>67</v>
      </c>
      <c r="R54" s="169" t="s">
        <v>67</v>
      </c>
      <c r="S54" s="169" t="s">
        <v>68</v>
      </c>
      <c r="T54" s="362" t="s">
        <v>68</v>
      </c>
    </row>
    <row r="55" spans="1:20" ht="20.2" customHeight="1" x14ac:dyDescent="0.35">
      <c r="A55" s="96" t="s">
        <v>121</v>
      </c>
      <c r="B55" s="97" t="s">
        <v>123</v>
      </c>
      <c r="C55" s="354" t="s">
        <v>68</v>
      </c>
      <c r="D55" s="360" t="s">
        <v>68</v>
      </c>
      <c r="E55" s="359" t="s">
        <v>68</v>
      </c>
      <c r="F55" s="167" t="s">
        <v>68</v>
      </c>
      <c r="G55" s="167" t="s">
        <v>68</v>
      </c>
      <c r="H55" s="167" t="s">
        <v>68</v>
      </c>
      <c r="I55" s="167" t="s">
        <v>67</v>
      </c>
      <c r="J55" s="360" t="s">
        <v>67</v>
      </c>
      <c r="K55" s="359" t="s">
        <v>68</v>
      </c>
      <c r="L55" s="360" t="s">
        <v>68</v>
      </c>
      <c r="M55" s="355" t="s">
        <v>68</v>
      </c>
      <c r="N55" s="359" t="s">
        <v>68</v>
      </c>
      <c r="O55" s="167" t="s">
        <v>68</v>
      </c>
      <c r="P55" s="167" t="s">
        <v>68</v>
      </c>
      <c r="Q55" s="167" t="s">
        <v>68</v>
      </c>
      <c r="R55" s="167" t="s">
        <v>68</v>
      </c>
      <c r="S55" s="167" t="s">
        <v>67</v>
      </c>
      <c r="T55" s="360" t="s">
        <v>68</v>
      </c>
    </row>
    <row r="56" spans="1:20" ht="20.2" customHeight="1" x14ac:dyDescent="0.35">
      <c r="A56" s="101" t="s">
        <v>121</v>
      </c>
      <c r="B56" s="102" t="s">
        <v>124</v>
      </c>
      <c r="C56" s="356" t="s">
        <v>68</v>
      </c>
      <c r="D56" s="362" t="s">
        <v>67</v>
      </c>
      <c r="E56" s="361" t="s">
        <v>68</v>
      </c>
      <c r="F56" s="169" t="s">
        <v>68</v>
      </c>
      <c r="G56" s="169" t="s">
        <v>68</v>
      </c>
      <c r="H56" s="169" t="s">
        <v>68</v>
      </c>
      <c r="I56" s="169" t="s">
        <v>67</v>
      </c>
      <c r="J56" s="362" t="s">
        <v>67</v>
      </c>
      <c r="K56" s="361" t="s">
        <v>67</v>
      </c>
      <c r="L56" s="362" t="s">
        <v>68</v>
      </c>
      <c r="M56" s="357" t="s">
        <v>68</v>
      </c>
      <c r="N56" s="361" t="s">
        <v>67</v>
      </c>
      <c r="O56" s="169" t="s">
        <v>67</v>
      </c>
      <c r="P56" s="169" t="s">
        <v>68</v>
      </c>
      <c r="Q56" s="169" t="s">
        <v>67</v>
      </c>
      <c r="R56" s="169" t="s">
        <v>67</v>
      </c>
      <c r="S56" s="169" t="s">
        <v>67</v>
      </c>
      <c r="T56" s="362" t="s">
        <v>67</v>
      </c>
    </row>
    <row r="57" spans="1:20" ht="20.2" customHeight="1" x14ac:dyDescent="0.35">
      <c r="A57" s="96" t="s">
        <v>121</v>
      </c>
      <c r="B57" s="97" t="s">
        <v>125</v>
      </c>
      <c r="C57" s="354" t="s">
        <v>68</v>
      </c>
      <c r="D57" s="360" t="s">
        <v>68</v>
      </c>
      <c r="E57" s="359" t="s">
        <v>68</v>
      </c>
      <c r="F57" s="167" t="s">
        <v>68</v>
      </c>
      <c r="G57" s="167" t="s">
        <v>68</v>
      </c>
      <c r="H57" s="167" t="s">
        <v>68</v>
      </c>
      <c r="I57" s="167" t="s">
        <v>67</v>
      </c>
      <c r="J57" s="360" t="s">
        <v>68</v>
      </c>
      <c r="K57" s="359" t="s">
        <v>68</v>
      </c>
      <c r="L57" s="360" t="s">
        <v>68</v>
      </c>
      <c r="M57" s="355" t="s">
        <v>68</v>
      </c>
      <c r="N57" s="359" t="s">
        <v>68</v>
      </c>
      <c r="O57" s="167" t="s">
        <v>68</v>
      </c>
      <c r="P57" s="167" t="s">
        <v>68</v>
      </c>
      <c r="Q57" s="167" t="s">
        <v>68</v>
      </c>
      <c r="R57" s="167" t="s">
        <v>68</v>
      </c>
      <c r="S57" s="167" t="s">
        <v>68</v>
      </c>
      <c r="T57" s="360" t="s">
        <v>68</v>
      </c>
    </row>
    <row r="58" spans="1:20" ht="20.2" customHeight="1" x14ac:dyDescent="0.35">
      <c r="A58" s="101" t="s">
        <v>121</v>
      </c>
      <c r="B58" s="102" t="s">
        <v>126</v>
      </c>
      <c r="C58" s="356" t="s">
        <v>68</v>
      </c>
      <c r="D58" s="362" t="s">
        <v>67</v>
      </c>
      <c r="E58" s="361" t="s">
        <v>68</v>
      </c>
      <c r="F58" s="169" t="s">
        <v>68</v>
      </c>
      <c r="G58" s="169" t="s">
        <v>68</v>
      </c>
      <c r="H58" s="169" t="s">
        <v>68</v>
      </c>
      <c r="I58" s="169" t="s">
        <v>67</v>
      </c>
      <c r="J58" s="362" t="s">
        <v>67</v>
      </c>
      <c r="K58" s="361" t="s">
        <v>67</v>
      </c>
      <c r="L58" s="362" t="s">
        <v>67</v>
      </c>
      <c r="M58" s="357" t="s">
        <v>68</v>
      </c>
      <c r="N58" s="361" t="s">
        <v>67</v>
      </c>
      <c r="O58" s="169" t="s">
        <v>67</v>
      </c>
      <c r="P58" s="169" t="s">
        <v>68</v>
      </c>
      <c r="Q58" s="169" t="s">
        <v>67</v>
      </c>
      <c r="R58" s="169" t="s">
        <v>68</v>
      </c>
      <c r="S58" s="169" t="s">
        <v>67</v>
      </c>
      <c r="T58" s="362" t="s">
        <v>68</v>
      </c>
    </row>
    <row r="59" spans="1:20" ht="20.2" customHeight="1" x14ac:dyDescent="0.35">
      <c r="A59" s="96" t="s">
        <v>121</v>
      </c>
      <c r="B59" s="97" t="s">
        <v>127</v>
      </c>
      <c r="C59" s="354" t="s">
        <v>68</v>
      </c>
      <c r="D59" s="360" t="s">
        <v>68</v>
      </c>
      <c r="E59" s="359" t="s">
        <v>67</v>
      </c>
      <c r="F59" s="167" t="s">
        <v>68</v>
      </c>
      <c r="G59" s="167" t="s">
        <v>68</v>
      </c>
      <c r="H59" s="167" t="s">
        <v>68</v>
      </c>
      <c r="I59" s="167" t="s">
        <v>68</v>
      </c>
      <c r="J59" s="360" t="s">
        <v>67</v>
      </c>
      <c r="K59" s="359" t="s">
        <v>67</v>
      </c>
      <c r="L59" s="360" t="s">
        <v>67</v>
      </c>
      <c r="M59" s="355" t="s">
        <v>68</v>
      </c>
      <c r="N59" s="359" t="s">
        <v>67</v>
      </c>
      <c r="O59" s="167" t="s">
        <v>67</v>
      </c>
      <c r="P59" s="167" t="s">
        <v>67</v>
      </c>
      <c r="Q59" s="167" t="s">
        <v>67</v>
      </c>
      <c r="R59" s="167" t="s">
        <v>67</v>
      </c>
      <c r="S59" s="167" t="s">
        <v>67</v>
      </c>
      <c r="T59" s="360" t="s">
        <v>68</v>
      </c>
    </row>
    <row r="60" spans="1:20" ht="20.2" customHeight="1" x14ac:dyDescent="0.35">
      <c r="A60" s="101" t="s">
        <v>121</v>
      </c>
      <c r="B60" s="102" t="s">
        <v>128</v>
      </c>
      <c r="C60" s="356" t="s">
        <v>68</v>
      </c>
      <c r="D60" s="362" t="s">
        <v>68</v>
      </c>
      <c r="E60" s="361" t="s">
        <v>68</v>
      </c>
      <c r="F60" s="169" t="s">
        <v>68</v>
      </c>
      <c r="G60" s="169" t="s">
        <v>68</v>
      </c>
      <c r="H60" s="169" t="s">
        <v>68</v>
      </c>
      <c r="I60" s="169" t="s">
        <v>67</v>
      </c>
      <c r="J60" s="362" t="s">
        <v>67</v>
      </c>
      <c r="K60" s="361" t="s">
        <v>67</v>
      </c>
      <c r="L60" s="362" t="s">
        <v>67</v>
      </c>
      <c r="M60" s="357" t="s">
        <v>68</v>
      </c>
      <c r="N60" s="361" t="s">
        <v>67</v>
      </c>
      <c r="O60" s="169" t="s">
        <v>67</v>
      </c>
      <c r="P60" s="169" t="s">
        <v>68</v>
      </c>
      <c r="Q60" s="169" t="s">
        <v>67</v>
      </c>
      <c r="R60" s="169" t="s">
        <v>68</v>
      </c>
      <c r="S60" s="169" t="s">
        <v>67</v>
      </c>
      <c r="T60" s="362" t="s">
        <v>68</v>
      </c>
    </row>
    <row r="61" spans="1:20" ht="20.2" customHeight="1" x14ac:dyDescent="0.35">
      <c r="A61" s="96" t="s">
        <v>121</v>
      </c>
      <c r="B61" s="97" t="s">
        <v>129</v>
      </c>
      <c r="C61" s="354" t="s">
        <v>68</v>
      </c>
      <c r="D61" s="360" t="s">
        <v>68</v>
      </c>
      <c r="E61" s="359" t="s">
        <v>68</v>
      </c>
      <c r="F61" s="167" t="s">
        <v>68</v>
      </c>
      <c r="G61" s="167" t="s">
        <v>68</v>
      </c>
      <c r="H61" s="167" t="s">
        <v>68</v>
      </c>
      <c r="I61" s="167" t="s">
        <v>67</v>
      </c>
      <c r="J61" s="360" t="s">
        <v>67</v>
      </c>
      <c r="K61" s="359" t="s">
        <v>68</v>
      </c>
      <c r="L61" s="360" t="s">
        <v>68</v>
      </c>
      <c r="M61" s="355" t="s">
        <v>68</v>
      </c>
      <c r="N61" s="359" t="s">
        <v>68</v>
      </c>
      <c r="O61" s="167" t="s">
        <v>67</v>
      </c>
      <c r="P61" s="167" t="s">
        <v>68</v>
      </c>
      <c r="Q61" s="167" t="s">
        <v>67</v>
      </c>
      <c r="R61" s="167" t="s">
        <v>67</v>
      </c>
      <c r="S61" s="167" t="s">
        <v>67</v>
      </c>
      <c r="T61" s="360" t="s">
        <v>68</v>
      </c>
    </row>
    <row r="62" spans="1:20" ht="20.2" customHeight="1" x14ac:dyDescent="0.35">
      <c r="A62" s="101" t="s">
        <v>121</v>
      </c>
      <c r="B62" s="102" t="s">
        <v>130</v>
      </c>
      <c r="C62" s="356" t="s">
        <v>68</v>
      </c>
      <c r="D62" s="362" t="s">
        <v>68</v>
      </c>
      <c r="E62" s="361" t="s">
        <v>68</v>
      </c>
      <c r="F62" s="169" t="s">
        <v>68</v>
      </c>
      <c r="G62" s="169" t="s">
        <v>68</v>
      </c>
      <c r="H62" s="169" t="s">
        <v>68</v>
      </c>
      <c r="I62" s="169" t="s">
        <v>68</v>
      </c>
      <c r="J62" s="362" t="s">
        <v>67</v>
      </c>
      <c r="K62" s="361" t="s">
        <v>67</v>
      </c>
      <c r="L62" s="362" t="s">
        <v>67</v>
      </c>
      <c r="M62" s="357" t="s">
        <v>68</v>
      </c>
      <c r="N62" s="361" t="s">
        <v>67</v>
      </c>
      <c r="O62" s="169" t="s">
        <v>67</v>
      </c>
      <c r="P62" s="169" t="s">
        <v>67</v>
      </c>
      <c r="Q62" s="169" t="s">
        <v>67</v>
      </c>
      <c r="R62" s="169" t="s">
        <v>67</v>
      </c>
      <c r="S62" s="169" t="s">
        <v>67</v>
      </c>
      <c r="T62" s="362" t="s">
        <v>68</v>
      </c>
    </row>
    <row r="63" spans="1:20" ht="20.2" customHeight="1" x14ac:dyDescent="0.35">
      <c r="A63" s="96" t="s">
        <v>121</v>
      </c>
      <c r="B63" s="97" t="s">
        <v>131</v>
      </c>
      <c r="C63" s="354" t="s">
        <v>68</v>
      </c>
      <c r="D63" s="360" t="s">
        <v>68</v>
      </c>
      <c r="E63" s="359" t="s">
        <v>68</v>
      </c>
      <c r="F63" s="167" t="s">
        <v>68</v>
      </c>
      <c r="G63" s="167" t="s">
        <v>68</v>
      </c>
      <c r="H63" s="167" t="s">
        <v>68</v>
      </c>
      <c r="I63" s="167" t="s">
        <v>67</v>
      </c>
      <c r="J63" s="360" t="s">
        <v>67</v>
      </c>
      <c r="K63" s="359" t="s">
        <v>67</v>
      </c>
      <c r="L63" s="360" t="s">
        <v>67</v>
      </c>
      <c r="M63" s="355" t="s">
        <v>68</v>
      </c>
      <c r="N63" s="359" t="s">
        <v>67</v>
      </c>
      <c r="O63" s="167" t="s">
        <v>67</v>
      </c>
      <c r="P63" s="167" t="s">
        <v>68</v>
      </c>
      <c r="Q63" s="167" t="s">
        <v>67</v>
      </c>
      <c r="R63" s="167" t="s">
        <v>68</v>
      </c>
      <c r="S63" s="167" t="s">
        <v>68</v>
      </c>
      <c r="T63" s="360" t="s">
        <v>67</v>
      </c>
    </row>
    <row r="64" spans="1:20" ht="20.2" customHeight="1" x14ac:dyDescent="0.35">
      <c r="A64" s="101" t="s">
        <v>121</v>
      </c>
      <c r="B64" s="102" t="s">
        <v>132</v>
      </c>
      <c r="C64" s="356" t="s">
        <v>68</v>
      </c>
      <c r="D64" s="362" t="s">
        <v>68</v>
      </c>
      <c r="E64" s="361" t="s">
        <v>68</v>
      </c>
      <c r="F64" s="169" t="s">
        <v>68</v>
      </c>
      <c r="G64" s="169" t="s">
        <v>68</v>
      </c>
      <c r="H64" s="169" t="s">
        <v>68</v>
      </c>
      <c r="I64" s="169" t="s">
        <v>67</v>
      </c>
      <c r="J64" s="362" t="s">
        <v>67</v>
      </c>
      <c r="K64" s="361" t="s">
        <v>67</v>
      </c>
      <c r="L64" s="362" t="s">
        <v>68</v>
      </c>
      <c r="M64" s="357" t="s">
        <v>68</v>
      </c>
      <c r="N64" s="361" t="s">
        <v>67</v>
      </c>
      <c r="O64" s="169" t="s">
        <v>67</v>
      </c>
      <c r="P64" s="169" t="s">
        <v>68</v>
      </c>
      <c r="Q64" s="169" t="s">
        <v>68</v>
      </c>
      <c r="R64" s="169" t="s">
        <v>68</v>
      </c>
      <c r="S64" s="169" t="s">
        <v>67</v>
      </c>
      <c r="T64" s="362" t="s">
        <v>68</v>
      </c>
    </row>
    <row r="65" spans="1:20" ht="20.2" customHeight="1" x14ac:dyDescent="0.35">
      <c r="A65" s="96" t="s">
        <v>121</v>
      </c>
      <c r="B65" s="97" t="s">
        <v>133</v>
      </c>
      <c r="C65" s="354" t="s">
        <v>68</v>
      </c>
      <c r="D65" s="360" t="s">
        <v>68</v>
      </c>
      <c r="E65" s="359" t="s">
        <v>68</v>
      </c>
      <c r="F65" s="167" t="s">
        <v>68</v>
      </c>
      <c r="G65" s="167" t="s">
        <v>68</v>
      </c>
      <c r="H65" s="167" t="s">
        <v>68</v>
      </c>
      <c r="I65" s="167" t="s">
        <v>67</v>
      </c>
      <c r="J65" s="360" t="s">
        <v>67</v>
      </c>
      <c r="K65" s="359" t="s">
        <v>67</v>
      </c>
      <c r="L65" s="360" t="s">
        <v>68</v>
      </c>
      <c r="M65" s="355" t="s">
        <v>68</v>
      </c>
      <c r="N65" s="359" t="s">
        <v>68</v>
      </c>
      <c r="O65" s="167" t="s">
        <v>68</v>
      </c>
      <c r="P65" s="167" t="s">
        <v>68</v>
      </c>
      <c r="Q65" s="167" t="s">
        <v>67</v>
      </c>
      <c r="R65" s="167" t="s">
        <v>68</v>
      </c>
      <c r="S65" s="167" t="s">
        <v>67</v>
      </c>
      <c r="T65" s="360" t="s">
        <v>68</v>
      </c>
    </row>
    <row r="66" spans="1:20" ht="20.2" customHeight="1" x14ac:dyDescent="0.35">
      <c r="A66" s="101" t="s">
        <v>121</v>
      </c>
      <c r="B66" s="102" t="s">
        <v>134</v>
      </c>
      <c r="C66" s="356" t="s">
        <v>68</v>
      </c>
      <c r="D66" s="362" t="s">
        <v>67</v>
      </c>
      <c r="E66" s="361" t="s">
        <v>68</v>
      </c>
      <c r="F66" s="169" t="s">
        <v>68</v>
      </c>
      <c r="G66" s="169" t="s">
        <v>68</v>
      </c>
      <c r="H66" s="169" t="s">
        <v>68</v>
      </c>
      <c r="I66" s="169" t="s">
        <v>67</v>
      </c>
      <c r="J66" s="362" t="s">
        <v>68</v>
      </c>
      <c r="K66" s="361" t="s">
        <v>68</v>
      </c>
      <c r="L66" s="362" t="s">
        <v>68</v>
      </c>
      <c r="M66" s="357" t="s">
        <v>67</v>
      </c>
      <c r="N66" s="361" t="s">
        <v>67</v>
      </c>
      <c r="O66" s="169" t="s">
        <v>67</v>
      </c>
      <c r="P66" s="169" t="s">
        <v>67</v>
      </c>
      <c r="Q66" s="169" t="s">
        <v>67</v>
      </c>
      <c r="R66" s="169" t="s">
        <v>67</v>
      </c>
      <c r="S66" s="169" t="s">
        <v>67</v>
      </c>
      <c r="T66" s="362" t="s">
        <v>68</v>
      </c>
    </row>
    <row r="67" spans="1:20" ht="20.2" customHeight="1" x14ac:dyDescent="0.35">
      <c r="A67" s="96" t="s">
        <v>121</v>
      </c>
      <c r="B67" s="97" t="s">
        <v>135</v>
      </c>
      <c r="C67" s="354" t="s">
        <v>68</v>
      </c>
      <c r="D67" s="360" t="s">
        <v>68</v>
      </c>
      <c r="E67" s="359" t="s">
        <v>68</v>
      </c>
      <c r="F67" s="167" t="s">
        <v>68</v>
      </c>
      <c r="G67" s="167" t="s">
        <v>68</v>
      </c>
      <c r="H67" s="167" t="s">
        <v>68</v>
      </c>
      <c r="I67" s="167" t="s">
        <v>68</v>
      </c>
      <c r="J67" s="360" t="s">
        <v>67</v>
      </c>
      <c r="K67" s="359" t="s">
        <v>68</v>
      </c>
      <c r="L67" s="360" t="s">
        <v>68</v>
      </c>
      <c r="M67" s="355" t="s">
        <v>68</v>
      </c>
      <c r="N67" s="359" t="s">
        <v>67</v>
      </c>
      <c r="O67" s="167" t="s">
        <v>67</v>
      </c>
      <c r="P67" s="167" t="s">
        <v>68</v>
      </c>
      <c r="Q67" s="167" t="s">
        <v>67</v>
      </c>
      <c r="R67" s="167" t="s">
        <v>68</v>
      </c>
      <c r="S67" s="167" t="s">
        <v>67</v>
      </c>
      <c r="T67" s="360" t="s">
        <v>68</v>
      </c>
    </row>
    <row r="68" spans="1:20" ht="20.2" customHeight="1" x14ac:dyDescent="0.35">
      <c r="A68" s="101" t="s">
        <v>121</v>
      </c>
      <c r="B68" s="102" t="s">
        <v>136</v>
      </c>
      <c r="C68" s="356" t="s">
        <v>68</v>
      </c>
      <c r="D68" s="362" t="s">
        <v>67</v>
      </c>
      <c r="E68" s="361" t="s">
        <v>68</v>
      </c>
      <c r="F68" s="169" t="s">
        <v>68</v>
      </c>
      <c r="G68" s="169" t="s">
        <v>68</v>
      </c>
      <c r="H68" s="169" t="s">
        <v>68</v>
      </c>
      <c r="I68" s="169" t="s">
        <v>67</v>
      </c>
      <c r="J68" s="362" t="s">
        <v>67</v>
      </c>
      <c r="K68" s="361" t="s">
        <v>67</v>
      </c>
      <c r="L68" s="362" t="s">
        <v>67</v>
      </c>
      <c r="M68" s="357" t="s">
        <v>68</v>
      </c>
      <c r="N68" s="361" t="s">
        <v>67</v>
      </c>
      <c r="O68" s="169" t="s">
        <v>67</v>
      </c>
      <c r="P68" s="169" t="s">
        <v>67</v>
      </c>
      <c r="Q68" s="169" t="s">
        <v>67</v>
      </c>
      <c r="R68" s="169" t="s">
        <v>68</v>
      </c>
      <c r="S68" s="169" t="s">
        <v>68</v>
      </c>
      <c r="T68" s="362" t="s">
        <v>67</v>
      </c>
    </row>
    <row r="69" spans="1:20" ht="20.2" customHeight="1" x14ac:dyDescent="0.35">
      <c r="A69" s="96" t="s">
        <v>121</v>
      </c>
      <c r="B69" s="97" t="s">
        <v>137</v>
      </c>
      <c r="C69" s="354" t="s">
        <v>68</v>
      </c>
      <c r="D69" s="360" t="s">
        <v>68</v>
      </c>
      <c r="E69" s="359" t="s">
        <v>68</v>
      </c>
      <c r="F69" s="167" t="s">
        <v>68</v>
      </c>
      <c r="G69" s="167" t="s">
        <v>68</v>
      </c>
      <c r="H69" s="167" t="s">
        <v>68</v>
      </c>
      <c r="I69" s="167" t="s">
        <v>67</v>
      </c>
      <c r="J69" s="360" t="s">
        <v>67</v>
      </c>
      <c r="K69" s="359" t="s">
        <v>67</v>
      </c>
      <c r="L69" s="360" t="s">
        <v>68</v>
      </c>
      <c r="M69" s="355" t="s">
        <v>68</v>
      </c>
      <c r="N69" s="359" t="s">
        <v>67</v>
      </c>
      <c r="O69" s="167" t="s">
        <v>67</v>
      </c>
      <c r="P69" s="167" t="s">
        <v>68</v>
      </c>
      <c r="Q69" s="167" t="s">
        <v>67</v>
      </c>
      <c r="R69" s="167" t="s">
        <v>68</v>
      </c>
      <c r="S69" s="167" t="s">
        <v>67</v>
      </c>
      <c r="T69" s="360" t="s">
        <v>68</v>
      </c>
    </row>
    <row r="70" spans="1:20" ht="20.2" customHeight="1" x14ac:dyDescent="0.35">
      <c r="A70" s="101" t="s">
        <v>121</v>
      </c>
      <c r="B70" s="102" t="s">
        <v>138</v>
      </c>
      <c r="C70" s="356" t="s">
        <v>67</v>
      </c>
      <c r="D70" s="362" t="s">
        <v>68</v>
      </c>
      <c r="E70" s="361" t="s">
        <v>68</v>
      </c>
      <c r="F70" s="169" t="s">
        <v>68</v>
      </c>
      <c r="G70" s="169" t="s">
        <v>68</v>
      </c>
      <c r="H70" s="169" t="s">
        <v>68</v>
      </c>
      <c r="I70" s="169" t="s">
        <v>68</v>
      </c>
      <c r="J70" s="362" t="s">
        <v>67</v>
      </c>
      <c r="K70" s="361" t="s">
        <v>68</v>
      </c>
      <c r="L70" s="362" t="s">
        <v>68</v>
      </c>
      <c r="M70" s="357" t="s">
        <v>68</v>
      </c>
      <c r="N70" s="361" t="s">
        <v>67</v>
      </c>
      <c r="O70" s="169" t="s">
        <v>67</v>
      </c>
      <c r="P70" s="169" t="s">
        <v>68</v>
      </c>
      <c r="Q70" s="169" t="s">
        <v>67</v>
      </c>
      <c r="R70" s="169" t="s">
        <v>67</v>
      </c>
      <c r="S70" s="169" t="s">
        <v>67</v>
      </c>
      <c r="T70" s="362" t="s">
        <v>68</v>
      </c>
    </row>
    <row r="71" spans="1:20" ht="20.2" customHeight="1" x14ac:dyDescent="0.35">
      <c r="A71" s="96" t="s">
        <v>121</v>
      </c>
      <c r="B71" s="97" t="s">
        <v>139</v>
      </c>
      <c r="C71" s="354" t="s">
        <v>68</v>
      </c>
      <c r="D71" s="360" t="s">
        <v>68</v>
      </c>
      <c r="E71" s="359" t="s">
        <v>68</v>
      </c>
      <c r="F71" s="167" t="s">
        <v>68</v>
      </c>
      <c r="G71" s="167" t="s">
        <v>68</v>
      </c>
      <c r="H71" s="167" t="s">
        <v>68</v>
      </c>
      <c r="I71" s="167" t="s">
        <v>67</v>
      </c>
      <c r="J71" s="360" t="s">
        <v>67</v>
      </c>
      <c r="K71" s="359" t="s">
        <v>67</v>
      </c>
      <c r="L71" s="360" t="s">
        <v>68</v>
      </c>
      <c r="M71" s="355" t="s">
        <v>68</v>
      </c>
      <c r="N71" s="359" t="s">
        <v>67</v>
      </c>
      <c r="O71" s="167" t="s">
        <v>67</v>
      </c>
      <c r="P71" s="167" t="s">
        <v>67</v>
      </c>
      <c r="Q71" s="167" t="s">
        <v>67</v>
      </c>
      <c r="R71" s="167" t="s">
        <v>67</v>
      </c>
      <c r="S71" s="167" t="s">
        <v>67</v>
      </c>
      <c r="T71" s="360" t="s">
        <v>68</v>
      </c>
    </row>
    <row r="72" spans="1:20" ht="20.2" customHeight="1" x14ac:dyDescent="0.35">
      <c r="A72" s="101" t="s">
        <v>140</v>
      </c>
      <c r="B72" s="102" t="s">
        <v>141</v>
      </c>
      <c r="C72" s="356" t="s">
        <v>68</v>
      </c>
      <c r="D72" s="362" t="s">
        <v>68</v>
      </c>
      <c r="E72" s="361" t="s">
        <v>68</v>
      </c>
      <c r="F72" s="169" t="s">
        <v>68</v>
      </c>
      <c r="G72" s="169" t="s">
        <v>68</v>
      </c>
      <c r="H72" s="169" t="s">
        <v>68</v>
      </c>
      <c r="I72" s="169" t="s">
        <v>67</v>
      </c>
      <c r="J72" s="362" t="s">
        <v>67</v>
      </c>
      <c r="K72" s="361" t="s">
        <v>67</v>
      </c>
      <c r="L72" s="362" t="s">
        <v>68</v>
      </c>
      <c r="M72" s="357" t="s">
        <v>68</v>
      </c>
      <c r="N72" s="361" t="s">
        <v>68</v>
      </c>
      <c r="O72" s="169" t="s">
        <v>67</v>
      </c>
      <c r="P72" s="169" t="s">
        <v>68</v>
      </c>
      <c r="Q72" s="169" t="s">
        <v>67</v>
      </c>
      <c r="R72" s="169" t="s">
        <v>68</v>
      </c>
      <c r="S72" s="169" t="s">
        <v>68</v>
      </c>
      <c r="T72" s="362" t="s">
        <v>68</v>
      </c>
    </row>
    <row r="73" spans="1:20" ht="20.2" customHeight="1" x14ac:dyDescent="0.35">
      <c r="A73" s="96" t="s">
        <v>140</v>
      </c>
      <c r="B73" s="97" t="s">
        <v>142</v>
      </c>
      <c r="C73" s="354" t="s">
        <v>68</v>
      </c>
      <c r="D73" s="360" t="s">
        <v>68</v>
      </c>
      <c r="E73" s="359" t="s">
        <v>68</v>
      </c>
      <c r="F73" s="167" t="s">
        <v>68</v>
      </c>
      <c r="G73" s="167" t="s">
        <v>67</v>
      </c>
      <c r="H73" s="167" t="s">
        <v>68</v>
      </c>
      <c r="I73" s="167" t="s">
        <v>67</v>
      </c>
      <c r="J73" s="360" t="s">
        <v>67</v>
      </c>
      <c r="K73" s="359" t="s">
        <v>67</v>
      </c>
      <c r="L73" s="360" t="s">
        <v>67</v>
      </c>
      <c r="M73" s="355" t="s">
        <v>67</v>
      </c>
      <c r="N73" s="359" t="s">
        <v>67</v>
      </c>
      <c r="O73" s="167" t="s">
        <v>67</v>
      </c>
      <c r="P73" s="167" t="s">
        <v>67</v>
      </c>
      <c r="Q73" s="167" t="s">
        <v>67</v>
      </c>
      <c r="R73" s="167" t="s">
        <v>68</v>
      </c>
      <c r="S73" s="167" t="s">
        <v>67</v>
      </c>
      <c r="T73" s="360" t="s">
        <v>68</v>
      </c>
    </row>
    <row r="74" spans="1:20" ht="20.2" customHeight="1" x14ac:dyDescent="0.35">
      <c r="A74" s="101" t="s">
        <v>140</v>
      </c>
      <c r="B74" s="102" t="s">
        <v>143</v>
      </c>
      <c r="C74" s="356" t="s">
        <v>68</v>
      </c>
      <c r="D74" s="362" t="s">
        <v>68</v>
      </c>
      <c r="E74" s="361" t="s">
        <v>68</v>
      </c>
      <c r="F74" s="169" t="s">
        <v>68</v>
      </c>
      <c r="G74" s="169" t="s">
        <v>68</v>
      </c>
      <c r="H74" s="169" t="s">
        <v>68</v>
      </c>
      <c r="I74" s="169" t="s">
        <v>67</v>
      </c>
      <c r="J74" s="362" t="s">
        <v>67</v>
      </c>
      <c r="K74" s="361" t="s">
        <v>67</v>
      </c>
      <c r="L74" s="362" t="s">
        <v>67</v>
      </c>
      <c r="M74" s="357" t="s">
        <v>67</v>
      </c>
      <c r="N74" s="361" t="s">
        <v>67</v>
      </c>
      <c r="O74" s="169" t="s">
        <v>67</v>
      </c>
      <c r="P74" s="169" t="s">
        <v>68</v>
      </c>
      <c r="Q74" s="169" t="s">
        <v>67</v>
      </c>
      <c r="R74" s="169" t="s">
        <v>67</v>
      </c>
      <c r="S74" s="169" t="s">
        <v>67</v>
      </c>
      <c r="T74" s="362" t="s">
        <v>68</v>
      </c>
    </row>
    <row r="75" spans="1:20" ht="20.2" customHeight="1" x14ac:dyDescent="0.35">
      <c r="A75" s="96" t="s">
        <v>140</v>
      </c>
      <c r="B75" s="97" t="s">
        <v>144</v>
      </c>
      <c r="C75" s="354" t="s">
        <v>68</v>
      </c>
      <c r="D75" s="360" t="s">
        <v>68</v>
      </c>
      <c r="E75" s="359" t="s">
        <v>68</v>
      </c>
      <c r="F75" s="167" t="s">
        <v>68</v>
      </c>
      <c r="G75" s="167" t="s">
        <v>68</v>
      </c>
      <c r="H75" s="167" t="s">
        <v>68</v>
      </c>
      <c r="I75" s="167" t="s">
        <v>68</v>
      </c>
      <c r="J75" s="360" t="s">
        <v>67</v>
      </c>
      <c r="K75" s="359" t="s">
        <v>67</v>
      </c>
      <c r="L75" s="360" t="s">
        <v>67</v>
      </c>
      <c r="M75" s="355" t="s">
        <v>68</v>
      </c>
      <c r="N75" s="359" t="s">
        <v>67</v>
      </c>
      <c r="O75" s="167" t="s">
        <v>67</v>
      </c>
      <c r="P75" s="167" t="s">
        <v>68</v>
      </c>
      <c r="Q75" s="167" t="s">
        <v>68</v>
      </c>
      <c r="R75" s="167" t="s">
        <v>67</v>
      </c>
      <c r="S75" s="167" t="s">
        <v>68</v>
      </c>
      <c r="T75" s="360" t="s">
        <v>68</v>
      </c>
    </row>
    <row r="76" spans="1:20" ht="20.2" customHeight="1" x14ac:dyDescent="0.35">
      <c r="A76" s="101" t="s">
        <v>140</v>
      </c>
      <c r="B76" s="102" t="s">
        <v>145</v>
      </c>
      <c r="C76" s="356" t="s">
        <v>68</v>
      </c>
      <c r="D76" s="362" t="s">
        <v>67</v>
      </c>
      <c r="E76" s="361" t="s">
        <v>68</v>
      </c>
      <c r="F76" s="169" t="s">
        <v>68</v>
      </c>
      <c r="G76" s="169" t="s">
        <v>68</v>
      </c>
      <c r="H76" s="169" t="s">
        <v>68</v>
      </c>
      <c r="I76" s="169" t="s">
        <v>68</v>
      </c>
      <c r="J76" s="362" t="s">
        <v>67</v>
      </c>
      <c r="K76" s="361" t="s">
        <v>68</v>
      </c>
      <c r="L76" s="362" t="s">
        <v>68</v>
      </c>
      <c r="M76" s="357" t="s">
        <v>68</v>
      </c>
      <c r="N76" s="361" t="s">
        <v>67</v>
      </c>
      <c r="O76" s="169" t="s">
        <v>67</v>
      </c>
      <c r="P76" s="169" t="s">
        <v>67</v>
      </c>
      <c r="Q76" s="169" t="s">
        <v>67</v>
      </c>
      <c r="R76" s="169" t="s">
        <v>67</v>
      </c>
      <c r="S76" s="169" t="s">
        <v>68</v>
      </c>
      <c r="T76" s="362" t="s">
        <v>68</v>
      </c>
    </row>
    <row r="77" spans="1:20" ht="20.2" customHeight="1" x14ac:dyDescent="0.35">
      <c r="A77" s="96" t="s">
        <v>140</v>
      </c>
      <c r="B77" s="97" t="s">
        <v>146</v>
      </c>
      <c r="C77" s="354" t="s">
        <v>68</v>
      </c>
      <c r="D77" s="360" t="s">
        <v>68</v>
      </c>
      <c r="E77" s="359" t="s">
        <v>68</v>
      </c>
      <c r="F77" s="167" t="s">
        <v>68</v>
      </c>
      <c r="G77" s="167" t="s">
        <v>68</v>
      </c>
      <c r="H77" s="167" t="s">
        <v>67</v>
      </c>
      <c r="I77" s="167" t="s">
        <v>68</v>
      </c>
      <c r="J77" s="360" t="s">
        <v>67</v>
      </c>
      <c r="K77" s="359" t="s">
        <v>67</v>
      </c>
      <c r="L77" s="360" t="s">
        <v>68</v>
      </c>
      <c r="M77" s="355" t="s">
        <v>67</v>
      </c>
      <c r="N77" s="359" t="s">
        <v>68</v>
      </c>
      <c r="O77" s="167" t="s">
        <v>67</v>
      </c>
      <c r="P77" s="167" t="s">
        <v>68</v>
      </c>
      <c r="Q77" s="167" t="s">
        <v>67</v>
      </c>
      <c r="R77" s="167" t="s">
        <v>67</v>
      </c>
      <c r="S77" s="167" t="s">
        <v>67</v>
      </c>
      <c r="T77" s="360" t="s">
        <v>68</v>
      </c>
    </row>
    <row r="78" spans="1:20" ht="20.2" customHeight="1" x14ac:dyDescent="0.35">
      <c r="A78" s="101" t="s">
        <v>140</v>
      </c>
      <c r="B78" s="102" t="s">
        <v>147</v>
      </c>
      <c r="C78" s="356" t="s">
        <v>68</v>
      </c>
      <c r="D78" s="362" t="s">
        <v>68</v>
      </c>
      <c r="E78" s="361" t="s">
        <v>68</v>
      </c>
      <c r="F78" s="169" t="s">
        <v>68</v>
      </c>
      <c r="G78" s="169" t="s">
        <v>68</v>
      </c>
      <c r="H78" s="169" t="s">
        <v>68</v>
      </c>
      <c r="I78" s="169" t="s">
        <v>68</v>
      </c>
      <c r="J78" s="362" t="s">
        <v>67</v>
      </c>
      <c r="K78" s="361" t="s">
        <v>67</v>
      </c>
      <c r="L78" s="362" t="s">
        <v>68</v>
      </c>
      <c r="M78" s="357" t="s">
        <v>68</v>
      </c>
      <c r="N78" s="361" t="s">
        <v>67</v>
      </c>
      <c r="O78" s="169" t="s">
        <v>67</v>
      </c>
      <c r="P78" s="169" t="s">
        <v>68</v>
      </c>
      <c r="Q78" s="169" t="s">
        <v>67</v>
      </c>
      <c r="R78" s="169" t="s">
        <v>67</v>
      </c>
      <c r="S78" s="169" t="s">
        <v>67</v>
      </c>
      <c r="T78" s="362" t="s">
        <v>68</v>
      </c>
    </row>
    <row r="79" spans="1:20" ht="20.2" customHeight="1" x14ac:dyDescent="0.35">
      <c r="A79" s="96" t="s">
        <v>140</v>
      </c>
      <c r="B79" s="97" t="s">
        <v>148</v>
      </c>
      <c r="C79" s="354" t="s">
        <v>68</v>
      </c>
      <c r="D79" s="360" t="s">
        <v>68</v>
      </c>
      <c r="E79" s="359" t="s">
        <v>68</v>
      </c>
      <c r="F79" s="167" t="s">
        <v>68</v>
      </c>
      <c r="G79" s="167" t="s">
        <v>68</v>
      </c>
      <c r="H79" s="167" t="s">
        <v>68</v>
      </c>
      <c r="I79" s="167" t="s">
        <v>67</v>
      </c>
      <c r="J79" s="360" t="s">
        <v>67</v>
      </c>
      <c r="K79" s="359" t="s">
        <v>68</v>
      </c>
      <c r="L79" s="360" t="s">
        <v>68</v>
      </c>
      <c r="M79" s="355" t="s">
        <v>68</v>
      </c>
      <c r="N79" s="359" t="s">
        <v>67</v>
      </c>
      <c r="O79" s="167" t="s">
        <v>67</v>
      </c>
      <c r="P79" s="167" t="s">
        <v>68</v>
      </c>
      <c r="Q79" s="167" t="s">
        <v>67</v>
      </c>
      <c r="R79" s="167" t="s">
        <v>68</v>
      </c>
      <c r="S79" s="167" t="s">
        <v>68</v>
      </c>
      <c r="T79" s="360" t="s">
        <v>68</v>
      </c>
    </row>
    <row r="80" spans="1:20" ht="20.2" customHeight="1" x14ac:dyDescent="0.35">
      <c r="A80" s="101" t="s">
        <v>140</v>
      </c>
      <c r="B80" s="102" t="s">
        <v>149</v>
      </c>
      <c r="C80" s="356" t="s">
        <v>68</v>
      </c>
      <c r="D80" s="362" t="s">
        <v>68</v>
      </c>
      <c r="E80" s="361" t="s">
        <v>68</v>
      </c>
      <c r="F80" s="169" t="s">
        <v>68</v>
      </c>
      <c r="G80" s="169" t="s">
        <v>68</v>
      </c>
      <c r="H80" s="169" t="s">
        <v>68</v>
      </c>
      <c r="I80" s="169" t="s">
        <v>68</v>
      </c>
      <c r="J80" s="362" t="s">
        <v>67</v>
      </c>
      <c r="K80" s="361" t="s">
        <v>67</v>
      </c>
      <c r="L80" s="362" t="s">
        <v>68</v>
      </c>
      <c r="M80" s="357" t="s">
        <v>68</v>
      </c>
      <c r="N80" s="361" t="s">
        <v>67</v>
      </c>
      <c r="O80" s="169" t="s">
        <v>67</v>
      </c>
      <c r="P80" s="169" t="s">
        <v>68</v>
      </c>
      <c r="Q80" s="169" t="s">
        <v>67</v>
      </c>
      <c r="R80" s="169" t="s">
        <v>67</v>
      </c>
      <c r="S80" s="169" t="s">
        <v>67</v>
      </c>
      <c r="T80" s="362" t="s">
        <v>68</v>
      </c>
    </row>
    <row r="81" spans="1:20" ht="20.2" customHeight="1" x14ac:dyDescent="0.35">
      <c r="A81" s="96" t="s">
        <v>140</v>
      </c>
      <c r="B81" s="97" t="s">
        <v>150</v>
      </c>
      <c r="C81" s="354" t="s">
        <v>68</v>
      </c>
      <c r="D81" s="360" t="s">
        <v>68</v>
      </c>
      <c r="E81" s="359" t="s">
        <v>68</v>
      </c>
      <c r="F81" s="167" t="s">
        <v>68</v>
      </c>
      <c r="G81" s="167" t="s">
        <v>68</v>
      </c>
      <c r="H81" s="167" t="s">
        <v>68</v>
      </c>
      <c r="I81" s="167" t="s">
        <v>67</v>
      </c>
      <c r="J81" s="360" t="s">
        <v>67</v>
      </c>
      <c r="K81" s="359" t="s">
        <v>68</v>
      </c>
      <c r="L81" s="360" t="s">
        <v>68</v>
      </c>
      <c r="M81" s="355" t="s">
        <v>68</v>
      </c>
      <c r="N81" s="359" t="s">
        <v>68</v>
      </c>
      <c r="O81" s="167" t="s">
        <v>68</v>
      </c>
      <c r="P81" s="167" t="s">
        <v>68</v>
      </c>
      <c r="Q81" s="167" t="s">
        <v>67</v>
      </c>
      <c r="R81" s="167" t="s">
        <v>68</v>
      </c>
      <c r="S81" s="167" t="s">
        <v>68</v>
      </c>
      <c r="T81" s="360" t="s">
        <v>68</v>
      </c>
    </row>
    <row r="82" spans="1:20" ht="20.2" customHeight="1" x14ac:dyDescent="0.35">
      <c r="A82" s="101" t="s">
        <v>140</v>
      </c>
      <c r="B82" s="102" t="s">
        <v>151</v>
      </c>
      <c r="C82" s="356" t="s">
        <v>68</v>
      </c>
      <c r="D82" s="362" t="s">
        <v>67</v>
      </c>
      <c r="E82" s="361" t="s">
        <v>68</v>
      </c>
      <c r="F82" s="169" t="s">
        <v>68</v>
      </c>
      <c r="G82" s="169" t="s">
        <v>68</v>
      </c>
      <c r="H82" s="169" t="s">
        <v>68</v>
      </c>
      <c r="I82" s="169" t="s">
        <v>68</v>
      </c>
      <c r="J82" s="362" t="s">
        <v>67</v>
      </c>
      <c r="K82" s="361" t="s">
        <v>67</v>
      </c>
      <c r="L82" s="362" t="s">
        <v>68</v>
      </c>
      <c r="M82" s="357" t="s">
        <v>68</v>
      </c>
      <c r="N82" s="361" t="s">
        <v>67</v>
      </c>
      <c r="O82" s="169" t="s">
        <v>67</v>
      </c>
      <c r="P82" s="169" t="s">
        <v>67</v>
      </c>
      <c r="Q82" s="169" t="s">
        <v>68</v>
      </c>
      <c r="R82" s="169" t="s">
        <v>67</v>
      </c>
      <c r="S82" s="169" t="s">
        <v>67</v>
      </c>
      <c r="T82" s="362" t="s">
        <v>68</v>
      </c>
    </row>
    <row r="83" spans="1:20" ht="20.2" customHeight="1" x14ac:dyDescent="0.35">
      <c r="A83" s="96" t="s">
        <v>140</v>
      </c>
      <c r="B83" s="97" t="s">
        <v>152</v>
      </c>
      <c r="C83" s="354" t="s">
        <v>68</v>
      </c>
      <c r="D83" s="360" t="s">
        <v>68</v>
      </c>
      <c r="E83" s="359" t="s">
        <v>68</v>
      </c>
      <c r="F83" s="167" t="s">
        <v>68</v>
      </c>
      <c r="G83" s="167" t="s">
        <v>68</v>
      </c>
      <c r="H83" s="167" t="s">
        <v>68</v>
      </c>
      <c r="I83" s="167" t="s">
        <v>67</v>
      </c>
      <c r="J83" s="360" t="s">
        <v>67</v>
      </c>
      <c r="K83" s="359" t="s">
        <v>68</v>
      </c>
      <c r="L83" s="360" t="s">
        <v>68</v>
      </c>
      <c r="M83" s="355" t="s">
        <v>68</v>
      </c>
      <c r="N83" s="359" t="s">
        <v>67</v>
      </c>
      <c r="O83" s="167" t="s">
        <v>67</v>
      </c>
      <c r="P83" s="167" t="s">
        <v>68</v>
      </c>
      <c r="Q83" s="167" t="s">
        <v>67</v>
      </c>
      <c r="R83" s="167" t="s">
        <v>68</v>
      </c>
      <c r="S83" s="167" t="s">
        <v>68</v>
      </c>
      <c r="T83" s="360" t="s">
        <v>68</v>
      </c>
    </row>
    <row r="84" spans="1:20" ht="20.2" customHeight="1" x14ac:dyDescent="0.35">
      <c r="A84" s="101" t="s">
        <v>140</v>
      </c>
      <c r="B84" s="102" t="s">
        <v>153</v>
      </c>
      <c r="C84" s="356" t="s">
        <v>68</v>
      </c>
      <c r="D84" s="362" t="s">
        <v>68</v>
      </c>
      <c r="E84" s="361" t="s">
        <v>68</v>
      </c>
      <c r="F84" s="169" t="s">
        <v>68</v>
      </c>
      <c r="G84" s="169" t="s">
        <v>68</v>
      </c>
      <c r="H84" s="169" t="s">
        <v>68</v>
      </c>
      <c r="I84" s="169" t="s">
        <v>68</v>
      </c>
      <c r="J84" s="362" t="s">
        <v>67</v>
      </c>
      <c r="K84" s="361" t="s">
        <v>67</v>
      </c>
      <c r="L84" s="362" t="s">
        <v>67</v>
      </c>
      <c r="M84" s="357" t="s">
        <v>68</v>
      </c>
      <c r="N84" s="361" t="s">
        <v>67</v>
      </c>
      <c r="O84" s="169" t="s">
        <v>67</v>
      </c>
      <c r="P84" s="169" t="s">
        <v>68</v>
      </c>
      <c r="Q84" s="169" t="s">
        <v>67</v>
      </c>
      <c r="R84" s="169" t="s">
        <v>67</v>
      </c>
      <c r="S84" s="169" t="s">
        <v>68</v>
      </c>
      <c r="T84" s="362" t="s">
        <v>68</v>
      </c>
    </row>
    <row r="85" spans="1:20" ht="20.2" customHeight="1" x14ac:dyDescent="0.35">
      <c r="A85" s="96" t="s">
        <v>140</v>
      </c>
      <c r="B85" s="97" t="s">
        <v>154</v>
      </c>
      <c r="C85" s="354" t="s">
        <v>68</v>
      </c>
      <c r="D85" s="360" t="s">
        <v>68</v>
      </c>
      <c r="E85" s="359" t="s">
        <v>68</v>
      </c>
      <c r="F85" s="167" t="s">
        <v>68</v>
      </c>
      <c r="G85" s="167" t="s">
        <v>68</v>
      </c>
      <c r="H85" s="167" t="s">
        <v>68</v>
      </c>
      <c r="I85" s="167" t="s">
        <v>67</v>
      </c>
      <c r="J85" s="360" t="s">
        <v>68</v>
      </c>
      <c r="K85" s="359" t="s">
        <v>68</v>
      </c>
      <c r="L85" s="360" t="s">
        <v>68</v>
      </c>
      <c r="M85" s="355" t="s">
        <v>68</v>
      </c>
      <c r="N85" s="359" t="s">
        <v>67</v>
      </c>
      <c r="O85" s="167" t="s">
        <v>67</v>
      </c>
      <c r="P85" s="167" t="s">
        <v>68</v>
      </c>
      <c r="Q85" s="167" t="s">
        <v>67</v>
      </c>
      <c r="R85" s="167" t="s">
        <v>67</v>
      </c>
      <c r="S85" s="167" t="s">
        <v>67</v>
      </c>
      <c r="T85" s="360" t="s">
        <v>68</v>
      </c>
    </row>
    <row r="86" spans="1:20" ht="20.2" customHeight="1" x14ac:dyDescent="0.35">
      <c r="A86" s="101" t="s">
        <v>140</v>
      </c>
      <c r="B86" s="102" t="s">
        <v>155</v>
      </c>
      <c r="C86" s="356" t="s">
        <v>68</v>
      </c>
      <c r="D86" s="362" t="s">
        <v>68</v>
      </c>
      <c r="E86" s="361" t="s">
        <v>68</v>
      </c>
      <c r="F86" s="169" t="s">
        <v>68</v>
      </c>
      <c r="G86" s="169" t="s">
        <v>68</v>
      </c>
      <c r="H86" s="169" t="s">
        <v>68</v>
      </c>
      <c r="I86" s="169" t="s">
        <v>67</v>
      </c>
      <c r="J86" s="362" t="s">
        <v>67</v>
      </c>
      <c r="K86" s="361" t="s">
        <v>67</v>
      </c>
      <c r="L86" s="362" t="s">
        <v>67</v>
      </c>
      <c r="M86" s="357" t="s">
        <v>68</v>
      </c>
      <c r="N86" s="361" t="s">
        <v>67</v>
      </c>
      <c r="O86" s="169" t="s">
        <v>67</v>
      </c>
      <c r="P86" s="169" t="s">
        <v>67</v>
      </c>
      <c r="Q86" s="169" t="s">
        <v>67</v>
      </c>
      <c r="R86" s="169" t="s">
        <v>67</v>
      </c>
      <c r="S86" s="169" t="s">
        <v>68</v>
      </c>
      <c r="T86" s="362" t="s">
        <v>68</v>
      </c>
    </row>
    <row r="87" spans="1:20" ht="20.2" customHeight="1" x14ac:dyDescent="0.35">
      <c r="A87" s="96" t="s">
        <v>156</v>
      </c>
      <c r="B87" s="97" t="s">
        <v>157</v>
      </c>
      <c r="C87" s="354" t="s">
        <v>68</v>
      </c>
      <c r="D87" s="360" t="s">
        <v>68</v>
      </c>
      <c r="E87" s="359" t="s">
        <v>68</v>
      </c>
      <c r="F87" s="167" t="s">
        <v>68</v>
      </c>
      <c r="G87" s="167" t="s">
        <v>68</v>
      </c>
      <c r="H87" s="167" t="s">
        <v>68</v>
      </c>
      <c r="I87" s="167" t="s">
        <v>68</v>
      </c>
      <c r="J87" s="360" t="s">
        <v>68</v>
      </c>
      <c r="K87" s="359" t="s">
        <v>67</v>
      </c>
      <c r="L87" s="360" t="s">
        <v>68</v>
      </c>
      <c r="M87" s="355" t="s">
        <v>68</v>
      </c>
      <c r="N87" s="359" t="s">
        <v>67</v>
      </c>
      <c r="O87" s="167" t="s">
        <v>67</v>
      </c>
      <c r="P87" s="167" t="s">
        <v>67</v>
      </c>
      <c r="Q87" s="167" t="s">
        <v>67</v>
      </c>
      <c r="R87" s="167" t="s">
        <v>67</v>
      </c>
      <c r="S87" s="167" t="s">
        <v>68</v>
      </c>
      <c r="T87" s="360" t="s">
        <v>68</v>
      </c>
    </row>
    <row r="88" spans="1:20" ht="20.2" customHeight="1" x14ac:dyDescent="0.35">
      <c r="A88" s="101" t="s">
        <v>156</v>
      </c>
      <c r="B88" s="102" t="s">
        <v>158</v>
      </c>
      <c r="C88" s="356" t="s">
        <v>68</v>
      </c>
      <c r="D88" s="362" t="s">
        <v>68</v>
      </c>
      <c r="E88" s="361" t="s">
        <v>68</v>
      </c>
      <c r="F88" s="169" t="s">
        <v>68</v>
      </c>
      <c r="G88" s="169" t="s">
        <v>68</v>
      </c>
      <c r="H88" s="169" t="s">
        <v>68</v>
      </c>
      <c r="I88" s="169" t="s">
        <v>67</v>
      </c>
      <c r="J88" s="362" t="s">
        <v>67</v>
      </c>
      <c r="K88" s="361" t="s">
        <v>67</v>
      </c>
      <c r="L88" s="362" t="s">
        <v>67</v>
      </c>
      <c r="M88" s="357" t="s">
        <v>68</v>
      </c>
      <c r="N88" s="361" t="s">
        <v>67</v>
      </c>
      <c r="O88" s="169" t="s">
        <v>67</v>
      </c>
      <c r="P88" s="169" t="s">
        <v>68</v>
      </c>
      <c r="Q88" s="169" t="s">
        <v>67</v>
      </c>
      <c r="R88" s="169" t="s">
        <v>67</v>
      </c>
      <c r="S88" s="169" t="s">
        <v>67</v>
      </c>
      <c r="T88" s="362" t="s">
        <v>67</v>
      </c>
    </row>
    <row r="89" spans="1:20" ht="20.2" customHeight="1" x14ac:dyDescent="0.35">
      <c r="A89" s="96" t="s">
        <v>159</v>
      </c>
      <c r="B89" s="97" t="s">
        <v>160</v>
      </c>
      <c r="C89" s="354" t="s">
        <v>68</v>
      </c>
      <c r="D89" s="360" t="s">
        <v>68</v>
      </c>
      <c r="E89" s="359" t="s">
        <v>68</v>
      </c>
      <c r="F89" s="167" t="s">
        <v>68</v>
      </c>
      <c r="G89" s="167" t="s">
        <v>68</v>
      </c>
      <c r="H89" s="167" t="s">
        <v>68</v>
      </c>
      <c r="I89" s="167" t="s">
        <v>67</v>
      </c>
      <c r="J89" s="360" t="s">
        <v>68</v>
      </c>
      <c r="K89" s="359" t="s">
        <v>68</v>
      </c>
      <c r="L89" s="360" t="s">
        <v>68</v>
      </c>
      <c r="M89" s="355" t="s">
        <v>68</v>
      </c>
      <c r="N89" s="359" t="s">
        <v>67</v>
      </c>
      <c r="O89" s="167" t="s">
        <v>67</v>
      </c>
      <c r="P89" s="167" t="s">
        <v>68</v>
      </c>
      <c r="Q89" s="167" t="s">
        <v>67</v>
      </c>
      <c r="R89" s="167" t="s">
        <v>68</v>
      </c>
      <c r="S89" s="167" t="s">
        <v>68</v>
      </c>
      <c r="T89" s="360" t="s">
        <v>68</v>
      </c>
    </row>
    <row r="90" spans="1:20" ht="20.2" customHeight="1" x14ac:dyDescent="0.35">
      <c r="A90" s="101" t="s">
        <v>159</v>
      </c>
      <c r="B90" s="102" t="s">
        <v>161</v>
      </c>
      <c r="C90" s="356" t="s">
        <v>68</v>
      </c>
      <c r="D90" s="362" t="s">
        <v>68</v>
      </c>
      <c r="E90" s="361" t="s">
        <v>68</v>
      </c>
      <c r="F90" s="169" t="s">
        <v>68</v>
      </c>
      <c r="G90" s="169" t="s">
        <v>68</v>
      </c>
      <c r="H90" s="169" t="s">
        <v>67</v>
      </c>
      <c r="I90" s="169" t="s">
        <v>67</v>
      </c>
      <c r="J90" s="362" t="s">
        <v>67</v>
      </c>
      <c r="K90" s="361" t="s">
        <v>67</v>
      </c>
      <c r="L90" s="362" t="s">
        <v>67</v>
      </c>
      <c r="M90" s="357" t="s">
        <v>67</v>
      </c>
      <c r="N90" s="361" t="s">
        <v>67</v>
      </c>
      <c r="O90" s="169" t="s">
        <v>67</v>
      </c>
      <c r="P90" s="169" t="s">
        <v>67</v>
      </c>
      <c r="Q90" s="169" t="s">
        <v>67</v>
      </c>
      <c r="R90" s="169" t="s">
        <v>68</v>
      </c>
      <c r="S90" s="169" t="s">
        <v>67</v>
      </c>
      <c r="T90" s="362" t="s">
        <v>68</v>
      </c>
    </row>
    <row r="91" spans="1:20" ht="20.2" customHeight="1" x14ac:dyDescent="0.35">
      <c r="A91" s="96" t="s">
        <v>159</v>
      </c>
      <c r="B91" s="97" t="s">
        <v>162</v>
      </c>
      <c r="C91" s="354" t="s">
        <v>68</v>
      </c>
      <c r="D91" s="360" t="s">
        <v>68</v>
      </c>
      <c r="E91" s="359" t="s">
        <v>68</v>
      </c>
      <c r="F91" s="167" t="s">
        <v>68</v>
      </c>
      <c r="G91" s="167" t="s">
        <v>68</v>
      </c>
      <c r="H91" s="167" t="s">
        <v>68</v>
      </c>
      <c r="I91" s="167" t="s">
        <v>68</v>
      </c>
      <c r="J91" s="360" t="s">
        <v>67</v>
      </c>
      <c r="K91" s="359" t="s">
        <v>68</v>
      </c>
      <c r="L91" s="360" t="s">
        <v>67</v>
      </c>
      <c r="M91" s="355" t="s">
        <v>68</v>
      </c>
      <c r="N91" s="359" t="s">
        <v>67</v>
      </c>
      <c r="O91" s="167" t="s">
        <v>67</v>
      </c>
      <c r="P91" s="167" t="s">
        <v>67</v>
      </c>
      <c r="Q91" s="167" t="s">
        <v>67</v>
      </c>
      <c r="R91" s="167" t="s">
        <v>67</v>
      </c>
      <c r="S91" s="167" t="s">
        <v>67</v>
      </c>
      <c r="T91" s="360" t="s">
        <v>68</v>
      </c>
    </row>
    <row r="92" spans="1:20" ht="20.2" customHeight="1" x14ac:dyDescent="0.35">
      <c r="A92" s="101" t="s">
        <v>159</v>
      </c>
      <c r="B92" s="102" t="s">
        <v>834</v>
      </c>
      <c r="C92" s="356" t="s">
        <v>68</v>
      </c>
      <c r="D92" s="362" t="s">
        <v>67</v>
      </c>
      <c r="E92" s="361" t="s">
        <v>68</v>
      </c>
      <c r="F92" s="169" t="s">
        <v>68</v>
      </c>
      <c r="G92" s="169" t="s">
        <v>67</v>
      </c>
      <c r="H92" s="169" t="s">
        <v>68</v>
      </c>
      <c r="I92" s="169" t="s">
        <v>67</v>
      </c>
      <c r="J92" s="362" t="s">
        <v>67</v>
      </c>
      <c r="K92" s="361" t="s">
        <v>67</v>
      </c>
      <c r="L92" s="362" t="s">
        <v>67</v>
      </c>
      <c r="M92" s="357" t="s">
        <v>68</v>
      </c>
      <c r="N92" s="361" t="s">
        <v>67</v>
      </c>
      <c r="O92" s="169" t="s">
        <v>67</v>
      </c>
      <c r="P92" s="169" t="s">
        <v>67</v>
      </c>
      <c r="Q92" s="169" t="s">
        <v>67</v>
      </c>
      <c r="R92" s="169" t="s">
        <v>67</v>
      </c>
      <c r="S92" s="169" t="s">
        <v>67</v>
      </c>
      <c r="T92" s="362" t="s">
        <v>68</v>
      </c>
    </row>
    <row r="93" spans="1:20" ht="20.2" customHeight="1" x14ac:dyDescent="0.35">
      <c r="A93" s="96" t="s">
        <v>163</v>
      </c>
      <c r="B93" s="97" t="s">
        <v>164</v>
      </c>
      <c r="C93" s="354" t="s">
        <v>68</v>
      </c>
      <c r="D93" s="360" t="s">
        <v>68</v>
      </c>
      <c r="E93" s="359" t="s">
        <v>68</v>
      </c>
      <c r="F93" s="167" t="s">
        <v>68</v>
      </c>
      <c r="G93" s="167" t="s">
        <v>68</v>
      </c>
      <c r="H93" s="167" t="s">
        <v>68</v>
      </c>
      <c r="I93" s="167" t="s">
        <v>67</v>
      </c>
      <c r="J93" s="360" t="s">
        <v>68</v>
      </c>
      <c r="K93" s="359" t="s">
        <v>67</v>
      </c>
      <c r="L93" s="360" t="s">
        <v>67</v>
      </c>
      <c r="M93" s="355" t="s">
        <v>67</v>
      </c>
      <c r="N93" s="359" t="s">
        <v>67</v>
      </c>
      <c r="O93" s="167" t="s">
        <v>67</v>
      </c>
      <c r="P93" s="167" t="s">
        <v>67</v>
      </c>
      <c r="Q93" s="167" t="s">
        <v>67</v>
      </c>
      <c r="R93" s="167" t="s">
        <v>68</v>
      </c>
      <c r="S93" s="167" t="s">
        <v>68</v>
      </c>
      <c r="T93" s="360" t="s">
        <v>68</v>
      </c>
    </row>
    <row r="94" spans="1:20" ht="20.2" customHeight="1" x14ac:dyDescent="0.35">
      <c r="A94" s="101" t="s">
        <v>163</v>
      </c>
      <c r="B94" s="102" t="s">
        <v>165</v>
      </c>
      <c r="C94" s="356" t="s">
        <v>68</v>
      </c>
      <c r="D94" s="362" t="s">
        <v>68</v>
      </c>
      <c r="E94" s="361" t="s">
        <v>68</v>
      </c>
      <c r="F94" s="169" t="s">
        <v>68</v>
      </c>
      <c r="G94" s="169" t="s">
        <v>68</v>
      </c>
      <c r="H94" s="169" t="s">
        <v>68</v>
      </c>
      <c r="I94" s="169" t="s">
        <v>68</v>
      </c>
      <c r="J94" s="362" t="s">
        <v>68</v>
      </c>
      <c r="K94" s="361" t="s">
        <v>68</v>
      </c>
      <c r="L94" s="362" t="s">
        <v>68</v>
      </c>
      <c r="M94" s="357" t="s">
        <v>68</v>
      </c>
      <c r="N94" s="361" t="s">
        <v>67</v>
      </c>
      <c r="O94" s="169" t="s">
        <v>67</v>
      </c>
      <c r="P94" s="169" t="s">
        <v>67</v>
      </c>
      <c r="Q94" s="169" t="s">
        <v>68</v>
      </c>
      <c r="R94" s="169" t="s">
        <v>68</v>
      </c>
      <c r="S94" s="169" t="s">
        <v>68</v>
      </c>
      <c r="T94" s="362" t="s">
        <v>68</v>
      </c>
    </row>
    <row r="95" spans="1:20" ht="20.2" customHeight="1" x14ac:dyDescent="0.35">
      <c r="A95" s="96" t="s">
        <v>163</v>
      </c>
      <c r="B95" s="97" t="s">
        <v>166</v>
      </c>
      <c r="C95" s="354" t="s">
        <v>68</v>
      </c>
      <c r="D95" s="360" t="s">
        <v>68</v>
      </c>
      <c r="E95" s="359" t="s">
        <v>68</v>
      </c>
      <c r="F95" s="167" t="s">
        <v>68</v>
      </c>
      <c r="G95" s="167" t="s">
        <v>68</v>
      </c>
      <c r="H95" s="167" t="s">
        <v>68</v>
      </c>
      <c r="I95" s="167" t="s">
        <v>67</v>
      </c>
      <c r="J95" s="360" t="s">
        <v>67</v>
      </c>
      <c r="K95" s="359" t="s">
        <v>67</v>
      </c>
      <c r="L95" s="360" t="s">
        <v>67</v>
      </c>
      <c r="M95" s="355" t="s">
        <v>68</v>
      </c>
      <c r="N95" s="359" t="s">
        <v>67</v>
      </c>
      <c r="O95" s="167" t="s">
        <v>67</v>
      </c>
      <c r="P95" s="167" t="s">
        <v>68</v>
      </c>
      <c r="Q95" s="167" t="s">
        <v>67</v>
      </c>
      <c r="R95" s="167" t="s">
        <v>67</v>
      </c>
      <c r="S95" s="167" t="s">
        <v>67</v>
      </c>
      <c r="T95" s="360" t="s">
        <v>68</v>
      </c>
    </row>
    <row r="96" spans="1:20" ht="20.2" customHeight="1" x14ac:dyDescent="0.35">
      <c r="A96" s="101" t="s">
        <v>163</v>
      </c>
      <c r="B96" s="102" t="s">
        <v>167</v>
      </c>
      <c r="C96" s="356" t="s">
        <v>68</v>
      </c>
      <c r="D96" s="362" t="s">
        <v>68</v>
      </c>
      <c r="E96" s="361" t="s">
        <v>68</v>
      </c>
      <c r="F96" s="169" t="s">
        <v>68</v>
      </c>
      <c r="G96" s="169" t="s">
        <v>68</v>
      </c>
      <c r="H96" s="169" t="s">
        <v>68</v>
      </c>
      <c r="I96" s="169" t="s">
        <v>68</v>
      </c>
      <c r="J96" s="362" t="s">
        <v>68</v>
      </c>
      <c r="K96" s="361" t="s">
        <v>67</v>
      </c>
      <c r="L96" s="362" t="s">
        <v>67</v>
      </c>
      <c r="M96" s="357" t="s">
        <v>68</v>
      </c>
      <c r="N96" s="361" t="s">
        <v>67</v>
      </c>
      <c r="O96" s="169" t="s">
        <v>67</v>
      </c>
      <c r="P96" s="169" t="s">
        <v>68</v>
      </c>
      <c r="Q96" s="169" t="s">
        <v>67</v>
      </c>
      <c r="R96" s="169" t="s">
        <v>67</v>
      </c>
      <c r="S96" s="169" t="s">
        <v>68</v>
      </c>
      <c r="T96" s="362" t="s">
        <v>68</v>
      </c>
    </row>
    <row r="97" spans="1:20" ht="20.2" customHeight="1" x14ac:dyDescent="0.35">
      <c r="A97" s="96" t="s">
        <v>163</v>
      </c>
      <c r="B97" s="97" t="s">
        <v>168</v>
      </c>
      <c r="C97" s="354" t="s">
        <v>68</v>
      </c>
      <c r="D97" s="360" t="s">
        <v>68</v>
      </c>
      <c r="E97" s="359" t="s">
        <v>68</v>
      </c>
      <c r="F97" s="167" t="s">
        <v>68</v>
      </c>
      <c r="G97" s="167" t="s">
        <v>68</v>
      </c>
      <c r="H97" s="167" t="s">
        <v>68</v>
      </c>
      <c r="I97" s="167" t="s">
        <v>68</v>
      </c>
      <c r="J97" s="360" t="s">
        <v>67</v>
      </c>
      <c r="K97" s="359" t="s">
        <v>67</v>
      </c>
      <c r="L97" s="360" t="s">
        <v>68</v>
      </c>
      <c r="M97" s="355" t="s">
        <v>68</v>
      </c>
      <c r="N97" s="359" t="s">
        <v>68</v>
      </c>
      <c r="O97" s="167" t="s">
        <v>67</v>
      </c>
      <c r="P97" s="167" t="s">
        <v>68</v>
      </c>
      <c r="Q97" s="167" t="s">
        <v>67</v>
      </c>
      <c r="R97" s="167" t="s">
        <v>67</v>
      </c>
      <c r="S97" s="167" t="s">
        <v>67</v>
      </c>
      <c r="T97" s="360" t="s">
        <v>68</v>
      </c>
    </row>
    <row r="98" spans="1:20" ht="20.2" customHeight="1" x14ac:dyDescent="0.35">
      <c r="A98" s="101" t="s">
        <v>163</v>
      </c>
      <c r="B98" s="102" t="s">
        <v>169</v>
      </c>
      <c r="C98" s="356" t="s">
        <v>68</v>
      </c>
      <c r="D98" s="362" t="s">
        <v>67</v>
      </c>
      <c r="E98" s="361" t="s">
        <v>68</v>
      </c>
      <c r="F98" s="169" t="s">
        <v>67</v>
      </c>
      <c r="G98" s="169" t="s">
        <v>67</v>
      </c>
      <c r="H98" s="169" t="s">
        <v>67</v>
      </c>
      <c r="I98" s="169" t="s">
        <v>67</v>
      </c>
      <c r="J98" s="362" t="s">
        <v>67</v>
      </c>
      <c r="K98" s="361" t="s">
        <v>67</v>
      </c>
      <c r="L98" s="362" t="s">
        <v>68</v>
      </c>
      <c r="M98" s="357" t="s">
        <v>68</v>
      </c>
      <c r="N98" s="361" t="s">
        <v>67</v>
      </c>
      <c r="O98" s="169" t="s">
        <v>67</v>
      </c>
      <c r="P98" s="169" t="s">
        <v>67</v>
      </c>
      <c r="Q98" s="169" t="s">
        <v>67</v>
      </c>
      <c r="R98" s="169" t="s">
        <v>67</v>
      </c>
      <c r="S98" s="169" t="s">
        <v>68</v>
      </c>
      <c r="T98" s="362" t="s">
        <v>68</v>
      </c>
    </row>
    <row r="99" spans="1:20" ht="20.2" customHeight="1" x14ac:dyDescent="0.35">
      <c r="A99" s="96" t="s">
        <v>163</v>
      </c>
      <c r="B99" s="97" t="s">
        <v>170</v>
      </c>
      <c r="C99" s="354" t="s">
        <v>68</v>
      </c>
      <c r="D99" s="360" t="s">
        <v>67</v>
      </c>
      <c r="E99" s="359" t="s">
        <v>67</v>
      </c>
      <c r="F99" s="167" t="s">
        <v>67</v>
      </c>
      <c r="G99" s="167" t="s">
        <v>67</v>
      </c>
      <c r="H99" s="167" t="s">
        <v>67</v>
      </c>
      <c r="I99" s="167" t="s">
        <v>67</v>
      </c>
      <c r="J99" s="360" t="s">
        <v>67</v>
      </c>
      <c r="K99" s="359" t="s">
        <v>67</v>
      </c>
      <c r="L99" s="360" t="s">
        <v>67</v>
      </c>
      <c r="M99" s="355" t="s">
        <v>67</v>
      </c>
      <c r="N99" s="359" t="s">
        <v>67</v>
      </c>
      <c r="O99" s="167" t="s">
        <v>67</v>
      </c>
      <c r="P99" s="167" t="s">
        <v>67</v>
      </c>
      <c r="Q99" s="167" t="s">
        <v>67</v>
      </c>
      <c r="R99" s="167" t="s">
        <v>67</v>
      </c>
      <c r="S99" s="167" t="s">
        <v>67</v>
      </c>
      <c r="T99" s="360" t="s">
        <v>68</v>
      </c>
    </row>
    <row r="100" spans="1:20" ht="20.2" customHeight="1" x14ac:dyDescent="0.35">
      <c r="A100" s="101" t="s">
        <v>163</v>
      </c>
      <c r="B100" s="102" t="s">
        <v>171</v>
      </c>
      <c r="C100" s="356" t="s">
        <v>68</v>
      </c>
      <c r="D100" s="362" t="s">
        <v>68</v>
      </c>
      <c r="E100" s="361" t="s">
        <v>68</v>
      </c>
      <c r="F100" s="169" t="s">
        <v>68</v>
      </c>
      <c r="G100" s="169" t="s">
        <v>68</v>
      </c>
      <c r="H100" s="169" t="s">
        <v>68</v>
      </c>
      <c r="I100" s="169" t="s">
        <v>68</v>
      </c>
      <c r="J100" s="362" t="s">
        <v>67</v>
      </c>
      <c r="K100" s="361" t="s">
        <v>68</v>
      </c>
      <c r="L100" s="362" t="s">
        <v>68</v>
      </c>
      <c r="M100" s="357" t="s">
        <v>68</v>
      </c>
      <c r="N100" s="361" t="s">
        <v>67</v>
      </c>
      <c r="O100" s="169" t="s">
        <v>67</v>
      </c>
      <c r="P100" s="169" t="s">
        <v>68</v>
      </c>
      <c r="Q100" s="169" t="s">
        <v>67</v>
      </c>
      <c r="R100" s="169" t="s">
        <v>67</v>
      </c>
      <c r="S100" s="169" t="s">
        <v>67</v>
      </c>
      <c r="T100" s="362" t="s">
        <v>68</v>
      </c>
    </row>
    <row r="101" spans="1:20" ht="20.2" customHeight="1" x14ac:dyDescent="0.35">
      <c r="A101" s="96" t="s">
        <v>163</v>
      </c>
      <c r="B101" s="97" t="s">
        <v>172</v>
      </c>
      <c r="C101" s="354" t="s">
        <v>68</v>
      </c>
      <c r="D101" s="360" t="s">
        <v>68</v>
      </c>
      <c r="E101" s="359" t="s">
        <v>68</v>
      </c>
      <c r="F101" s="167" t="s">
        <v>68</v>
      </c>
      <c r="G101" s="167" t="s">
        <v>68</v>
      </c>
      <c r="H101" s="167" t="s">
        <v>68</v>
      </c>
      <c r="I101" s="167" t="s">
        <v>68</v>
      </c>
      <c r="J101" s="360" t="s">
        <v>68</v>
      </c>
      <c r="K101" s="359" t="s">
        <v>67</v>
      </c>
      <c r="L101" s="360" t="s">
        <v>67</v>
      </c>
      <c r="M101" s="355" t="s">
        <v>68</v>
      </c>
      <c r="N101" s="359" t="s">
        <v>67</v>
      </c>
      <c r="O101" s="167" t="s">
        <v>67</v>
      </c>
      <c r="P101" s="167" t="s">
        <v>68</v>
      </c>
      <c r="Q101" s="167" t="s">
        <v>67</v>
      </c>
      <c r="R101" s="167" t="s">
        <v>68</v>
      </c>
      <c r="S101" s="167" t="s">
        <v>67</v>
      </c>
      <c r="T101" s="360" t="s">
        <v>68</v>
      </c>
    </row>
    <row r="102" spans="1:20" ht="20.2" customHeight="1" x14ac:dyDescent="0.35">
      <c r="A102" s="101" t="s">
        <v>163</v>
      </c>
      <c r="B102" s="102" t="s">
        <v>173</v>
      </c>
      <c r="C102" s="356" t="s">
        <v>68</v>
      </c>
      <c r="D102" s="362" t="s">
        <v>68</v>
      </c>
      <c r="E102" s="361" t="s">
        <v>68</v>
      </c>
      <c r="F102" s="169" t="s">
        <v>68</v>
      </c>
      <c r="G102" s="169" t="s">
        <v>68</v>
      </c>
      <c r="H102" s="169" t="s">
        <v>68</v>
      </c>
      <c r="I102" s="169" t="s">
        <v>67</v>
      </c>
      <c r="J102" s="362" t="s">
        <v>67</v>
      </c>
      <c r="K102" s="361" t="s">
        <v>67</v>
      </c>
      <c r="L102" s="362" t="s">
        <v>68</v>
      </c>
      <c r="M102" s="357" t="s">
        <v>68</v>
      </c>
      <c r="N102" s="361" t="s">
        <v>67</v>
      </c>
      <c r="O102" s="169" t="s">
        <v>67</v>
      </c>
      <c r="P102" s="169" t="s">
        <v>68</v>
      </c>
      <c r="Q102" s="169" t="s">
        <v>67</v>
      </c>
      <c r="R102" s="169" t="s">
        <v>67</v>
      </c>
      <c r="S102" s="169" t="s">
        <v>67</v>
      </c>
      <c r="T102" s="362" t="s">
        <v>68</v>
      </c>
    </row>
    <row r="103" spans="1:20" ht="20.2" customHeight="1" x14ac:dyDescent="0.35">
      <c r="A103" s="96" t="s">
        <v>163</v>
      </c>
      <c r="B103" s="97" t="s">
        <v>174</v>
      </c>
      <c r="C103" s="354" t="s">
        <v>68</v>
      </c>
      <c r="D103" s="360" t="s">
        <v>68</v>
      </c>
      <c r="E103" s="359" t="s">
        <v>68</v>
      </c>
      <c r="F103" s="167" t="s">
        <v>67</v>
      </c>
      <c r="G103" s="167" t="s">
        <v>68</v>
      </c>
      <c r="H103" s="167" t="s">
        <v>68</v>
      </c>
      <c r="I103" s="167" t="s">
        <v>68</v>
      </c>
      <c r="J103" s="360" t="s">
        <v>68</v>
      </c>
      <c r="K103" s="359" t="s">
        <v>67</v>
      </c>
      <c r="L103" s="360" t="s">
        <v>67</v>
      </c>
      <c r="M103" s="355" t="s">
        <v>67</v>
      </c>
      <c r="N103" s="359" t="s">
        <v>67</v>
      </c>
      <c r="O103" s="167" t="s">
        <v>67</v>
      </c>
      <c r="P103" s="167" t="s">
        <v>67</v>
      </c>
      <c r="Q103" s="167" t="s">
        <v>67</v>
      </c>
      <c r="R103" s="167" t="s">
        <v>68</v>
      </c>
      <c r="S103" s="167" t="s">
        <v>67</v>
      </c>
      <c r="T103" s="360" t="s">
        <v>67</v>
      </c>
    </row>
    <row r="104" spans="1:20" ht="20.2" customHeight="1" x14ac:dyDescent="0.35">
      <c r="A104" s="101" t="s">
        <v>163</v>
      </c>
      <c r="B104" s="102" t="s">
        <v>175</v>
      </c>
      <c r="C104" s="356" t="s">
        <v>68</v>
      </c>
      <c r="D104" s="362" t="s">
        <v>68</v>
      </c>
      <c r="E104" s="361" t="s">
        <v>68</v>
      </c>
      <c r="F104" s="169" t="s">
        <v>68</v>
      </c>
      <c r="G104" s="169" t="s">
        <v>68</v>
      </c>
      <c r="H104" s="169" t="s">
        <v>68</v>
      </c>
      <c r="I104" s="169" t="s">
        <v>67</v>
      </c>
      <c r="J104" s="362" t="s">
        <v>68</v>
      </c>
      <c r="K104" s="361" t="s">
        <v>68</v>
      </c>
      <c r="L104" s="362" t="s">
        <v>67</v>
      </c>
      <c r="M104" s="357" t="s">
        <v>68</v>
      </c>
      <c r="N104" s="361" t="s">
        <v>67</v>
      </c>
      <c r="O104" s="169" t="s">
        <v>67</v>
      </c>
      <c r="P104" s="169" t="s">
        <v>68</v>
      </c>
      <c r="Q104" s="169" t="s">
        <v>67</v>
      </c>
      <c r="R104" s="169" t="s">
        <v>67</v>
      </c>
      <c r="S104" s="169" t="s">
        <v>67</v>
      </c>
      <c r="T104" s="362" t="s">
        <v>67</v>
      </c>
    </row>
    <row r="105" spans="1:20" ht="20.2" customHeight="1" x14ac:dyDescent="0.35">
      <c r="A105" s="96" t="s">
        <v>163</v>
      </c>
      <c r="B105" s="97" t="s">
        <v>176</v>
      </c>
      <c r="C105" s="354" t="s">
        <v>68</v>
      </c>
      <c r="D105" s="360" t="s">
        <v>68</v>
      </c>
      <c r="E105" s="359" t="s">
        <v>68</v>
      </c>
      <c r="F105" s="167" t="s">
        <v>68</v>
      </c>
      <c r="G105" s="167" t="s">
        <v>68</v>
      </c>
      <c r="H105" s="167" t="s">
        <v>68</v>
      </c>
      <c r="I105" s="167" t="s">
        <v>68</v>
      </c>
      <c r="J105" s="360" t="s">
        <v>67</v>
      </c>
      <c r="K105" s="359" t="s">
        <v>67</v>
      </c>
      <c r="L105" s="360" t="s">
        <v>68</v>
      </c>
      <c r="M105" s="355" t="s">
        <v>68</v>
      </c>
      <c r="N105" s="359" t="s">
        <v>67</v>
      </c>
      <c r="O105" s="167" t="s">
        <v>67</v>
      </c>
      <c r="P105" s="167" t="s">
        <v>68</v>
      </c>
      <c r="Q105" s="167" t="s">
        <v>67</v>
      </c>
      <c r="R105" s="167" t="s">
        <v>67</v>
      </c>
      <c r="S105" s="167" t="s">
        <v>67</v>
      </c>
      <c r="T105" s="360" t="s">
        <v>68</v>
      </c>
    </row>
    <row r="106" spans="1:20" ht="20.2" customHeight="1" x14ac:dyDescent="0.35">
      <c r="A106" s="101" t="s">
        <v>177</v>
      </c>
      <c r="B106" s="102" t="s">
        <v>178</v>
      </c>
      <c r="C106" s="356" t="s">
        <v>68</v>
      </c>
      <c r="D106" s="362" t="s">
        <v>67</v>
      </c>
      <c r="E106" s="361" t="s">
        <v>68</v>
      </c>
      <c r="F106" s="169" t="s">
        <v>68</v>
      </c>
      <c r="G106" s="169" t="s">
        <v>68</v>
      </c>
      <c r="H106" s="169" t="s">
        <v>68</v>
      </c>
      <c r="I106" s="169" t="s">
        <v>67</v>
      </c>
      <c r="J106" s="362" t="s">
        <v>67</v>
      </c>
      <c r="K106" s="361" t="s">
        <v>67</v>
      </c>
      <c r="L106" s="362" t="s">
        <v>67</v>
      </c>
      <c r="M106" s="357" t="s">
        <v>68</v>
      </c>
      <c r="N106" s="361" t="s">
        <v>67</v>
      </c>
      <c r="O106" s="169" t="s">
        <v>67</v>
      </c>
      <c r="P106" s="169" t="s">
        <v>67</v>
      </c>
      <c r="Q106" s="169" t="s">
        <v>67</v>
      </c>
      <c r="R106" s="169" t="s">
        <v>67</v>
      </c>
      <c r="S106" s="169" t="s">
        <v>67</v>
      </c>
      <c r="T106" s="362" t="s">
        <v>68</v>
      </c>
    </row>
    <row r="107" spans="1:20" ht="20.2" customHeight="1" x14ac:dyDescent="0.35">
      <c r="A107" s="96" t="s">
        <v>177</v>
      </c>
      <c r="B107" s="97" t="s">
        <v>179</v>
      </c>
      <c r="C107" s="354" t="s">
        <v>68</v>
      </c>
      <c r="D107" s="360" t="s">
        <v>68</v>
      </c>
      <c r="E107" s="359" t="s">
        <v>68</v>
      </c>
      <c r="F107" s="167" t="s">
        <v>68</v>
      </c>
      <c r="G107" s="167" t="s">
        <v>68</v>
      </c>
      <c r="H107" s="167" t="s">
        <v>68</v>
      </c>
      <c r="I107" s="167" t="s">
        <v>67</v>
      </c>
      <c r="J107" s="360" t="s">
        <v>68</v>
      </c>
      <c r="K107" s="359" t="s">
        <v>67</v>
      </c>
      <c r="L107" s="360" t="s">
        <v>68</v>
      </c>
      <c r="M107" s="355" t="s">
        <v>68</v>
      </c>
      <c r="N107" s="359" t="s">
        <v>67</v>
      </c>
      <c r="O107" s="167" t="s">
        <v>67</v>
      </c>
      <c r="P107" s="167" t="s">
        <v>68</v>
      </c>
      <c r="Q107" s="167" t="s">
        <v>67</v>
      </c>
      <c r="R107" s="167" t="s">
        <v>68</v>
      </c>
      <c r="S107" s="167" t="s">
        <v>68</v>
      </c>
      <c r="T107" s="360" t="s">
        <v>68</v>
      </c>
    </row>
    <row r="108" spans="1:20" ht="20.2" customHeight="1" x14ac:dyDescent="0.35">
      <c r="A108" s="101" t="s">
        <v>177</v>
      </c>
      <c r="B108" s="102" t="s">
        <v>180</v>
      </c>
      <c r="C108" s="356" t="s">
        <v>68</v>
      </c>
      <c r="D108" s="362" t="s">
        <v>68</v>
      </c>
      <c r="E108" s="361" t="s">
        <v>68</v>
      </c>
      <c r="F108" s="169" t="s">
        <v>68</v>
      </c>
      <c r="G108" s="169" t="s">
        <v>68</v>
      </c>
      <c r="H108" s="169" t="s">
        <v>68</v>
      </c>
      <c r="I108" s="169" t="s">
        <v>67</v>
      </c>
      <c r="J108" s="362" t="s">
        <v>67</v>
      </c>
      <c r="K108" s="361" t="s">
        <v>67</v>
      </c>
      <c r="L108" s="362" t="s">
        <v>68</v>
      </c>
      <c r="M108" s="357" t="s">
        <v>67</v>
      </c>
      <c r="N108" s="361" t="s">
        <v>68</v>
      </c>
      <c r="O108" s="169" t="s">
        <v>67</v>
      </c>
      <c r="P108" s="169" t="s">
        <v>68</v>
      </c>
      <c r="Q108" s="169" t="s">
        <v>67</v>
      </c>
      <c r="R108" s="169" t="s">
        <v>68</v>
      </c>
      <c r="S108" s="169" t="s">
        <v>67</v>
      </c>
      <c r="T108" s="362" t="s">
        <v>68</v>
      </c>
    </row>
    <row r="109" spans="1:20" ht="20.2" customHeight="1" x14ac:dyDescent="0.35">
      <c r="A109" s="96" t="s">
        <v>177</v>
      </c>
      <c r="B109" s="97" t="s">
        <v>181</v>
      </c>
      <c r="C109" s="354" t="s">
        <v>68</v>
      </c>
      <c r="D109" s="360" t="s">
        <v>68</v>
      </c>
      <c r="E109" s="359" t="s">
        <v>68</v>
      </c>
      <c r="F109" s="167" t="s">
        <v>68</v>
      </c>
      <c r="G109" s="167" t="s">
        <v>68</v>
      </c>
      <c r="H109" s="167" t="s">
        <v>68</v>
      </c>
      <c r="I109" s="167" t="s">
        <v>67</v>
      </c>
      <c r="J109" s="360" t="s">
        <v>67</v>
      </c>
      <c r="K109" s="359" t="s">
        <v>67</v>
      </c>
      <c r="L109" s="360" t="s">
        <v>67</v>
      </c>
      <c r="M109" s="355" t="s">
        <v>68</v>
      </c>
      <c r="N109" s="359" t="s">
        <v>67</v>
      </c>
      <c r="O109" s="167" t="s">
        <v>67</v>
      </c>
      <c r="P109" s="167" t="s">
        <v>67</v>
      </c>
      <c r="Q109" s="167" t="s">
        <v>67</v>
      </c>
      <c r="R109" s="167" t="s">
        <v>67</v>
      </c>
      <c r="S109" s="167" t="s">
        <v>67</v>
      </c>
      <c r="T109" s="360" t="s">
        <v>68</v>
      </c>
    </row>
    <row r="110" spans="1:20" ht="20.2" customHeight="1" x14ac:dyDescent="0.35">
      <c r="A110" s="101" t="s">
        <v>177</v>
      </c>
      <c r="B110" s="102" t="s">
        <v>182</v>
      </c>
      <c r="C110" s="356" t="s">
        <v>68</v>
      </c>
      <c r="D110" s="362" t="s">
        <v>68</v>
      </c>
      <c r="E110" s="361" t="s">
        <v>68</v>
      </c>
      <c r="F110" s="169" t="s">
        <v>68</v>
      </c>
      <c r="G110" s="169" t="s">
        <v>67</v>
      </c>
      <c r="H110" s="169" t="s">
        <v>68</v>
      </c>
      <c r="I110" s="169" t="s">
        <v>67</v>
      </c>
      <c r="J110" s="362" t="s">
        <v>68</v>
      </c>
      <c r="K110" s="361" t="s">
        <v>67</v>
      </c>
      <c r="L110" s="362" t="s">
        <v>68</v>
      </c>
      <c r="M110" s="357" t="s">
        <v>68</v>
      </c>
      <c r="N110" s="361" t="s">
        <v>68</v>
      </c>
      <c r="O110" s="169" t="s">
        <v>67</v>
      </c>
      <c r="P110" s="169" t="s">
        <v>68</v>
      </c>
      <c r="Q110" s="169" t="s">
        <v>67</v>
      </c>
      <c r="R110" s="169" t="s">
        <v>67</v>
      </c>
      <c r="S110" s="169" t="s">
        <v>67</v>
      </c>
      <c r="T110" s="362" t="s">
        <v>68</v>
      </c>
    </row>
    <row r="111" spans="1:20" ht="20.2" customHeight="1" x14ac:dyDescent="0.35">
      <c r="A111" s="96" t="s">
        <v>177</v>
      </c>
      <c r="B111" s="97" t="s">
        <v>183</v>
      </c>
      <c r="C111" s="354" t="s">
        <v>68</v>
      </c>
      <c r="D111" s="360" t="s">
        <v>68</v>
      </c>
      <c r="E111" s="359" t="s">
        <v>68</v>
      </c>
      <c r="F111" s="167" t="s">
        <v>68</v>
      </c>
      <c r="G111" s="167" t="s">
        <v>68</v>
      </c>
      <c r="H111" s="167" t="s">
        <v>68</v>
      </c>
      <c r="I111" s="167" t="s">
        <v>67</v>
      </c>
      <c r="J111" s="360" t="s">
        <v>67</v>
      </c>
      <c r="K111" s="359" t="s">
        <v>67</v>
      </c>
      <c r="L111" s="360" t="s">
        <v>68</v>
      </c>
      <c r="M111" s="355" t="s">
        <v>68</v>
      </c>
      <c r="N111" s="359" t="s">
        <v>67</v>
      </c>
      <c r="O111" s="167" t="s">
        <v>67</v>
      </c>
      <c r="P111" s="167" t="s">
        <v>67</v>
      </c>
      <c r="Q111" s="167" t="s">
        <v>67</v>
      </c>
      <c r="R111" s="167" t="s">
        <v>68</v>
      </c>
      <c r="S111" s="167" t="s">
        <v>67</v>
      </c>
      <c r="T111" s="360" t="s">
        <v>68</v>
      </c>
    </row>
    <row r="112" spans="1:20" ht="20.2" customHeight="1" x14ac:dyDescent="0.35">
      <c r="A112" s="101" t="s">
        <v>177</v>
      </c>
      <c r="B112" s="102" t="s">
        <v>184</v>
      </c>
      <c r="C112" s="356" t="s">
        <v>68</v>
      </c>
      <c r="D112" s="362" t="s">
        <v>68</v>
      </c>
      <c r="E112" s="361" t="s">
        <v>68</v>
      </c>
      <c r="F112" s="169" t="s">
        <v>68</v>
      </c>
      <c r="G112" s="169" t="s">
        <v>68</v>
      </c>
      <c r="H112" s="169" t="s">
        <v>68</v>
      </c>
      <c r="I112" s="169" t="s">
        <v>68</v>
      </c>
      <c r="J112" s="362" t="s">
        <v>67</v>
      </c>
      <c r="K112" s="361" t="s">
        <v>67</v>
      </c>
      <c r="L112" s="362" t="s">
        <v>68</v>
      </c>
      <c r="M112" s="357" t="s">
        <v>68</v>
      </c>
      <c r="N112" s="361" t="s">
        <v>67</v>
      </c>
      <c r="O112" s="169" t="s">
        <v>67</v>
      </c>
      <c r="P112" s="169" t="s">
        <v>68</v>
      </c>
      <c r="Q112" s="169" t="s">
        <v>67</v>
      </c>
      <c r="R112" s="169" t="s">
        <v>67</v>
      </c>
      <c r="S112" s="169" t="s">
        <v>67</v>
      </c>
      <c r="T112" s="362" t="s">
        <v>68</v>
      </c>
    </row>
    <row r="113" spans="1:20" ht="20.2" customHeight="1" x14ac:dyDescent="0.35">
      <c r="A113" s="96" t="s">
        <v>185</v>
      </c>
      <c r="B113" s="97" t="s">
        <v>186</v>
      </c>
      <c r="C113" s="354" t="s">
        <v>67</v>
      </c>
      <c r="D113" s="360" t="s">
        <v>67</v>
      </c>
      <c r="E113" s="359" t="s">
        <v>68</v>
      </c>
      <c r="F113" s="167" t="s">
        <v>68</v>
      </c>
      <c r="G113" s="167" t="s">
        <v>68</v>
      </c>
      <c r="H113" s="167" t="s">
        <v>68</v>
      </c>
      <c r="I113" s="167" t="s">
        <v>68</v>
      </c>
      <c r="J113" s="360" t="s">
        <v>67</v>
      </c>
      <c r="K113" s="359" t="s">
        <v>67</v>
      </c>
      <c r="L113" s="360" t="s">
        <v>67</v>
      </c>
      <c r="M113" s="355" t="s">
        <v>68</v>
      </c>
      <c r="N113" s="359" t="s">
        <v>67</v>
      </c>
      <c r="O113" s="167" t="s">
        <v>67</v>
      </c>
      <c r="P113" s="167" t="s">
        <v>67</v>
      </c>
      <c r="Q113" s="167" t="s">
        <v>67</v>
      </c>
      <c r="R113" s="167" t="s">
        <v>68</v>
      </c>
      <c r="S113" s="167" t="s">
        <v>67</v>
      </c>
      <c r="T113" s="360" t="s">
        <v>68</v>
      </c>
    </row>
    <row r="114" spans="1:20" ht="20.2" customHeight="1" x14ac:dyDescent="0.35">
      <c r="A114" s="101" t="s">
        <v>185</v>
      </c>
      <c r="B114" s="102" t="s">
        <v>187</v>
      </c>
      <c r="C114" s="356" t="s">
        <v>68</v>
      </c>
      <c r="D114" s="362" t="s">
        <v>68</v>
      </c>
      <c r="E114" s="361" t="s">
        <v>68</v>
      </c>
      <c r="F114" s="169" t="s">
        <v>68</v>
      </c>
      <c r="G114" s="169" t="s">
        <v>68</v>
      </c>
      <c r="H114" s="169" t="s">
        <v>68</v>
      </c>
      <c r="I114" s="169" t="s">
        <v>68</v>
      </c>
      <c r="J114" s="362" t="s">
        <v>68</v>
      </c>
      <c r="K114" s="361" t="s">
        <v>68</v>
      </c>
      <c r="L114" s="362" t="s">
        <v>67</v>
      </c>
      <c r="M114" s="357" t="s">
        <v>68</v>
      </c>
      <c r="N114" s="361" t="s">
        <v>67</v>
      </c>
      <c r="O114" s="169" t="s">
        <v>67</v>
      </c>
      <c r="P114" s="169" t="s">
        <v>67</v>
      </c>
      <c r="Q114" s="169" t="s">
        <v>67</v>
      </c>
      <c r="R114" s="169" t="s">
        <v>67</v>
      </c>
      <c r="S114" s="169" t="s">
        <v>68</v>
      </c>
      <c r="T114" s="362" t="s">
        <v>68</v>
      </c>
    </row>
    <row r="115" spans="1:20" ht="20.2" customHeight="1" x14ac:dyDescent="0.35">
      <c r="A115" s="96" t="s">
        <v>185</v>
      </c>
      <c r="B115" s="97" t="s">
        <v>188</v>
      </c>
      <c r="C115" s="354" t="s">
        <v>68</v>
      </c>
      <c r="D115" s="360" t="s">
        <v>68</v>
      </c>
      <c r="E115" s="359" t="s">
        <v>68</v>
      </c>
      <c r="F115" s="167" t="s">
        <v>68</v>
      </c>
      <c r="G115" s="167" t="s">
        <v>68</v>
      </c>
      <c r="H115" s="167" t="s">
        <v>68</v>
      </c>
      <c r="I115" s="167" t="s">
        <v>68</v>
      </c>
      <c r="J115" s="360" t="s">
        <v>68</v>
      </c>
      <c r="K115" s="359" t="s">
        <v>68</v>
      </c>
      <c r="L115" s="360" t="s">
        <v>68</v>
      </c>
      <c r="M115" s="355" t="s">
        <v>68</v>
      </c>
      <c r="N115" s="359" t="s">
        <v>67</v>
      </c>
      <c r="O115" s="167" t="s">
        <v>67</v>
      </c>
      <c r="P115" s="167" t="s">
        <v>67</v>
      </c>
      <c r="Q115" s="167" t="s">
        <v>67</v>
      </c>
      <c r="R115" s="167" t="s">
        <v>67</v>
      </c>
      <c r="S115" s="167" t="s">
        <v>67</v>
      </c>
      <c r="T115" s="360" t="s">
        <v>68</v>
      </c>
    </row>
    <row r="116" spans="1:20" ht="20.2" customHeight="1" x14ac:dyDescent="0.35">
      <c r="A116" s="101" t="s">
        <v>185</v>
      </c>
      <c r="B116" s="102" t="s">
        <v>189</v>
      </c>
      <c r="C116" s="356" t="s">
        <v>68</v>
      </c>
      <c r="D116" s="362" t="s">
        <v>68</v>
      </c>
      <c r="E116" s="361" t="s">
        <v>68</v>
      </c>
      <c r="F116" s="169" t="s">
        <v>68</v>
      </c>
      <c r="G116" s="169" t="s">
        <v>68</v>
      </c>
      <c r="H116" s="169" t="s">
        <v>68</v>
      </c>
      <c r="I116" s="169" t="s">
        <v>67</v>
      </c>
      <c r="J116" s="362" t="s">
        <v>67</v>
      </c>
      <c r="K116" s="361" t="s">
        <v>67</v>
      </c>
      <c r="L116" s="362" t="s">
        <v>67</v>
      </c>
      <c r="M116" s="357" t="s">
        <v>68</v>
      </c>
      <c r="N116" s="361" t="s">
        <v>67</v>
      </c>
      <c r="O116" s="169" t="s">
        <v>67</v>
      </c>
      <c r="P116" s="169" t="s">
        <v>68</v>
      </c>
      <c r="Q116" s="169" t="s">
        <v>67</v>
      </c>
      <c r="R116" s="169" t="s">
        <v>68</v>
      </c>
      <c r="S116" s="169" t="s">
        <v>68</v>
      </c>
      <c r="T116" s="362" t="s">
        <v>68</v>
      </c>
    </row>
    <row r="117" spans="1:20" ht="20.2" customHeight="1" x14ac:dyDescent="0.35">
      <c r="A117" s="96" t="s">
        <v>185</v>
      </c>
      <c r="B117" s="97" t="s">
        <v>190</v>
      </c>
      <c r="C117" s="354" t="s">
        <v>68</v>
      </c>
      <c r="D117" s="360" t="s">
        <v>68</v>
      </c>
      <c r="E117" s="359" t="s">
        <v>68</v>
      </c>
      <c r="F117" s="167" t="s">
        <v>68</v>
      </c>
      <c r="G117" s="167" t="s">
        <v>68</v>
      </c>
      <c r="H117" s="167" t="s">
        <v>68</v>
      </c>
      <c r="I117" s="167" t="s">
        <v>67</v>
      </c>
      <c r="J117" s="360" t="s">
        <v>68</v>
      </c>
      <c r="K117" s="359" t="s">
        <v>67</v>
      </c>
      <c r="L117" s="360" t="s">
        <v>68</v>
      </c>
      <c r="M117" s="355" t="s">
        <v>68</v>
      </c>
      <c r="N117" s="359" t="s">
        <v>68</v>
      </c>
      <c r="O117" s="167" t="s">
        <v>67</v>
      </c>
      <c r="P117" s="167" t="s">
        <v>68</v>
      </c>
      <c r="Q117" s="167" t="s">
        <v>67</v>
      </c>
      <c r="R117" s="167" t="s">
        <v>68</v>
      </c>
      <c r="S117" s="167" t="s">
        <v>68</v>
      </c>
      <c r="T117" s="360" t="s">
        <v>68</v>
      </c>
    </row>
    <row r="118" spans="1:20" ht="20.2" customHeight="1" x14ac:dyDescent="0.35">
      <c r="A118" s="101" t="s">
        <v>185</v>
      </c>
      <c r="B118" s="102" t="s">
        <v>191</v>
      </c>
      <c r="C118" s="356" t="s">
        <v>68</v>
      </c>
      <c r="D118" s="362" t="s">
        <v>68</v>
      </c>
      <c r="E118" s="361" t="s">
        <v>68</v>
      </c>
      <c r="F118" s="169" t="s">
        <v>68</v>
      </c>
      <c r="G118" s="169" t="s">
        <v>68</v>
      </c>
      <c r="H118" s="169" t="s">
        <v>68</v>
      </c>
      <c r="I118" s="169" t="s">
        <v>68</v>
      </c>
      <c r="J118" s="362" t="s">
        <v>67</v>
      </c>
      <c r="K118" s="361" t="s">
        <v>67</v>
      </c>
      <c r="L118" s="362" t="s">
        <v>68</v>
      </c>
      <c r="M118" s="357" t="s">
        <v>68</v>
      </c>
      <c r="N118" s="361" t="s">
        <v>67</v>
      </c>
      <c r="O118" s="169" t="s">
        <v>67</v>
      </c>
      <c r="P118" s="169" t="s">
        <v>68</v>
      </c>
      <c r="Q118" s="169" t="s">
        <v>67</v>
      </c>
      <c r="R118" s="169" t="s">
        <v>68</v>
      </c>
      <c r="S118" s="169" t="s">
        <v>67</v>
      </c>
      <c r="T118" s="362" t="s">
        <v>68</v>
      </c>
    </row>
    <row r="119" spans="1:20" ht="20.2" customHeight="1" x14ac:dyDescent="0.35">
      <c r="A119" s="96" t="s">
        <v>192</v>
      </c>
      <c r="B119" s="97" t="s">
        <v>193</v>
      </c>
      <c r="C119" s="354" t="s">
        <v>68</v>
      </c>
      <c r="D119" s="360" t="s">
        <v>68</v>
      </c>
      <c r="E119" s="359" t="s">
        <v>68</v>
      </c>
      <c r="F119" s="167" t="s">
        <v>68</v>
      </c>
      <c r="G119" s="167" t="s">
        <v>68</v>
      </c>
      <c r="H119" s="167" t="s">
        <v>67</v>
      </c>
      <c r="I119" s="167" t="s">
        <v>67</v>
      </c>
      <c r="J119" s="360" t="s">
        <v>68</v>
      </c>
      <c r="K119" s="359" t="s">
        <v>67</v>
      </c>
      <c r="L119" s="360" t="s">
        <v>68</v>
      </c>
      <c r="M119" s="355" t="s">
        <v>68</v>
      </c>
      <c r="N119" s="359" t="s">
        <v>67</v>
      </c>
      <c r="O119" s="167" t="s">
        <v>67</v>
      </c>
      <c r="P119" s="167" t="s">
        <v>67</v>
      </c>
      <c r="Q119" s="167" t="s">
        <v>67</v>
      </c>
      <c r="R119" s="167" t="s">
        <v>67</v>
      </c>
      <c r="S119" s="167" t="s">
        <v>67</v>
      </c>
      <c r="T119" s="360" t="s">
        <v>68</v>
      </c>
    </row>
    <row r="120" spans="1:20" ht="20.2" customHeight="1" x14ac:dyDescent="0.35">
      <c r="A120" s="101" t="s">
        <v>192</v>
      </c>
      <c r="B120" s="102" t="s">
        <v>194</v>
      </c>
      <c r="C120" s="356" t="s">
        <v>68</v>
      </c>
      <c r="D120" s="362" t="s">
        <v>68</v>
      </c>
      <c r="E120" s="361" t="s">
        <v>68</v>
      </c>
      <c r="F120" s="169" t="s">
        <v>68</v>
      </c>
      <c r="G120" s="169" t="s">
        <v>68</v>
      </c>
      <c r="H120" s="169" t="s">
        <v>68</v>
      </c>
      <c r="I120" s="169" t="s">
        <v>67</v>
      </c>
      <c r="J120" s="362" t="s">
        <v>68</v>
      </c>
      <c r="K120" s="361" t="s">
        <v>67</v>
      </c>
      <c r="L120" s="362" t="s">
        <v>68</v>
      </c>
      <c r="M120" s="357" t="s">
        <v>68</v>
      </c>
      <c r="N120" s="361" t="s">
        <v>67</v>
      </c>
      <c r="O120" s="169" t="s">
        <v>67</v>
      </c>
      <c r="P120" s="169" t="s">
        <v>68</v>
      </c>
      <c r="Q120" s="169" t="s">
        <v>67</v>
      </c>
      <c r="R120" s="169" t="s">
        <v>67</v>
      </c>
      <c r="S120" s="169" t="s">
        <v>67</v>
      </c>
      <c r="T120" s="362" t="s">
        <v>68</v>
      </c>
    </row>
    <row r="121" spans="1:20" ht="20.2" customHeight="1" x14ac:dyDescent="0.35">
      <c r="A121" s="96" t="s">
        <v>192</v>
      </c>
      <c r="B121" s="97" t="s">
        <v>195</v>
      </c>
      <c r="C121" s="354" t="s">
        <v>68</v>
      </c>
      <c r="D121" s="360" t="s">
        <v>67</v>
      </c>
      <c r="E121" s="359" t="s">
        <v>68</v>
      </c>
      <c r="F121" s="167" t="s">
        <v>68</v>
      </c>
      <c r="G121" s="167" t="s">
        <v>68</v>
      </c>
      <c r="H121" s="167" t="s">
        <v>68</v>
      </c>
      <c r="I121" s="167" t="s">
        <v>67</v>
      </c>
      <c r="J121" s="360" t="s">
        <v>68</v>
      </c>
      <c r="K121" s="359" t="s">
        <v>67</v>
      </c>
      <c r="L121" s="360" t="s">
        <v>68</v>
      </c>
      <c r="M121" s="355" t="s">
        <v>68</v>
      </c>
      <c r="N121" s="359" t="s">
        <v>67</v>
      </c>
      <c r="O121" s="167" t="s">
        <v>67</v>
      </c>
      <c r="P121" s="167" t="s">
        <v>68</v>
      </c>
      <c r="Q121" s="167" t="s">
        <v>67</v>
      </c>
      <c r="R121" s="167" t="s">
        <v>68</v>
      </c>
      <c r="S121" s="167" t="s">
        <v>68</v>
      </c>
      <c r="T121" s="360" t="s">
        <v>68</v>
      </c>
    </row>
    <row r="122" spans="1:20" ht="20.2" customHeight="1" x14ac:dyDescent="0.35">
      <c r="A122" s="101" t="s">
        <v>192</v>
      </c>
      <c r="B122" s="102" t="s">
        <v>196</v>
      </c>
      <c r="C122" s="356" t="s">
        <v>68</v>
      </c>
      <c r="D122" s="362" t="s">
        <v>68</v>
      </c>
      <c r="E122" s="361" t="s">
        <v>68</v>
      </c>
      <c r="F122" s="169" t="s">
        <v>68</v>
      </c>
      <c r="G122" s="169" t="s">
        <v>68</v>
      </c>
      <c r="H122" s="169" t="s">
        <v>68</v>
      </c>
      <c r="I122" s="169" t="s">
        <v>67</v>
      </c>
      <c r="J122" s="362" t="s">
        <v>67</v>
      </c>
      <c r="K122" s="361" t="s">
        <v>67</v>
      </c>
      <c r="L122" s="362" t="s">
        <v>68</v>
      </c>
      <c r="M122" s="357" t="s">
        <v>68</v>
      </c>
      <c r="N122" s="361" t="s">
        <v>67</v>
      </c>
      <c r="O122" s="169" t="s">
        <v>67</v>
      </c>
      <c r="P122" s="169" t="s">
        <v>68</v>
      </c>
      <c r="Q122" s="169" t="s">
        <v>67</v>
      </c>
      <c r="R122" s="169" t="s">
        <v>68</v>
      </c>
      <c r="S122" s="169" t="s">
        <v>67</v>
      </c>
      <c r="T122" s="362" t="s">
        <v>68</v>
      </c>
    </row>
    <row r="123" spans="1:20" ht="20.2" customHeight="1" x14ac:dyDescent="0.35">
      <c r="A123" s="96" t="s">
        <v>197</v>
      </c>
      <c r="B123" s="97" t="s">
        <v>198</v>
      </c>
      <c r="C123" s="354" t="s">
        <v>67</v>
      </c>
      <c r="D123" s="360" t="s">
        <v>67</v>
      </c>
      <c r="E123" s="359" t="s">
        <v>68</v>
      </c>
      <c r="F123" s="167" t="s">
        <v>68</v>
      </c>
      <c r="G123" s="167" t="s">
        <v>68</v>
      </c>
      <c r="H123" s="167" t="s">
        <v>68</v>
      </c>
      <c r="I123" s="167" t="s">
        <v>67</v>
      </c>
      <c r="J123" s="360" t="s">
        <v>67</v>
      </c>
      <c r="K123" s="359" t="s">
        <v>67</v>
      </c>
      <c r="L123" s="360" t="s">
        <v>67</v>
      </c>
      <c r="M123" s="355" t="s">
        <v>68</v>
      </c>
      <c r="N123" s="359" t="s">
        <v>67</v>
      </c>
      <c r="O123" s="167" t="s">
        <v>67</v>
      </c>
      <c r="P123" s="167" t="s">
        <v>68</v>
      </c>
      <c r="Q123" s="167" t="s">
        <v>67</v>
      </c>
      <c r="R123" s="167" t="s">
        <v>67</v>
      </c>
      <c r="S123" s="167" t="s">
        <v>67</v>
      </c>
      <c r="T123" s="360" t="s">
        <v>68</v>
      </c>
    </row>
    <row r="124" spans="1:20" ht="20.2" customHeight="1" x14ac:dyDescent="0.35">
      <c r="A124" s="101" t="s">
        <v>197</v>
      </c>
      <c r="B124" s="102" t="s">
        <v>199</v>
      </c>
      <c r="C124" s="356" t="s">
        <v>68</v>
      </c>
      <c r="D124" s="362" t="s">
        <v>67</v>
      </c>
      <c r="E124" s="361" t="s">
        <v>68</v>
      </c>
      <c r="F124" s="169" t="s">
        <v>68</v>
      </c>
      <c r="G124" s="169" t="s">
        <v>68</v>
      </c>
      <c r="H124" s="169" t="s">
        <v>67</v>
      </c>
      <c r="I124" s="169" t="s">
        <v>67</v>
      </c>
      <c r="J124" s="362" t="s">
        <v>67</v>
      </c>
      <c r="K124" s="361" t="s">
        <v>67</v>
      </c>
      <c r="L124" s="362" t="s">
        <v>67</v>
      </c>
      <c r="M124" s="357" t="s">
        <v>67</v>
      </c>
      <c r="N124" s="361" t="s">
        <v>67</v>
      </c>
      <c r="O124" s="169" t="s">
        <v>67</v>
      </c>
      <c r="P124" s="169" t="s">
        <v>67</v>
      </c>
      <c r="Q124" s="169" t="s">
        <v>67</v>
      </c>
      <c r="R124" s="169" t="s">
        <v>68</v>
      </c>
      <c r="S124" s="169" t="s">
        <v>67</v>
      </c>
      <c r="T124" s="362" t="s">
        <v>68</v>
      </c>
    </row>
    <row r="125" spans="1:20" ht="20.2" customHeight="1" x14ac:dyDescent="0.35">
      <c r="A125" s="96" t="s">
        <v>197</v>
      </c>
      <c r="B125" s="97" t="s">
        <v>200</v>
      </c>
      <c r="C125" s="354" t="s">
        <v>68</v>
      </c>
      <c r="D125" s="360" t="s">
        <v>67</v>
      </c>
      <c r="E125" s="359" t="s">
        <v>68</v>
      </c>
      <c r="F125" s="167" t="s">
        <v>68</v>
      </c>
      <c r="G125" s="167" t="s">
        <v>68</v>
      </c>
      <c r="H125" s="167" t="s">
        <v>68</v>
      </c>
      <c r="I125" s="167" t="s">
        <v>67</v>
      </c>
      <c r="J125" s="360" t="s">
        <v>67</v>
      </c>
      <c r="K125" s="359" t="s">
        <v>67</v>
      </c>
      <c r="L125" s="360" t="s">
        <v>68</v>
      </c>
      <c r="M125" s="355" t="s">
        <v>68</v>
      </c>
      <c r="N125" s="359" t="s">
        <v>68</v>
      </c>
      <c r="O125" s="167" t="s">
        <v>67</v>
      </c>
      <c r="P125" s="167" t="s">
        <v>68</v>
      </c>
      <c r="Q125" s="167" t="s">
        <v>67</v>
      </c>
      <c r="R125" s="167" t="s">
        <v>67</v>
      </c>
      <c r="S125" s="167" t="s">
        <v>67</v>
      </c>
      <c r="T125" s="360" t="s">
        <v>68</v>
      </c>
    </row>
    <row r="126" spans="1:20" ht="20.2" customHeight="1" x14ac:dyDescent="0.35">
      <c r="A126" s="101" t="s">
        <v>197</v>
      </c>
      <c r="B126" s="102" t="s">
        <v>201</v>
      </c>
      <c r="C126" s="356" t="s">
        <v>68</v>
      </c>
      <c r="D126" s="362" t="s">
        <v>68</v>
      </c>
      <c r="E126" s="361" t="s">
        <v>68</v>
      </c>
      <c r="F126" s="169" t="s">
        <v>68</v>
      </c>
      <c r="G126" s="169" t="s">
        <v>68</v>
      </c>
      <c r="H126" s="169" t="s">
        <v>68</v>
      </c>
      <c r="I126" s="169" t="s">
        <v>67</v>
      </c>
      <c r="J126" s="362" t="s">
        <v>68</v>
      </c>
      <c r="K126" s="361" t="s">
        <v>67</v>
      </c>
      <c r="L126" s="362" t="s">
        <v>68</v>
      </c>
      <c r="M126" s="357" t="s">
        <v>68</v>
      </c>
      <c r="N126" s="361" t="s">
        <v>67</v>
      </c>
      <c r="O126" s="169" t="s">
        <v>67</v>
      </c>
      <c r="P126" s="169" t="s">
        <v>68</v>
      </c>
      <c r="Q126" s="169" t="s">
        <v>67</v>
      </c>
      <c r="R126" s="169" t="s">
        <v>67</v>
      </c>
      <c r="S126" s="169" t="s">
        <v>67</v>
      </c>
      <c r="T126" s="362" t="s">
        <v>68</v>
      </c>
    </row>
    <row r="127" spans="1:20" ht="20.2" customHeight="1" x14ac:dyDescent="0.35">
      <c r="A127" s="96" t="s">
        <v>202</v>
      </c>
      <c r="B127" s="97" t="s">
        <v>203</v>
      </c>
      <c r="C127" s="354" t="s">
        <v>68</v>
      </c>
      <c r="D127" s="360" t="s">
        <v>67</v>
      </c>
      <c r="E127" s="359" t="s">
        <v>68</v>
      </c>
      <c r="F127" s="167" t="s">
        <v>68</v>
      </c>
      <c r="G127" s="167" t="s">
        <v>68</v>
      </c>
      <c r="H127" s="167" t="s">
        <v>68</v>
      </c>
      <c r="I127" s="167" t="s">
        <v>68</v>
      </c>
      <c r="J127" s="360" t="s">
        <v>68</v>
      </c>
      <c r="K127" s="359" t="s">
        <v>67</v>
      </c>
      <c r="L127" s="360" t="s">
        <v>67</v>
      </c>
      <c r="M127" s="355" t="s">
        <v>68</v>
      </c>
      <c r="N127" s="359" t="s">
        <v>67</v>
      </c>
      <c r="O127" s="167" t="s">
        <v>67</v>
      </c>
      <c r="P127" s="167" t="s">
        <v>68</v>
      </c>
      <c r="Q127" s="167" t="s">
        <v>67</v>
      </c>
      <c r="R127" s="167" t="s">
        <v>68</v>
      </c>
      <c r="S127" s="167" t="s">
        <v>67</v>
      </c>
      <c r="T127" s="360" t="s">
        <v>68</v>
      </c>
    </row>
    <row r="128" spans="1:20" ht="20.2" customHeight="1" x14ac:dyDescent="0.35">
      <c r="A128" s="101" t="s">
        <v>202</v>
      </c>
      <c r="B128" s="102" t="s">
        <v>204</v>
      </c>
      <c r="C128" s="356" t="s">
        <v>68</v>
      </c>
      <c r="D128" s="362" t="s">
        <v>68</v>
      </c>
      <c r="E128" s="361" t="s">
        <v>68</v>
      </c>
      <c r="F128" s="169" t="s">
        <v>68</v>
      </c>
      <c r="G128" s="169" t="s">
        <v>68</v>
      </c>
      <c r="H128" s="169" t="s">
        <v>68</v>
      </c>
      <c r="I128" s="169" t="s">
        <v>67</v>
      </c>
      <c r="J128" s="362" t="s">
        <v>67</v>
      </c>
      <c r="K128" s="361" t="s">
        <v>67</v>
      </c>
      <c r="L128" s="362" t="s">
        <v>67</v>
      </c>
      <c r="M128" s="357" t="s">
        <v>68</v>
      </c>
      <c r="N128" s="361" t="s">
        <v>67</v>
      </c>
      <c r="O128" s="169" t="s">
        <v>67</v>
      </c>
      <c r="P128" s="169" t="s">
        <v>68</v>
      </c>
      <c r="Q128" s="169" t="s">
        <v>68</v>
      </c>
      <c r="R128" s="169" t="s">
        <v>67</v>
      </c>
      <c r="S128" s="169" t="s">
        <v>68</v>
      </c>
      <c r="T128" s="362" t="s">
        <v>68</v>
      </c>
    </row>
    <row r="129" spans="1:20" ht="20.2" customHeight="1" x14ac:dyDescent="0.35">
      <c r="A129" s="96" t="s">
        <v>202</v>
      </c>
      <c r="B129" s="97" t="s">
        <v>205</v>
      </c>
      <c r="C129" s="354" t="s">
        <v>68</v>
      </c>
      <c r="D129" s="360" t="s">
        <v>67</v>
      </c>
      <c r="E129" s="359" t="s">
        <v>68</v>
      </c>
      <c r="F129" s="167" t="s">
        <v>68</v>
      </c>
      <c r="G129" s="167" t="s">
        <v>68</v>
      </c>
      <c r="H129" s="167" t="s">
        <v>68</v>
      </c>
      <c r="I129" s="167" t="s">
        <v>67</v>
      </c>
      <c r="J129" s="360" t="s">
        <v>67</v>
      </c>
      <c r="K129" s="359" t="s">
        <v>67</v>
      </c>
      <c r="L129" s="360" t="s">
        <v>68</v>
      </c>
      <c r="M129" s="355" t="s">
        <v>68</v>
      </c>
      <c r="N129" s="359" t="s">
        <v>67</v>
      </c>
      <c r="O129" s="167" t="s">
        <v>67</v>
      </c>
      <c r="P129" s="167" t="s">
        <v>68</v>
      </c>
      <c r="Q129" s="167" t="s">
        <v>67</v>
      </c>
      <c r="R129" s="167" t="s">
        <v>67</v>
      </c>
      <c r="S129" s="167" t="s">
        <v>67</v>
      </c>
      <c r="T129" s="360" t="s">
        <v>68</v>
      </c>
    </row>
    <row r="130" spans="1:20" ht="20.2" customHeight="1" x14ac:dyDescent="0.35">
      <c r="A130" s="101" t="s">
        <v>206</v>
      </c>
      <c r="B130" s="102" t="s">
        <v>207</v>
      </c>
      <c r="C130" s="356" t="s">
        <v>68</v>
      </c>
      <c r="D130" s="362" t="s">
        <v>68</v>
      </c>
      <c r="E130" s="361" t="s">
        <v>68</v>
      </c>
      <c r="F130" s="169" t="s">
        <v>68</v>
      </c>
      <c r="G130" s="169" t="s">
        <v>67</v>
      </c>
      <c r="H130" s="169" t="s">
        <v>68</v>
      </c>
      <c r="I130" s="169" t="s">
        <v>67</v>
      </c>
      <c r="J130" s="362" t="s">
        <v>67</v>
      </c>
      <c r="K130" s="361" t="s">
        <v>68</v>
      </c>
      <c r="L130" s="362" t="s">
        <v>68</v>
      </c>
      <c r="M130" s="357" t="s">
        <v>68</v>
      </c>
      <c r="N130" s="361" t="s">
        <v>67</v>
      </c>
      <c r="O130" s="169" t="s">
        <v>67</v>
      </c>
      <c r="P130" s="169" t="s">
        <v>68</v>
      </c>
      <c r="Q130" s="169" t="s">
        <v>67</v>
      </c>
      <c r="R130" s="169" t="s">
        <v>67</v>
      </c>
      <c r="S130" s="169" t="s">
        <v>67</v>
      </c>
      <c r="T130" s="362" t="s">
        <v>68</v>
      </c>
    </row>
    <row r="131" spans="1:20" ht="20.2" customHeight="1" x14ac:dyDescent="0.35">
      <c r="A131" s="96" t="s">
        <v>206</v>
      </c>
      <c r="B131" s="97" t="s">
        <v>208</v>
      </c>
      <c r="C131" s="354" t="s">
        <v>68</v>
      </c>
      <c r="D131" s="360" t="s">
        <v>68</v>
      </c>
      <c r="E131" s="359" t="s">
        <v>68</v>
      </c>
      <c r="F131" s="167" t="s">
        <v>68</v>
      </c>
      <c r="G131" s="167" t="s">
        <v>68</v>
      </c>
      <c r="H131" s="167" t="s">
        <v>68</v>
      </c>
      <c r="I131" s="167" t="s">
        <v>67</v>
      </c>
      <c r="J131" s="360" t="s">
        <v>68</v>
      </c>
      <c r="K131" s="359" t="s">
        <v>67</v>
      </c>
      <c r="L131" s="360" t="s">
        <v>67</v>
      </c>
      <c r="M131" s="355" t="s">
        <v>68</v>
      </c>
      <c r="N131" s="359" t="s">
        <v>68</v>
      </c>
      <c r="O131" s="167" t="s">
        <v>67</v>
      </c>
      <c r="P131" s="167" t="s">
        <v>68</v>
      </c>
      <c r="Q131" s="167" t="s">
        <v>67</v>
      </c>
      <c r="R131" s="167" t="s">
        <v>68</v>
      </c>
      <c r="S131" s="167" t="s">
        <v>67</v>
      </c>
      <c r="T131" s="360" t="s">
        <v>67</v>
      </c>
    </row>
    <row r="132" spans="1:20" ht="20.2" customHeight="1" x14ac:dyDescent="0.35">
      <c r="A132" s="101" t="s">
        <v>209</v>
      </c>
      <c r="B132" s="102" t="s">
        <v>210</v>
      </c>
      <c r="C132" s="356" t="s">
        <v>68</v>
      </c>
      <c r="D132" s="362" t="s">
        <v>68</v>
      </c>
      <c r="E132" s="361" t="s">
        <v>68</v>
      </c>
      <c r="F132" s="169" t="s">
        <v>68</v>
      </c>
      <c r="G132" s="169" t="s">
        <v>68</v>
      </c>
      <c r="H132" s="169" t="s">
        <v>68</v>
      </c>
      <c r="I132" s="169" t="s">
        <v>68</v>
      </c>
      <c r="J132" s="362" t="s">
        <v>67</v>
      </c>
      <c r="K132" s="361" t="s">
        <v>68</v>
      </c>
      <c r="L132" s="362" t="s">
        <v>68</v>
      </c>
      <c r="M132" s="357" t="s">
        <v>68</v>
      </c>
      <c r="N132" s="361" t="s">
        <v>67</v>
      </c>
      <c r="O132" s="169" t="s">
        <v>67</v>
      </c>
      <c r="P132" s="169" t="s">
        <v>68</v>
      </c>
      <c r="Q132" s="169" t="s">
        <v>67</v>
      </c>
      <c r="R132" s="169" t="s">
        <v>67</v>
      </c>
      <c r="S132" s="169" t="s">
        <v>68</v>
      </c>
      <c r="T132" s="362" t="s">
        <v>68</v>
      </c>
    </row>
    <row r="133" spans="1:20" ht="20.2" customHeight="1" x14ac:dyDescent="0.35">
      <c r="A133" s="96" t="s">
        <v>209</v>
      </c>
      <c r="B133" s="97" t="s">
        <v>211</v>
      </c>
      <c r="C133" s="354" t="s">
        <v>68</v>
      </c>
      <c r="D133" s="360" t="s">
        <v>68</v>
      </c>
      <c r="E133" s="359" t="s">
        <v>68</v>
      </c>
      <c r="F133" s="167" t="s">
        <v>68</v>
      </c>
      <c r="G133" s="167" t="s">
        <v>68</v>
      </c>
      <c r="H133" s="167" t="s">
        <v>68</v>
      </c>
      <c r="I133" s="167" t="s">
        <v>68</v>
      </c>
      <c r="J133" s="360" t="s">
        <v>67</v>
      </c>
      <c r="K133" s="359" t="s">
        <v>67</v>
      </c>
      <c r="L133" s="360" t="s">
        <v>68</v>
      </c>
      <c r="M133" s="355" t="s">
        <v>68</v>
      </c>
      <c r="N133" s="359" t="s">
        <v>67</v>
      </c>
      <c r="O133" s="167" t="s">
        <v>67</v>
      </c>
      <c r="P133" s="167" t="s">
        <v>68</v>
      </c>
      <c r="Q133" s="167" t="s">
        <v>68</v>
      </c>
      <c r="R133" s="167" t="s">
        <v>68</v>
      </c>
      <c r="S133" s="167" t="s">
        <v>68</v>
      </c>
      <c r="T133" s="360" t="s">
        <v>68</v>
      </c>
    </row>
    <row r="134" spans="1:20" ht="20.2" customHeight="1" x14ac:dyDescent="0.35">
      <c r="A134" s="101" t="s">
        <v>209</v>
      </c>
      <c r="B134" s="102" t="s">
        <v>212</v>
      </c>
      <c r="C134" s="356" t="s">
        <v>68</v>
      </c>
      <c r="D134" s="362" t="s">
        <v>68</v>
      </c>
      <c r="E134" s="361" t="s">
        <v>68</v>
      </c>
      <c r="F134" s="169" t="s">
        <v>68</v>
      </c>
      <c r="G134" s="169" t="s">
        <v>68</v>
      </c>
      <c r="H134" s="169" t="s">
        <v>68</v>
      </c>
      <c r="I134" s="169" t="s">
        <v>67</v>
      </c>
      <c r="J134" s="362" t="s">
        <v>67</v>
      </c>
      <c r="K134" s="361" t="s">
        <v>67</v>
      </c>
      <c r="L134" s="362" t="s">
        <v>67</v>
      </c>
      <c r="M134" s="357" t="s">
        <v>68</v>
      </c>
      <c r="N134" s="361" t="s">
        <v>67</v>
      </c>
      <c r="O134" s="169" t="s">
        <v>67</v>
      </c>
      <c r="P134" s="169" t="s">
        <v>67</v>
      </c>
      <c r="Q134" s="169" t="s">
        <v>67</v>
      </c>
      <c r="R134" s="169" t="s">
        <v>67</v>
      </c>
      <c r="S134" s="169" t="s">
        <v>67</v>
      </c>
      <c r="T134" s="362" t="s">
        <v>68</v>
      </c>
    </row>
    <row r="135" spans="1:20" ht="20.2" customHeight="1" x14ac:dyDescent="0.35">
      <c r="A135" s="96" t="s">
        <v>209</v>
      </c>
      <c r="B135" s="97" t="s">
        <v>213</v>
      </c>
      <c r="C135" s="354" t="s">
        <v>68</v>
      </c>
      <c r="D135" s="360" t="s">
        <v>68</v>
      </c>
      <c r="E135" s="359" t="s">
        <v>68</v>
      </c>
      <c r="F135" s="167" t="s">
        <v>68</v>
      </c>
      <c r="G135" s="167" t="s">
        <v>68</v>
      </c>
      <c r="H135" s="167" t="s">
        <v>68</v>
      </c>
      <c r="I135" s="167" t="s">
        <v>67</v>
      </c>
      <c r="J135" s="360" t="s">
        <v>67</v>
      </c>
      <c r="K135" s="359" t="s">
        <v>67</v>
      </c>
      <c r="L135" s="360" t="s">
        <v>67</v>
      </c>
      <c r="M135" s="355" t="s">
        <v>68</v>
      </c>
      <c r="N135" s="359" t="s">
        <v>67</v>
      </c>
      <c r="O135" s="167" t="s">
        <v>67</v>
      </c>
      <c r="P135" s="167" t="s">
        <v>68</v>
      </c>
      <c r="Q135" s="167" t="s">
        <v>67</v>
      </c>
      <c r="R135" s="167" t="s">
        <v>67</v>
      </c>
      <c r="S135" s="167" t="s">
        <v>67</v>
      </c>
      <c r="T135" s="360" t="s">
        <v>68</v>
      </c>
    </row>
    <row r="136" spans="1:20" ht="20.2" customHeight="1" x14ac:dyDescent="0.35">
      <c r="A136" s="101" t="s">
        <v>209</v>
      </c>
      <c r="B136" s="102" t="s">
        <v>214</v>
      </c>
      <c r="C136" s="356" t="s">
        <v>68</v>
      </c>
      <c r="D136" s="362" t="s">
        <v>68</v>
      </c>
      <c r="E136" s="361" t="s">
        <v>68</v>
      </c>
      <c r="F136" s="169" t="s">
        <v>68</v>
      </c>
      <c r="G136" s="169" t="s">
        <v>67</v>
      </c>
      <c r="H136" s="169" t="s">
        <v>68</v>
      </c>
      <c r="I136" s="169" t="s">
        <v>67</v>
      </c>
      <c r="J136" s="362" t="s">
        <v>67</v>
      </c>
      <c r="K136" s="361" t="s">
        <v>67</v>
      </c>
      <c r="L136" s="362" t="s">
        <v>67</v>
      </c>
      <c r="M136" s="357" t="s">
        <v>68</v>
      </c>
      <c r="N136" s="361" t="s">
        <v>67</v>
      </c>
      <c r="O136" s="169" t="s">
        <v>67</v>
      </c>
      <c r="P136" s="169" t="s">
        <v>67</v>
      </c>
      <c r="Q136" s="169" t="s">
        <v>67</v>
      </c>
      <c r="R136" s="169" t="s">
        <v>68</v>
      </c>
      <c r="S136" s="169" t="s">
        <v>67</v>
      </c>
      <c r="T136" s="362" t="s">
        <v>68</v>
      </c>
    </row>
    <row r="137" spans="1:20" ht="20.2" customHeight="1" x14ac:dyDescent="0.35">
      <c r="A137" s="96" t="s">
        <v>209</v>
      </c>
      <c r="B137" s="97" t="s">
        <v>215</v>
      </c>
      <c r="C137" s="354" t="s">
        <v>68</v>
      </c>
      <c r="D137" s="360" t="s">
        <v>68</v>
      </c>
      <c r="E137" s="359" t="s">
        <v>68</v>
      </c>
      <c r="F137" s="167" t="s">
        <v>68</v>
      </c>
      <c r="G137" s="167" t="s">
        <v>68</v>
      </c>
      <c r="H137" s="167" t="s">
        <v>68</v>
      </c>
      <c r="I137" s="167" t="s">
        <v>68</v>
      </c>
      <c r="J137" s="360" t="s">
        <v>68</v>
      </c>
      <c r="K137" s="359" t="s">
        <v>67</v>
      </c>
      <c r="L137" s="360" t="s">
        <v>68</v>
      </c>
      <c r="M137" s="355" t="s">
        <v>68</v>
      </c>
      <c r="N137" s="359" t="s">
        <v>67</v>
      </c>
      <c r="O137" s="167" t="s">
        <v>67</v>
      </c>
      <c r="P137" s="167" t="s">
        <v>67</v>
      </c>
      <c r="Q137" s="167" t="s">
        <v>67</v>
      </c>
      <c r="R137" s="167" t="s">
        <v>67</v>
      </c>
      <c r="S137" s="167" t="s">
        <v>68</v>
      </c>
      <c r="T137" s="360" t="s">
        <v>68</v>
      </c>
    </row>
    <row r="138" spans="1:20" ht="20.2" customHeight="1" x14ac:dyDescent="0.35">
      <c r="A138" s="101" t="s">
        <v>209</v>
      </c>
      <c r="B138" s="102" t="s">
        <v>216</v>
      </c>
      <c r="C138" s="356" t="s">
        <v>68</v>
      </c>
      <c r="D138" s="362" t="s">
        <v>67</v>
      </c>
      <c r="E138" s="361" t="s">
        <v>68</v>
      </c>
      <c r="F138" s="169" t="s">
        <v>68</v>
      </c>
      <c r="G138" s="169" t="s">
        <v>68</v>
      </c>
      <c r="H138" s="169" t="s">
        <v>68</v>
      </c>
      <c r="I138" s="169" t="s">
        <v>68</v>
      </c>
      <c r="J138" s="362" t="s">
        <v>67</v>
      </c>
      <c r="K138" s="361" t="s">
        <v>67</v>
      </c>
      <c r="L138" s="362" t="s">
        <v>68</v>
      </c>
      <c r="M138" s="357" t="s">
        <v>68</v>
      </c>
      <c r="N138" s="361" t="s">
        <v>68</v>
      </c>
      <c r="O138" s="169" t="s">
        <v>68</v>
      </c>
      <c r="P138" s="169" t="s">
        <v>68</v>
      </c>
      <c r="Q138" s="169" t="s">
        <v>67</v>
      </c>
      <c r="R138" s="169" t="s">
        <v>68</v>
      </c>
      <c r="S138" s="169" t="s">
        <v>67</v>
      </c>
      <c r="T138" s="362" t="s">
        <v>68</v>
      </c>
    </row>
    <row r="139" spans="1:20" ht="20.2" customHeight="1" x14ac:dyDescent="0.35">
      <c r="A139" s="96" t="s">
        <v>217</v>
      </c>
      <c r="B139" s="97" t="s">
        <v>218</v>
      </c>
      <c r="C139" s="354" t="s">
        <v>67</v>
      </c>
      <c r="D139" s="360" t="s">
        <v>67</v>
      </c>
      <c r="E139" s="359" t="s">
        <v>68</v>
      </c>
      <c r="F139" s="167" t="s">
        <v>68</v>
      </c>
      <c r="G139" s="167" t="s">
        <v>68</v>
      </c>
      <c r="H139" s="167" t="s">
        <v>68</v>
      </c>
      <c r="I139" s="167" t="s">
        <v>67</v>
      </c>
      <c r="J139" s="360" t="s">
        <v>67</v>
      </c>
      <c r="K139" s="359" t="s">
        <v>67</v>
      </c>
      <c r="L139" s="360" t="s">
        <v>67</v>
      </c>
      <c r="M139" s="355" t="s">
        <v>67</v>
      </c>
      <c r="N139" s="359" t="s">
        <v>67</v>
      </c>
      <c r="O139" s="167" t="s">
        <v>67</v>
      </c>
      <c r="P139" s="167" t="s">
        <v>67</v>
      </c>
      <c r="Q139" s="167" t="s">
        <v>67</v>
      </c>
      <c r="R139" s="167" t="s">
        <v>67</v>
      </c>
      <c r="S139" s="167" t="s">
        <v>67</v>
      </c>
      <c r="T139" s="360" t="s">
        <v>68</v>
      </c>
    </row>
    <row r="140" spans="1:20" ht="20.2" customHeight="1" x14ac:dyDescent="0.35">
      <c r="A140" s="101" t="s">
        <v>217</v>
      </c>
      <c r="B140" s="102" t="s">
        <v>219</v>
      </c>
      <c r="C140" s="356" t="s">
        <v>68</v>
      </c>
      <c r="D140" s="362" t="s">
        <v>67</v>
      </c>
      <c r="E140" s="361" t="s">
        <v>68</v>
      </c>
      <c r="F140" s="169" t="s">
        <v>68</v>
      </c>
      <c r="G140" s="169" t="s">
        <v>68</v>
      </c>
      <c r="H140" s="169" t="s">
        <v>68</v>
      </c>
      <c r="I140" s="169" t="s">
        <v>67</v>
      </c>
      <c r="J140" s="362" t="s">
        <v>67</v>
      </c>
      <c r="K140" s="361" t="s">
        <v>68</v>
      </c>
      <c r="L140" s="362" t="s">
        <v>68</v>
      </c>
      <c r="M140" s="357" t="s">
        <v>68</v>
      </c>
      <c r="N140" s="361" t="s">
        <v>68</v>
      </c>
      <c r="O140" s="169" t="s">
        <v>67</v>
      </c>
      <c r="P140" s="169" t="s">
        <v>68</v>
      </c>
      <c r="Q140" s="169" t="s">
        <v>67</v>
      </c>
      <c r="R140" s="169" t="s">
        <v>67</v>
      </c>
      <c r="S140" s="169" t="s">
        <v>67</v>
      </c>
      <c r="T140" s="362" t="s">
        <v>68</v>
      </c>
    </row>
    <row r="141" spans="1:20" ht="20.2" customHeight="1" x14ac:dyDescent="0.35">
      <c r="A141" s="96" t="s">
        <v>217</v>
      </c>
      <c r="B141" s="97" t="s">
        <v>220</v>
      </c>
      <c r="C141" s="354" t="s">
        <v>67</v>
      </c>
      <c r="D141" s="360" t="s">
        <v>67</v>
      </c>
      <c r="E141" s="359" t="s">
        <v>68</v>
      </c>
      <c r="F141" s="167" t="s">
        <v>68</v>
      </c>
      <c r="G141" s="167" t="s">
        <v>67</v>
      </c>
      <c r="H141" s="167" t="s">
        <v>68</v>
      </c>
      <c r="I141" s="167" t="s">
        <v>67</v>
      </c>
      <c r="J141" s="360" t="s">
        <v>67</v>
      </c>
      <c r="K141" s="359" t="s">
        <v>67</v>
      </c>
      <c r="L141" s="360" t="s">
        <v>67</v>
      </c>
      <c r="M141" s="355" t="s">
        <v>68</v>
      </c>
      <c r="N141" s="359" t="s">
        <v>67</v>
      </c>
      <c r="O141" s="167" t="s">
        <v>67</v>
      </c>
      <c r="P141" s="167" t="s">
        <v>68</v>
      </c>
      <c r="Q141" s="167" t="s">
        <v>67</v>
      </c>
      <c r="R141" s="167" t="s">
        <v>67</v>
      </c>
      <c r="S141" s="167" t="s">
        <v>67</v>
      </c>
      <c r="T141" s="360" t="s">
        <v>68</v>
      </c>
    </row>
    <row r="142" spans="1:20" ht="20.2" customHeight="1" x14ac:dyDescent="0.35">
      <c r="A142" s="101" t="s">
        <v>217</v>
      </c>
      <c r="B142" s="102" t="s">
        <v>221</v>
      </c>
      <c r="C142" s="356" t="s">
        <v>68</v>
      </c>
      <c r="D142" s="362" t="s">
        <v>68</v>
      </c>
      <c r="E142" s="361" t="s">
        <v>68</v>
      </c>
      <c r="F142" s="169" t="s">
        <v>68</v>
      </c>
      <c r="G142" s="169" t="s">
        <v>68</v>
      </c>
      <c r="H142" s="169" t="s">
        <v>68</v>
      </c>
      <c r="I142" s="169" t="s">
        <v>67</v>
      </c>
      <c r="J142" s="362" t="s">
        <v>67</v>
      </c>
      <c r="K142" s="361" t="s">
        <v>67</v>
      </c>
      <c r="L142" s="362" t="s">
        <v>67</v>
      </c>
      <c r="M142" s="357" t="s">
        <v>68</v>
      </c>
      <c r="N142" s="361" t="s">
        <v>67</v>
      </c>
      <c r="O142" s="169" t="s">
        <v>67</v>
      </c>
      <c r="P142" s="169" t="s">
        <v>68</v>
      </c>
      <c r="Q142" s="169" t="s">
        <v>67</v>
      </c>
      <c r="R142" s="169" t="s">
        <v>67</v>
      </c>
      <c r="S142" s="169" t="s">
        <v>67</v>
      </c>
      <c r="T142" s="362" t="s">
        <v>68</v>
      </c>
    </row>
    <row r="143" spans="1:20" ht="20.2" customHeight="1" x14ac:dyDescent="0.35">
      <c r="A143" s="96" t="s">
        <v>217</v>
      </c>
      <c r="B143" s="97" t="s">
        <v>222</v>
      </c>
      <c r="C143" s="354" t="s">
        <v>68</v>
      </c>
      <c r="D143" s="360" t="s">
        <v>68</v>
      </c>
      <c r="E143" s="359" t="s">
        <v>68</v>
      </c>
      <c r="F143" s="167" t="s">
        <v>68</v>
      </c>
      <c r="G143" s="167" t="s">
        <v>68</v>
      </c>
      <c r="H143" s="167" t="s">
        <v>68</v>
      </c>
      <c r="I143" s="167" t="s">
        <v>68</v>
      </c>
      <c r="J143" s="360" t="s">
        <v>67</v>
      </c>
      <c r="K143" s="359" t="s">
        <v>67</v>
      </c>
      <c r="L143" s="360" t="s">
        <v>67</v>
      </c>
      <c r="M143" s="355" t="s">
        <v>68</v>
      </c>
      <c r="N143" s="359" t="s">
        <v>68</v>
      </c>
      <c r="O143" s="167" t="s">
        <v>67</v>
      </c>
      <c r="P143" s="167" t="s">
        <v>68</v>
      </c>
      <c r="Q143" s="167" t="s">
        <v>68</v>
      </c>
      <c r="R143" s="167" t="s">
        <v>68</v>
      </c>
      <c r="S143" s="167" t="s">
        <v>67</v>
      </c>
      <c r="T143" s="360" t="s">
        <v>68</v>
      </c>
    </row>
    <row r="144" spans="1:20" ht="20.2" customHeight="1" x14ac:dyDescent="0.35">
      <c r="A144" s="101" t="s">
        <v>217</v>
      </c>
      <c r="B144" s="102" t="s">
        <v>223</v>
      </c>
      <c r="C144" s="356" t="s">
        <v>68</v>
      </c>
      <c r="D144" s="362" t="s">
        <v>68</v>
      </c>
      <c r="E144" s="361" t="s">
        <v>68</v>
      </c>
      <c r="F144" s="169" t="s">
        <v>68</v>
      </c>
      <c r="G144" s="169" t="s">
        <v>68</v>
      </c>
      <c r="H144" s="169" t="s">
        <v>68</v>
      </c>
      <c r="I144" s="169" t="s">
        <v>67</v>
      </c>
      <c r="J144" s="362" t="s">
        <v>68</v>
      </c>
      <c r="K144" s="361" t="s">
        <v>67</v>
      </c>
      <c r="L144" s="362" t="s">
        <v>67</v>
      </c>
      <c r="M144" s="357" t="s">
        <v>68</v>
      </c>
      <c r="N144" s="361" t="s">
        <v>67</v>
      </c>
      <c r="O144" s="169" t="s">
        <v>67</v>
      </c>
      <c r="P144" s="169" t="s">
        <v>68</v>
      </c>
      <c r="Q144" s="169" t="s">
        <v>67</v>
      </c>
      <c r="R144" s="169" t="s">
        <v>67</v>
      </c>
      <c r="S144" s="169" t="s">
        <v>67</v>
      </c>
      <c r="T144" s="362" t="s">
        <v>68</v>
      </c>
    </row>
    <row r="145" spans="1:20" ht="20.2" customHeight="1" x14ac:dyDescent="0.35">
      <c r="A145" s="96" t="s">
        <v>217</v>
      </c>
      <c r="B145" s="97" t="s">
        <v>224</v>
      </c>
      <c r="C145" s="354" t="s">
        <v>68</v>
      </c>
      <c r="D145" s="360" t="s">
        <v>67</v>
      </c>
      <c r="E145" s="359" t="s">
        <v>68</v>
      </c>
      <c r="F145" s="167" t="s">
        <v>68</v>
      </c>
      <c r="G145" s="167" t="s">
        <v>68</v>
      </c>
      <c r="H145" s="167" t="s">
        <v>68</v>
      </c>
      <c r="I145" s="167" t="s">
        <v>68</v>
      </c>
      <c r="J145" s="360" t="s">
        <v>67</v>
      </c>
      <c r="K145" s="359" t="s">
        <v>67</v>
      </c>
      <c r="L145" s="360" t="s">
        <v>68</v>
      </c>
      <c r="M145" s="355" t="s">
        <v>68</v>
      </c>
      <c r="N145" s="359" t="s">
        <v>68</v>
      </c>
      <c r="O145" s="167" t="s">
        <v>67</v>
      </c>
      <c r="P145" s="167" t="s">
        <v>68</v>
      </c>
      <c r="Q145" s="167" t="s">
        <v>67</v>
      </c>
      <c r="R145" s="167" t="s">
        <v>67</v>
      </c>
      <c r="S145" s="167" t="s">
        <v>67</v>
      </c>
      <c r="T145" s="360" t="s">
        <v>68</v>
      </c>
    </row>
    <row r="146" spans="1:20" ht="20.2" customHeight="1" x14ac:dyDescent="0.35">
      <c r="A146" s="101" t="s">
        <v>217</v>
      </c>
      <c r="B146" s="102" t="s">
        <v>225</v>
      </c>
      <c r="C146" s="356" t="s">
        <v>68</v>
      </c>
      <c r="D146" s="362" t="s">
        <v>68</v>
      </c>
      <c r="E146" s="361" t="s">
        <v>68</v>
      </c>
      <c r="F146" s="169" t="s">
        <v>68</v>
      </c>
      <c r="G146" s="169" t="s">
        <v>68</v>
      </c>
      <c r="H146" s="169" t="s">
        <v>68</v>
      </c>
      <c r="I146" s="169" t="s">
        <v>67</v>
      </c>
      <c r="J146" s="362" t="s">
        <v>67</v>
      </c>
      <c r="K146" s="361" t="s">
        <v>67</v>
      </c>
      <c r="L146" s="362" t="s">
        <v>68</v>
      </c>
      <c r="M146" s="357" t="s">
        <v>68</v>
      </c>
      <c r="N146" s="361" t="s">
        <v>67</v>
      </c>
      <c r="O146" s="169" t="s">
        <v>67</v>
      </c>
      <c r="P146" s="169" t="s">
        <v>68</v>
      </c>
      <c r="Q146" s="169" t="s">
        <v>67</v>
      </c>
      <c r="R146" s="169" t="s">
        <v>67</v>
      </c>
      <c r="S146" s="169" t="s">
        <v>68</v>
      </c>
      <c r="T146" s="362" t="s">
        <v>68</v>
      </c>
    </row>
    <row r="147" spans="1:20" ht="20.2" customHeight="1" x14ac:dyDescent="0.35">
      <c r="A147" s="96" t="s">
        <v>226</v>
      </c>
      <c r="B147" s="97" t="s">
        <v>227</v>
      </c>
      <c r="C147" s="354" t="s">
        <v>68</v>
      </c>
      <c r="D147" s="360" t="s">
        <v>68</v>
      </c>
      <c r="E147" s="359" t="s">
        <v>68</v>
      </c>
      <c r="F147" s="167" t="s">
        <v>68</v>
      </c>
      <c r="G147" s="167" t="s">
        <v>68</v>
      </c>
      <c r="H147" s="167" t="s">
        <v>68</v>
      </c>
      <c r="I147" s="167" t="s">
        <v>68</v>
      </c>
      <c r="J147" s="360" t="s">
        <v>68</v>
      </c>
      <c r="K147" s="359" t="s">
        <v>67</v>
      </c>
      <c r="L147" s="360" t="s">
        <v>68</v>
      </c>
      <c r="M147" s="355" t="s">
        <v>68</v>
      </c>
      <c r="N147" s="359" t="s">
        <v>67</v>
      </c>
      <c r="O147" s="167" t="s">
        <v>67</v>
      </c>
      <c r="P147" s="167" t="s">
        <v>68</v>
      </c>
      <c r="Q147" s="167" t="s">
        <v>67</v>
      </c>
      <c r="R147" s="167" t="s">
        <v>67</v>
      </c>
      <c r="S147" s="167" t="s">
        <v>67</v>
      </c>
      <c r="T147" s="360" t="s">
        <v>68</v>
      </c>
    </row>
    <row r="148" spans="1:20" ht="20.2" customHeight="1" x14ac:dyDescent="0.35">
      <c r="A148" s="101" t="s">
        <v>226</v>
      </c>
      <c r="B148" s="102" t="s">
        <v>228</v>
      </c>
      <c r="C148" s="356" t="s">
        <v>68</v>
      </c>
      <c r="D148" s="362" t="s">
        <v>68</v>
      </c>
      <c r="E148" s="361" t="s">
        <v>68</v>
      </c>
      <c r="F148" s="169" t="s">
        <v>68</v>
      </c>
      <c r="G148" s="169" t="s">
        <v>68</v>
      </c>
      <c r="H148" s="169" t="s">
        <v>68</v>
      </c>
      <c r="I148" s="169" t="s">
        <v>67</v>
      </c>
      <c r="J148" s="362" t="s">
        <v>67</v>
      </c>
      <c r="K148" s="361" t="s">
        <v>67</v>
      </c>
      <c r="L148" s="362" t="s">
        <v>68</v>
      </c>
      <c r="M148" s="357" t="s">
        <v>68</v>
      </c>
      <c r="N148" s="361" t="s">
        <v>67</v>
      </c>
      <c r="O148" s="169" t="s">
        <v>67</v>
      </c>
      <c r="P148" s="169" t="s">
        <v>68</v>
      </c>
      <c r="Q148" s="169" t="s">
        <v>67</v>
      </c>
      <c r="R148" s="169" t="s">
        <v>67</v>
      </c>
      <c r="S148" s="169" t="s">
        <v>67</v>
      </c>
      <c r="T148" s="362" t="s">
        <v>68</v>
      </c>
    </row>
    <row r="149" spans="1:20" ht="20.2" customHeight="1" x14ac:dyDescent="0.35">
      <c r="A149" s="96" t="s">
        <v>226</v>
      </c>
      <c r="B149" s="97" t="s">
        <v>229</v>
      </c>
      <c r="C149" s="354" t="s">
        <v>68</v>
      </c>
      <c r="D149" s="360" t="s">
        <v>68</v>
      </c>
      <c r="E149" s="359" t="s">
        <v>68</v>
      </c>
      <c r="F149" s="167" t="s">
        <v>68</v>
      </c>
      <c r="G149" s="167" t="s">
        <v>68</v>
      </c>
      <c r="H149" s="167" t="s">
        <v>68</v>
      </c>
      <c r="I149" s="167" t="s">
        <v>67</v>
      </c>
      <c r="J149" s="360" t="s">
        <v>67</v>
      </c>
      <c r="K149" s="359" t="s">
        <v>67</v>
      </c>
      <c r="L149" s="360" t="s">
        <v>68</v>
      </c>
      <c r="M149" s="355" t="s">
        <v>68</v>
      </c>
      <c r="N149" s="359" t="s">
        <v>67</v>
      </c>
      <c r="O149" s="167" t="s">
        <v>67</v>
      </c>
      <c r="P149" s="167" t="s">
        <v>67</v>
      </c>
      <c r="Q149" s="167" t="s">
        <v>67</v>
      </c>
      <c r="R149" s="167" t="s">
        <v>67</v>
      </c>
      <c r="S149" s="167" t="s">
        <v>68</v>
      </c>
      <c r="T149" s="360" t="s">
        <v>68</v>
      </c>
    </row>
    <row r="150" spans="1:20" ht="20.2" customHeight="1" x14ac:dyDescent="0.35">
      <c r="A150" s="101" t="s">
        <v>226</v>
      </c>
      <c r="B150" s="102" t="s">
        <v>230</v>
      </c>
      <c r="C150" s="356" t="s">
        <v>68</v>
      </c>
      <c r="D150" s="362" t="s">
        <v>68</v>
      </c>
      <c r="E150" s="361" t="s">
        <v>68</v>
      </c>
      <c r="F150" s="169" t="s">
        <v>67</v>
      </c>
      <c r="G150" s="169" t="s">
        <v>68</v>
      </c>
      <c r="H150" s="169" t="s">
        <v>68</v>
      </c>
      <c r="I150" s="169" t="s">
        <v>67</v>
      </c>
      <c r="J150" s="362" t="s">
        <v>67</v>
      </c>
      <c r="K150" s="361" t="s">
        <v>67</v>
      </c>
      <c r="L150" s="362" t="s">
        <v>67</v>
      </c>
      <c r="M150" s="357" t="s">
        <v>68</v>
      </c>
      <c r="N150" s="361" t="s">
        <v>67</v>
      </c>
      <c r="O150" s="169" t="s">
        <v>67</v>
      </c>
      <c r="P150" s="169" t="s">
        <v>68</v>
      </c>
      <c r="Q150" s="169" t="s">
        <v>67</v>
      </c>
      <c r="R150" s="169" t="s">
        <v>67</v>
      </c>
      <c r="S150" s="169" t="s">
        <v>67</v>
      </c>
      <c r="T150" s="362" t="s">
        <v>68</v>
      </c>
    </row>
    <row r="151" spans="1:20" ht="20.2" customHeight="1" x14ac:dyDescent="0.35">
      <c r="A151" s="96" t="s">
        <v>226</v>
      </c>
      <c r="B151" s="97" t="s">
        <v>231</v>
      </c>
      <c r="C151" s="354" t="s">
        <v>68</v>
      </c>
      <c r="D151" s="360" t="s">
        <v>68</v>
      </c>
      <c r="E151" s="359" t="s">
        <v>68</v>
      </c>
      <c r="F151" s="167" t="s">
        <v>68</v>
      </c>
      <c r="G151" s="167" t="s">
        <v>68</v>
      </c>
      <c r="H151" s="167" t="s">
        <v>68</v>
      </c>
      <c r="I151" s="167" t="s">
        <v>67</v>
      </c>
      <c r="J151" s="360" t="s">
        <v>67</v>
      </c>
      <c r="K151" s="359" t="s">
        <v>67</v>
      </c>
      <c r="L151" s="360" t="s">
        <v>67</v>
      </c>
      <c r="M151" s="355" t="s">
        <v>68</v>
      </c>
      <c r="N151" s="359" t="s">
        <v>67</v>
      </c>
      <c r="O151" s="167" t="s">
        <v>67</v>
      </c>
      <c r="P151" s="167" t="s">
        <v>68</v>
      </c>
      <c r="Q151" s="167" t="s">
        <v>67</v>
      </c>
      <c r="R151" s="167" t="s">
        <v>67</v>
      </c>
      <c r="S151" s="167" t="s">
        <v>67</v>
      </c>
      <c r="T151" s="360" t="s">
        <v>68</v>
      </c>
    </row>
    <row r="152" spans="1:20" ht="20.2" customHeight="1" x14ac:dyDescent="0.35">
      <c r="A152" s="101" t="s">
        <v>226</v>
      </c>
      <c r="B152" s="102" t="s">
        <v>232</v>
      </c>
      <c r="C152" s="356" t="s">
        <v>68</v>
      </c>
      <c r="D152" s="362" t="s">
        <v>67</v>
      </c>
      <c r="E152" s="361" t="s">
        <v>68</v>
      </c>
      <c r="F152" s="169" t="s">
        <v>68</v>
      </c>
      <c r="G152" s="169" t="s">
        <v>68</v>
      </c>
      <c r="H152" s="169" t="s">
        <v>68</v>
      </c>
      <c r="I152" s="169" t="s">
        <v>67</v>
      </c>
      <c r="J152" s="362" t="s">
        <v>67</v>
      </c>
      <c r="K152" s="361" t="s">
        <v>67</v>
      </c>
      <c r="L152" s="362" t="s">
        <v>67</v>
      </c>
      <c r="M152" s="357" t="s">
        <v>68</v>
      </c>
      <c r="N152" s="361" t="s">
        <v>67</v>
      </c>
      <c r="O152" s="169" t="s">
        <v>67</v>
      </c>
      <c r="P152" s="169" t="s">
        <v>67</v>
      </c>
      <c r="Q152" s="169" t="s">
        <v>67</v>
      </c>
      <c r="R152" s="169" t="s">
        <v>67</v>
      </c>
      <c r="S152" s="169" t="s">
        <v>67</v>
      </c>
      <c r="T152" s="362" t="s">
        <v>68</v>
      </c>
    </row>
    <row r="153" spans="1:20" ht="20.2" customHeight="1" x14ac:dyDescent="0.35">
      <c r="A153" s="96" t="s">
        <v>226</v>
      </c>
      <c r="B153" s="97" t="s">
        <v>233</v>
      </c>
      <c r="C153" s="354" t="s">
        <v>68</v>
      </c>
      <c r="D153" s="360" t="s">
        <v>68</v>
      </c>
      <c r="E153" s="359" t="s">
        <v>68</v>
      </c>
      <c r="F153" s="167" t="s">
        <v>68</v>
      </c>
      <c r="G153" s="167" t="s">
        <v>68</v>
      </c>
      <c r="H153" s="167" t="s">
        <v>68</v>
      </c>
      <c r="I153" s="167" t="s">
        <v>68</v>
      </c>
      <c r="J153" s="360" t="s">
        <v>68</v>
      </c>
      <c r="K153" s="359" t="s">
        <v>68</v>
      </c>
      <c r="L153" s="360" t="s">
        <v>68</v>
      </c>
      <c r="M153" s="355" t="s">
        <v>68</v>
      </c>
      <c r="N153" s="359" t="s">
        <v>68</v>
      </c>
      <c r="O153" s="167" t="s">
        <v>67</v>
      </c>
      <c r="P153" s="167" t="s">
        <v>68</v>
      </c>
      <c r="Q153" s="167" t="s">
        <v>67</v>
      </c>
      <c r="R153" s="167" t="s">
        <v>67</v>
      </c>
      <c r="S153" s="167" t="s">
        <v>67</v>
      </c>
      <c r="T153" s="360" t="s">
        <v>68</v>
      </c>
    </row>
    <row r="154" spans="1:20" ht="20.2" customHeight="1" x14ac:dyDescent="0.35">
      <c r="A154" s="101" t="s">
        <v>226</v>
      </c>
      <c r="B154" s="102" t="s">
        <v>234</v>
      </c>
      <c r="C154" s="356" t="s">
        <v>68</v>
      </c>
      <c r="D154" s="362" t="s">
        <v>68</v>
      </c>
      <c r="E154" s="361" t="s">
        <v>68</v>
      </c>
      <c r="F154" s="169" t="s">
        <v>67</v>
      </c>
      <c r="G154" s="169" t="s">
        <v>67</v>
      </c>
      <c r="H154" s="169" t="s">
        <v>67</v>
      </c>
      <c r="I154" s="169" t="s">
        <v>67</v>
      </c>
      <c r="J154" s="362" t="s">
        <v>67</v>
      </c>
      <c r="K154" s="361" t="s">
        <v>67</v>
      </c>
      <c r="L154" s="362" t="s">
        <v>67</v>
      </c>
      <c r="M154" s="357" t="s">
        <v>68</v>
      </c>
      <c r="N154" s="361" t="s">
        <v>67</v>
      </c>
      <c r="O154" s="169" t="s">
        <v>67</v>
      </c>
      <c r="P154" s="169" t="s">
        <v>67</v>
      </c>
      <c r="Q154" s="169" t="s">
        <v>67</v>
      </c>
      <c r="R154" s="169" t="s">
        <v>68</v>
      </c>
      <c r="S154" s="169" t="s">
        <v>67</v>
      </c>
      <c r="T154" s="362" t="s">
        <v>68</v>
      </c>
    </row>
    <row r="155" spans="1:20" ht="20.2" customHeight="1" x14ac:dyDescent="0.35">
      <c r="A155" s="96" t="s">
        <v>226</v>
      </c>
      <c r="B155" s="97" t="s">
        <v>235</v>
      </c>
      <c r="C155" s="354" t="s">
        <v>68</v>
      </c>
      <c r="D155" s="360" t="s">
        <v>68</v>
      </c>
      <c r="E155" s="359" t="s">
        <v>68</v>
      </c>
      <c r="F155" s="167" t="s">
        <v>68</v>
      </c>
      <c r="G155" s="167" t="s">
        <v>68</v>
      </c>
      <c r="H155" s="167" t="s">
        <v>68</v>
      </c>
      <c r="I155" s="167" t="s">
        <v>67</v>
      </c>
      <c r="J155" s="360" t="s">
        <v>68</v>
      </c>
      <c r="K155" s="359" t="s">
        <v>67</v>
      </c>
      <c r="L155" s="360" t="s">
        <v>68</v>
      </c>
      <c r="M155" s="355" t="s">
        <v>68</v>
      </c>
      <c r="N155" s="359" t="s">
        <v>67</v>
      </c>
      <c r="O155" s="167" t="s">
        <v>67</v>
      </c>
      <c r="P155" s="167" t="s">
        <v>68</v>
      </c>
      <c r="Q155" s="167" t="s">
        <v>67</v>
      </c>
      <c r="R155" s="167" t="s">
        <v>67</v>
      </c>
      <c r="S155" s="167" t="s">
        <v>67</v>
      </c>
      <c r="T155" s="360" t="s">
        <v>68</v>
      </c>
    </row>
    <row r="156" spans="1:20" ht="20.2" customHeight="1" x14ac:dyDescent="0.35">
      <c r="A156" s="101" t="s">
        <v>226</v>
      </c>
      <c r="B156" s="102" t="s">
        <v>236</v>
      </c>
      <c r="C156" s="356" t="s">
        <v>68</v>
      </c>
      <c r="D156" s="362" t="s">
        <v>68</v>
      </c>
      <c r="E156" s="361" t="s">
        <v>68</v>
      </c>
      <c r="F156" s="169" t="s">
        <v>68</v>
      </c>
      <c r="G156" s="169" t="s">
        <v>68</v>
      </c>
      <c r="H156" s="169" t="s">
        <v>67</v>
      </c>
      <c r="I156" s="169" t="s">
        <v>68</v>
      </c>
      <c r="J156" s="362" t="s">
        <v>67</v>
      </c>
      <c r="K156" s="361" t="s">
        <v>67</v>
      </c>
      <c r="L156" s="362" t="s">
        <v>67</v>
      </c>
      <c r="M156" s="357" t="s">
        <v>67</v>
      </c>
      <c r="N156" s="361" t="s">
        <v>67</v>
      </c>
      <c r="O156" s="169" t="s">
        <v>67</v>
      </c>
      <c r="P156" s="169" t="s">
        <v>68</v>
      </c>
      <c r="Q156" s="169" t="s">
        <v>67</v>
      </c>
      <c r="R156" s="169" t="s">
        <v>67</v>
      </c>
      <c r="S156" s="169" t="s">
        <v>67</v>
      </c>
      <c r="T156" s="362" t="s">
        <v>68</v>
      </c>
    </row>
    <row r="157" spans="1:20" ht="20.2" customHeight="1" x14ac:dyDescent="0.35">
      <c r="A157" s="96" t="s">
        <v>226</v>
      </c>
      <c r="B157" s="97" t="s">
        <v>237</v>
      </c>
      <c r="C157" s="354" t="s">
        <v>68</v>
      </c>
      <c r="D157" s="360" t="s">
        <v>67</v>
      </c>
      <c r="E157" s="359" t="s">
        <v>68</v>
      </c>
      <c r="F157" s="167" t="s">
        <v>68</v>
      </c>
      <c r="G157" s="167" t="s">
        <v>68</v>
      </c>
      <c r="H157" s="167" t="s">
        <v>68</v>
      </c>
      <c r="I157" s="167" t="s">
        <v>67</v>
      </c>
      <c r="J157" s="360" t="s">
        <v>67</v>
      </c>
      <c r="K157" s="359" t="s">
        <v>67</v>
      </c>
      <c r="L157" s="360" t="s">
        <v>67</v>
      </c>
      <c r="M157" s="355" t="s">
        <v>68</v>
      </c>
      <c r="N157" s="359" t="s">
        <v>67</v>
      </c>
      <c r="O157" s="167" t="s">
        <v>67</v>
      </c>
      <c r="P157" s="167" t="s">
        <v>67</v>
      </c>
      <c r="Q157" s="167" t="s">
        <v>67</v>
      </c>
      <c r="R157" s="167" t="s">
        <v>67</v>
      </c>
      <c r="S157" s="167" t="s">
        <v>67</v>
      </c>
      <c r="T157" s="360" t="s">
        <v>67</v>
      </c>
    </row>
    <row r="158" spans="1:20" ht="20.2" customHeight="1" x14ac:dyDescent="0.35">
      <c r="A158" s="101" t="s">
        <v>226</v>
      </c>
      <c r="B158" s="102" t="s">
        <v>238</v>
      </c>
      <c r="C158" s="356" t="s">
        <v>68</v>
      </c>
      <c r="D158" s="362" t="s">
        <v>68</v>
      </c>
      <c r="E158" s="361" t="s">
        <v>68</v>
      </c>
      <c r="F158" s="169" t="s">
        <v>68</v>
      </c>
      <c r="G158" s="169" t="s">
        <v>68</v>
      </c>
      <c r="H158" s="169" t="s">
        <v>68</v>
      </c>
      <c r="I158" s="169" t="s">
        <v>67</v>
      </c>
      <c r="J158" s="362" t="s">
        <v>67</v>
      </c>
      <c r="K158" s="361" t="s">
        <v>67</v>
      </c>
      <c r="L158" s="362" t="s">
        <v>67</v>
      </c>
      <c r="M158" s="357" t="s">
        <v>67</v>
      </c>
      <c r="N158" s="361" t="s">
        <v>67</v>
      </c>
      <c r="O158" s="169" t="s">
        <v>67</v>
      </c>
      <c r="P158" s="169" t="s">
        <v>68</v>
      </c>
      <c r="Q158" s="169" t="s">
        <v>67</v>
      </c>
      <c r="R158" s="169" t="s">
        <v>67</v>
      </c>
      <c r="S158" s="169" t="s">
        <v>67</v>
      </c>
      <c r="T158" s="362" t="s">
        <v>67</v>
      </c>
    </row>
    <row r="159" spans="1:20" ht="20.2" customHeight="1" x14ac:dyDescent="0.35">
      <c r="A159" s="96" t="s">
        <v>226</v>
      </c>
      <c r="B159" s="97" t="s">
        <v>239</v>
      </c>
      <c r="C159" s="354" t="s">
        <v>68</v>
      </c>
      <c r="D159" s="360" t="s">
        <v>68</v>
      </c>
      <c r="E159" s="359" t="s">
        <v>68</v>
      </c>
      <c r="F159" s="167" t="s">
        <v>68</v>
      </c>
      <c r="G159" s="167" t="s">
        <v>68</v>
      </c>
      <c r="H159" s="167" t="s">
        <v>68</v>
      </c>
      <c r="I159" s="167" t="s">
        <v>67</v>
      </c>
      <c r="J159" s="360" t="s">
        <v>67</v>
      </c>
      <c r="K159" s="359" t="s">
        <v>67</v>
      </c>
      <c r="L159" s="360" t="s">
        <v>67</v>
      </c>
      <c r="M159" s="355" t="s">
        <v>68</v>
      </c>
      <c r="N159" s="359" t="s">
        <v>67</v>
      </c>
      <c r="O159" s="167" t="s">
        <v>67</v>
      </c>
      <c r="P159" s="167" t="s">
        <v>67</v>
      </c>
      <c r="Q159" s="167" t="s">
        <v>67</v>
      </c>
      <c r="R159" s="167" t="s">
        <v>67</v>
      </c>
      <c r="S159" s="167" t="s">
        <v>67</v>
      </c>
      <c r="T159" s="360" t="s">
        <v>68</v>
      </c>
    </row>
    <row r="160" spans="1:20" ht="20.2" customHeight="1" x14ac:dyDescent="0.35">
      <c r="A160" s="101" t="s">
        <v>240</v>
      </c>
      <c r="B160" s="102" t="s">
        <v>241</v>
      </c>
      <c r="C160" s="356" t="s">
        <v>68</v>
      </c>
      <c r="D160" s="362" t="s">
        <v>67</v>
      </c>
      <c r="E160" s="361" t="s">
        <v>68</v>
      </c>
      <c r="F160" s="169" t="s">
        <v>68</v>
      </c>
      <c r="G160" s="169" t="s">
        <v>68</v>
      </c>
      <c r="H160" s="169" t="s">
        <v>68</v>
      </c>
      <c r="I160" s="169" t="s">
        <v>67</v>
      </c>
      <c r="J160" s="362" t="s">
        <v>67</v>
      </c>
      <c r="K160" s="361" t="s">
        <v>67</v>
      </c>
      <c r="L160" s="362" t="s">
        <v>67</v>
      </c>
      <c r="M160" s="357" t="s">
        <v>68</v>
      </c>
      <c r="N160" s="361" t="s">
        <v>67</v>
      </c>
      <c r="O160" s="169" t="s">
        <v>67</v>
      </c>
      <c r="P160" s="169" t="s">
        <v>67</v>
      </c>
      <c r="Q160" s="169" t="s">
        <v>68</v>
      </c>
      <c r="R160" s="169" t="s">
        <v>68</v>
      </c>
      <c r="S160" s="169" t="s">
        <v>67</v>
      </c>
      <c r="T160" s="362" t="s">
        <v>68</v>
      </c>
    </row>
    <row r="161" spans="1:20" ht="20.2" customHeight="1" x14ac:dyDescent="0.35">
      <c r="A161" s="96" t="s">
        <v>240</v>
      </c>
      <c r="B161" s="97" t="s">
        <v>242</v>
      </c>
      <c r="C161" s="354" t="s">
        <v>68</v>
      </c>
      <c r="D161" s="360" t="s">
        <v>68</v>
      </c>
      <c r="E161" s="359" t="s">
        <v>68</v>
      </c>
      <c r="F161" s="167" t="s">
        <v>68</v>
      </c>
      <c r="G161" s="167" t="s">
        <v>67</v>
      </c>
      <c r="H161" s="167" t="s">
        <v>68</v>
      </c>
      <c r="I161" s="167" t="s">
        <v>67</v>
      </c>
      <c r="J161" s="360" t="s">
        <v>67</v>
      </c>
      <c r="K161" s="359" t="s">
        <v>67</v>
      </c>
      <c r="L161" s="360" t="s">
        <v>68</v>
      </c>
      <c r="M161" s="355" t="s">
        <v>68</v>
      </c>
      <c r="N161" s="359" t="s">
        <v>68</v>
      </c>
      <c r="O161" s="167" t="s">
        <v>67</v>
      </c>
      <c r="P161" s="167" t="s">
        <v>68</v>
      </c>
      <c r="Q161" s="167" t="s">
        <v>68</v>
      </c>
      <c r="R161" s="167" t="s">
        <v>68</v>
      </c>
      <c r="S161" s="167" t="s">
        <v>68</v>
      </c>
      <c r="T161" s="360" t="s">
        <v>68</v>
      </c>
    </row>
    <row r="162" spans="1:20" ht="20.2" customHeight="1" x14ac:dyDescent="0.35">
      <c r="A162" s="101" t="s">
        <v>240</v>
      </c>
      <c r="B162" s="102" t="s">
        <v>243</v>
      </c>
      <c r="C162" s="356" t="s">
        <v>68</v>
      </c>
      <c r="D162" s="362" t="s">
        <v>68</v>
      </c>
      <c r="E162" s="361" t="s">
        <v>68</v>
      </c>
      <c r="F162" s="169" t="s">
        <v>68</v>
      </c>
      <c r="G162" s="169" t="s">
        <v>68</v>
      </c>
      <c r="H162" s="169" t="s">
        <v>68</v>
      </c>
      <c r="I162" s="169" t="s">
        <v>67</v>
      </c>
      <c r="J162" s="362" t="s">
        <v>67</v>
      </c>
      <c r="K162" s="361" t="s">
        <v>67</v>
      </c>
      <c r="L162" s="362" t="s">
        <v>67</v>
      </c>
      <c r="M162" s="357" t="s">
        <v>68</v>
      </c>
      <c r="N162" s="361" t="s">
        <v>67</v>
      </c>
      <c r="O162" s="169" t="s">
        <v>67</v>
      </c>
      <c r="P162" s="169" t="s">
        <v>68</v>
      </c>
      <c r="Q162" s="169" t="s">
        <v>67</v>
      </c>
      <c r="R162" s="169" t="s">
        <v>67</v>
      </c>
      <c r="S162" s="169" t="s">
        <v>67</v>
      </c>
      <c r="T162" s="362" t="s">
        <v>68</v>
      </c>
    </row>
    <row r="163" spans="1:20" ht="20.2" customHeight="1" x14ac:dyDescent="0.35">
      <c r="A163" s="96" t="s">
        <v>240</v>
      </c>
      <c r="B163" s="97" t="s">
        <v>244</v>
      </c>
      <c r="C163" s="354" t="s">
        <v>68</v>
      </c>
      <c r="D163" s="360" t="s">
        <v>67</v>
      </c>
      <c r="E163" s="359" t="s">
        <v>68</v>
      </c>
      <c r="F163" s="167" t="s">
        <v>68</v>
      </c>
      <c r="G163" s="167" t="s">
        <v>68</v>
      </c>
      <c r="H163" s="167" t="s">
        <v>68</v>
      </c>
      <c r="I163" s="167" t="s">
        <v>67</v>
      </c>
      <c r="J163" s="360" t="s">
        <v>67</v>
      </c>
      <c r="K163" s="359" t="s">
        <v>67</v>
      </c>
      <c r="L163" s="360" t="s">
        <v>68</v>
      </c>
      <c r="M163" s="355" t="s">
        <v>68</v>
      </c>
      <c r="N163" s="359" t="s">
        <v>67</v>
      </c>
      <c r="O163" s="167" t="s">
        <v>67</v>
      </c>
      <c r="P163" s="167" t="s">
        <v>68</v>
      </c>
      <c r="Q163" s="167" t="s">
        <v>67</v>
      </c>
      <c r="R163" s="167" t="s">
        <v>68</v>
      </c>
      <c r="S163" s="167" t="s">
        <v>67</v>
      </c>
      <c r="T163" s="360" t="s">
        <v>68</v>
      </c>
    </row>
    <row r="164" spans="1:20" ht="20.2" customHeight="1" x14ac:dyDescent="0.35">
      <c r="A164" s="101" t="s">
        <v>240</v>
      </c>
      <c r="B164" s="102" t="s">
        <v>245</v>
      </c>
      <c r="C164" s="356" t="s">
        <v>68</v>
      </c>
      <c r="D164" s="362" t="s">
        <v>68</v>
      </c>
      <c r="E164" s="361" t="s">
        <v>68</v>
      </c>
      <c r="F164" s="169" t="s">
        <v>68</v>
      </c>
      <c r="G164" s="169" t="s">
        <v>68</v>
      </c>
      <c r="H164" s="169" t="s">
        <v>68</v>
      </c>
      <c r="I164" s="169" t="s">
        <v>67</v>
      </c>
      <c r="J164" s="362" t="s">
        <v>67</v>
      </c>
      <c r="K164" s="361" t="s">
        <v>67</v>
      </c>
      <c r="L164" s="362" t="s">
        <v>68</v>
      </c>
      <c r="M164" s="357" t="s">
        <v>68</v>
      </c>
      <c r="N164" s="361" t="s">
        <v>68</v>
      </c>
      <c r="O164" s="169" t="s">
        <v>67</v>
      </c>
      <c r="P164" s="169" t="s">
        <v>68</v>
      </c>
      <c r="Q164" s="169" t="s">
        <v>67</v>
      </c>
      <c r="R164" s="169" t="s">
        <v>67</v>
      </c>
      <c r="S164" s="169" t="s">
        <v>67</v>
      </c>
      <c r="T164" s="362" t="s">
        <v>68</v>
      </c>
    </row>
    <row r="165" spans="1:20" ht="20.2" customHeight="1" x14ac:dyDescent="0.35">
      <c r="A165" s="96" t="s">
        <v>240</v>
      </c>
      <c r="B165" s="97" t="s">
        <v>246</v>
      </c>
      <c r="C165" s="354" t="s">
        <v>68</v>
      </c>
      <c r="D165" s="360" t="s">
        <v>68</v>
      </c>
      <c r="E165" s="359" t="s">
        <v>68</v>
      </c>
      <c r="F165" s="167" t="s">
        <v>68</v>
      </c>
      <c r="G165" s="167" t="s">
        <v>68</v>
      </c>
      <c r="H165" s="167" t="s">
        <v>68</v>
      </c>
      <c r="I165" s="167" t="s">
        <v>67</v>
      </c>
      <c r="J165" s="360" t="s">
        <v>67</v>
      </c>
      <c r="K165" s="359" t="s">
        <v>67</v>
      </c>
      <c r="L165" s="360" t="s">
        <v>68</v>
      </c>
      <c r="M165" s="355" t="s">
        <v>68</v>
      </c>
      <c r="N165" s="359" t="s">
        <v>67</v>
      </c>
      <c r="O165" s="167" t="s">
        <v>67</v>
      </c>
      <c r="P165" s="167" t="s">
        <v>68</v>
      </c>
      <c r="Q165" s="167" t="s">
        <v>67</v>
      </c>
      <c r="R165" s="167" t="s">
        <v>67</v>
      </c>
      <c r="S165" s="167" t="s">
        <v>67</v>
      </c>
      <c r="T165" s="360" t="s">
        <v>68</v>
      </c>
    </row>
    <row r="166" spans="1:20" ht="20.2" customHeight="1" x14ac:dyDescent="0.35">
      <c r="A166" s="101" t="s">
        <v>240</v>
      </c>
      <c r="B166" s="102" t="s">
        <v>247</v>
      </c>
      <c r="C166" s="356" t="s">
        <v>68</v>
      </c>
      <c r="D166" s="362" t="s">
        <v>68</v>
      </c>
      <c r="E166" s="361" t="s">
        <v>68</v>
      </c>
      <c r="F166" s="169" t="s">
        <v>68</v>
      </c>
      <c r="G166" s="169" t="s">
        <v>68</v>
      </c>
      <c r="H166" s="169" t="s">
        <v>68</v>
      </c>
      <c r="I166" s="169" t="s">
        <v>68</v>
      </c>
      <c r="J166" s="362" t="s">
        <v>68</v>
      </c>
      <c r="K166" s="361" t="s">
        <v>67</v>
      </c>
      <c r="L166" s="362" t="s">
        <v>67</v>
      </c>
      <c r="M166" s="357" t="s">
        <v>68</v>
      </c>
      <c r="N166" s="361" t="s">
        <v>67</v>
      </c>
      <c r="O166" s="169" t="s">
        <v>67</v>
      </c>
      <c r="P166" s="169" t="s">
        <v>68</v>
      </c>
      <c r="Q166" s="169" t="s">
        <v>67</v>
      </c>
      <c r="R166" s="169" t="s">
        <v>68</v>
      </c>
      <c r="S166" s="169" t="s">
        <v>67</v>
      </c>
      <c r="T166" s="362" t="s">
        <v>68</v>
      </c>
    </row>
    <row r="167" spans="1:20" ht="20.2" customHeight="1" x14ac:dyDescent="0.35">
      <c r="A167" s="96" t="s">
        <v>240</v>
      </c>
      <c r="B167" s="97" t="s">
        <v>248</v>
      </c>
      <c r="C167" s="354" t="s">
        <v>68</v>
      </c>
      <c r="D167" s="360" t="s">
        <v>68</v>
      </c>
      <c r="E167" s="359" t="s">
        <v>68</v>
      </c>
      <c r="F167" s="167" t="s">
        <v>68</v>
      </c>
      <c r="G167" s="167" t="s">
        <v>67</v>
      </c>
      <c r="H167" s="167" t="s">
        <v>67</v>
      </c>
      <c r="I167" s="167" t="s">
        <v>67</v>
      </c>
      <c r="J167" s="360" t="s">
        <v>67</v>
      </c>
      <c r="K167" s="359" t="s">
        <v>67</v>
      </c>
      <c r="L167" s="360" t="s">
        <v>67</v>
      </c>
      <c r="M167" s="355" t="s">
        <v>68</v>
      </c>
      <c r="N167" s="359" t="s">
        <v>67</v>
      </c>
      <c r="O167" s="167" t="s">
        <v>67</v>
      </c>
      <c r="P167" s="167" t="s">
        <v>67</v>
      </c>
      <c r="Q167" s="167" t="s">
        <v>67</v>
      </c>
      <c r="R167" s="167" t="s">
        <v>68</v>
      </c>
      <c r="S167" s="167" t="s">
        <v>67</v>
      </c>
      <c r="T167" s="360" t="s">
        <v>68</v>
      </c>
    </row>
    <row r="168" spans="1:20" ht="20.2" customHeight="1" x14ac:dyDescent="0.35">
      <c r="A168" s="101" t="s">
        <v>240</v>
      </c>
      <c r="B168" s="102" t="s">
        <v>249</v>
      </c>
      <c r="C168" s="356" t="s">
        <v>68</v>
      </c>
      <c r="D168" s="362" t="s">
        <v>67</v>
      </c>
      <c r="E168" s="361" t="s">
        <v>68</v>
      </c>
      <c r="F168" s="169" t="s">
        <v>68</v>
      </c>
      <c r="G168" s="169" t="s">
        <v>68</v>
      </c>
      <c r="H168" s="169" t="s">
        <v>67</v>
      </c>
      <c r="I168" s="169" t="s">
        <v>67</v>
      </c>
      <c r="J168" s="362" t="s">
        <v>68</v>
      </c>
      <c r="K168" s="361" t="s">
        <v>67</v>
      </c>
      <c r="L168" s="362" t="s">
        <v>67</v>
      </c>
      <c r="M168" s="357" t="s">
        <v>68</v>
      </c>
      <c r="N168" s="361" t="s">
        <v>68</v>
      </c>
      <c r="O168" s="169" t="s">
        <v>67</v>
      </c>
      <c r="P168" s="169" t="s">
        <v>68</v>
      </c>
      <c r="Q168" s="169" t="s">
        <v>67</v>
      </c>
      <c r="R168" s="169" t="s">
        <v>67</v>
      </c>
      <c r="S168" s="169" t="s">
        <v>67</v>
      </c>
      <c r="T168" s="362" t="s">
        <v>68</v>
      </c>
    </row>
    <row r="169" spans="1:20" ht="20.2" customHeight="1" x14ac:dyDescent="0.35">
      <c r="A169" s="96" t="s">
        <v>250</v>
      </c>
      <c r="B169" s="97" t="s">
        <v>251</v>
      </c>
      <c r="C169" s="354" t="s">
        <v>68</v>
      </c>
      <c r="D169" s="360" t="s">
        <v>68</v>
      </c>
      <c r="E169" s="359" t="s">
        <v>68</v>
      </c>
      <c r="F169" s="167" t="s">
        <v>68</v>
      </c>
      <c r="G169" s="167" t="s">
        <v>68</v>
      </c>
      <c r="H169" s="167" t="s">
        <v>68</v>
      </c>
      <c r="I169" s="167" t="s">
        <v>68</v>
      </c>
      <c r="J169" s="360" t="s">
        <v>68</v>
      </c>
      <c r="K169" s="359" t="s">
        <v>68</v>
      </c>
      <c r="L169" s="360" t="s">
        <v>68</v>
      </c>
      <c r="M169" s="355" t="s">
        <v>68</v>
      </c>
      <c r="N169" s="359" t="s">
        <v>67</v>
      </c>
      <c r="O169" s="167" t="s">
        <v>67</v>
      </c>
      <c r="P169" s="167" t="s">
        <v>68</v>
      </c>
      <c r="Q169" s="167" t="s">
        <v>68</v>
      </c>
      <c r="R169" s="167" t="s">
        <v>68</v>
      </c>
      <c r="S169" s="167" t="s">
        <v>68</v>
      </c>
      <c r="T169" s="360" t="s">
        <v>68</v>
      </c>
    </row>
    <row r="170" spans="1:20" ht="20.2" customHeight="1" x14ac:dyDescent="0.35">
      <c r="A170" s="101" t="s">
        <v>250</v>
      </c>
      <c r="B170" s="102" t="s">
        <v>252</v>
      </c>
      <c r="C170" s="356" t="s">
        <v>68</v>
      </c>
      <c r="D170" s="362" t="s">
        <v>68</v>
      </c>
      <c r="E170" s="361" t="s">
        <v>68</v>
      </c>
      <c r="F170" s="169" t="s">
        <v>67</v>
      </c>
      <c r="G170" s="169" t="s">
        <v>68</v>
      </c>
      <c r="H170" s="169" t="s">
        <v>68</v>
      </c>
      <c r="I170" s="169" t="s">
        <v>68</v>
      </c>
      <c r="J170" s="362" t="s">
        <v>67</v>
      </c>
      <c r="K170" s="361" t="s">
        <v>67</v>
      </c>
      <c r="L170" s="362" t="s">
        <v>67</v>
      </c>
      <c r="M170" s="357" t="s">
        <v>68</v>
      </c>
      <c r="N170" s="361" t="s">
        <v>67</v>
      </c>
      <c r="O170" s="169" t="s">
        <v>67</v>
      </c>
      <c r="P170" s="169" t="s">
        <v>67</v>
      </c>
      <c r="Q170" s="169" t="s">
        <v>67</v>
      </c>
      <c r="R170" s="169" t="s">
        <v>68</v>
      </c>
      <c r="S170" s="169" t="s">
        <v>68</v>
      </c>
      <c r="T170" s="362" t="s">
        <v>68</v>
      </c>
    </row>
    <row r="171" spans="1:20" ht="20.2" customHeight="1" x14ac:dyDescent="0.35">
      <c r="A171" s="96" t="s">
        <v>250</v>
      </c>
      <c r="B171" s="97" t="s">
        <v>253</v>
      </c>
      <c r="C171" s="354" t="s">
        <v>68</v>
      </c>
      <c r="D171" s="360" t="s">
        <v>68</v>
      </c>
      <c r="E171" s="359" t="s">
        <v>68</v>
      </c>
      <c r="F171" s="167" t="s">
        <v>68</v>
      </c>
      <c r="G171" s="167" t="s">
        <v>67</v>
      </c>
      <c r="H171" s="167" t="s">
        <v>68</v>
      </c>
      <c r="I171" s="167" t="s">
        <v>67</v>
      </c>
      <c r="J171" s="360" t="s">
        <v>68</v>
      </c>
      <c r="K171" s="359" t="s">
        <v>67</v>
      </c>
      <c r="L171" s="360" t="s">
        <v>68</v>
      </c>
      <c r="M171" s="355" t="s">
        <v>68</v>
      </c>
      <c r="N171" s="359" t="s">
        <v>68</v>
      </c>
      <c r="O171" s="167" t="s">
        <v>67</v>
      </c>
      <c r="P171" s="167" t="s">
        <v>68</v>
      </c>
      <c r="Q171" s="167" t="s">
        <v>67</v>
      </c>
      <c r="R171" s="167" t="s">
        <v>68</v>
      </c>
      <c r="S171" s="167" t="s">
        <v>67</v>
      </c>
      <c r="T171" s="360" t="s">
        <v>68</v>
      </c>
    </row>
    <row r="172" spans="1:20" ht="20.2" customHeight="1" x14ac:dyDescent="0.35">
      <c r="A172" s="101" t="s">
        <v>250</v>
      </c>
      <c r="B172" s="102" t="s">
        <v>254</v>
      </c>
      <c r="C172" s="356" t="s">
        <v>68</v>
      </c>
      <c r="D172" s="362" t="s">
        <v>68</v>
      </c>
      <c r="E172" s="361" t="s">
        <v>68</v>
      </c>
      <c r="F172" s="169" t="s">
        <v>68</v>
      </c>
      <c r="G172" s="169" t="s">
        <v>67</v>
      </c>
      <c r="H172" s="169" t="s">
        <v>67</v>
      </c>
      <c r="I172" s="169" t="s">
        <v>67</v>
      </c>
      <c r="J172" s="362" t="s">
        <v>68</v>
      </c>
      <c r="K172" s="361" t="s">
        <v>67</v>
      </c>
      <c r="L172" s="362" t="s">
        <v>68</v>
      </c>
      <c r="M172" s="357" t="s">
        <v>68</v>
      </c>
      <c r="N172" s="361" t="s">
        <v>67</v>
      </c>
      <c r="O172" s="169" t="s">
        <v>67</v>
      </c>
      <c r="P172" s="169" t="s">
        <v>67</v>
      </c>
      <c r="Q172" s="169" t="s">
        <v>67</v>
      </c>
      <c r="R172" s="169" t="s">
        <v>68</v>
      </c>
      <c r="S172" s="169" t="s">
        <v>67</v>
      </c>
      <c r="T172" s="362" t="s">
        <v>68</v>
      </c>
    </row>
    <row r="173" spans="1:20" ht="20.2" customHeight="1" x14ac:dyDescent="0.35">
      <c r="A173" s="96" t="s">
        <v>250</v>
      </c>
      <c r="B173" s="97" t="s">
        <v>255</v>
      </c>
      <c r="C173" s="354" t="s">
        <v>68</v>
      </c>
      <c r="D173" s="360" t="s">
        <v>68</v>
      </c>
      <c r="E173" s="359" t="s">
        <v>68</v>
      </c>
      <c r="F173" s="167" t="s">
        <v>68</v>
      </c>
      <c r="G173" s="167" t="s">
        <v>68</v>
      </c>
      <c r="H173" s="167" t="s">
        <v>68</v>
      </c>
      <c r="I173" s="167" t="s">
        <v>67</v>
      </c>
      <c r="J173" s="360" t="s">
        <v>67</v>
      </c>
      <c r="K173" s="359" t="s">
        <v>67</v>
      </c>
      <c r="L173" s="360" t="s">
        <v>67</v>
      </c>
      <c r="M173" s="355" t="s">
        <v>68</v>
      </c>
      <c r="N173" s="359" t="s">
        <v>67</v>
      </c>
      <c r="O173" s="167" t="s">
        <v>67</v>
      </c>
      <c r="P173" s="167" t="s">
        <v>68</v>
      </c>
      <c r="Q173" s="167" t="s">
        <v>67</v>
      </c>
      <c r="R173" s="167" t="s">
        <v>67</v>
      </c>
      <c r="S173" s="167" t="s">
        <v>67</v>
      </c>
      <c r="T173" s="360" t="s">
        <v>67</v>
      </c>
    </row>
    <row r="174" spans="1:20" ht="20.2" customHeight="1" x14ac:dyDescent="0.35">
      <c r="A174" s="101" t="s">
        <v>256</v>
      </c>
      <c r="B174" s="102" t="s">
        <v>257</v>
      </c>
      <c r="C174" s="356" t="s">
        <v>67</v>
      </c>
      <c r="D174" s="362" t="s">
        <v>68</v>
      </c>
      <c r="E174" s="361" t="s">
        <v>68</v>
      </c>
      <c r="F174" s="169" t="s">
        <v>67</v>
      </c>
      <c r="G174" s="169" t="s">
        <v>68</v>
      </c>
      <c r="H174" s="169" t="s">
        <v>68</v>
      </c>
      <c r="I174" s="169" t="s">
        <v>67</v>
      </c>
      <c r="J174" s="362" t="s">
        <v>68</v>
      </c>
      <c r="K174" s="361" t="s">
        <v>67</v>
      </c>
      <c r="L174" s="362" t="s">
        <v>68</v>
      </c>
      <c r="M174" s="357" t="s">
        <v>68</v>
      </c>
      <c r="N174" s="361" t="s">
        <v>68</v>
      </c>
      <c r="O174" s="169" t="s">
        <v>67</v>
      </c>
      <c r="P174" s="169" t="s">
        <v>68</v>
      </c>
      <c r="Q174" s="169" t="s">
        <v>67</v>
      </c>
      <c r="R174" s="169" t="s">
        <v>68</v>
      </c>
      <c r="S174" s="169" t="s">
        <v>68</v>
      </c>
      <c r="T174" s="362" t="s">
        <v>68</v>
      </c>
    </row>
    <row r="175" spans="1:20" ht="20.2" customHeight="1" x14ac:dyDescent="0.35">
      <c r="A175" s="96" t="s">
        <v>256</v>
      </c>
      <c r="B175" s="97" t="s">
        <v>258</v>
      </c>
      <c r="C175" s="354" t="s">
        <v>68</v>
      </c>
      <c r="D175" s="360" t="s">
        <v>68</v>
      </c>
      <c r="E175" s="359" t="s">
        <v>68</v>
      </c>
      <c r="F175" s="167" t="s">
        <v>68</v>
      </c>
      <c r="G175" s="167" t="s">
        <v>68</v>
      </c>
      <c r="H175" s="167" t="s">
        <v>68</v>
      </c>
      <c r="I175" s="167" t="s">
        <v>68</v>
      </c>
      <c r="J175" s="360" t="s">
        <v>67</v>
      </c>
      <c r="K175" s="359" t="s">
        <v>68</v>
      </c>
      <c r="L175" s="360" t="s">
        <v>68</v>
      </c>
      <c r="M175" s="355" t="s">
        <v>68</v>
      </c>
      <c r="N175" s="359" t="s">
        <v>67</v>
      </c>
      <c r="O175" s="167" t="s">
        <v>67</v>
      </c>
      <c r="P175" s="167" t="s">
        <v>67</v>
      </c>
      <c r="Q175" s="167" t="s">
        <v>67</v>
      </c>
      <c r="R175" s="167" t="s">
        <v>68</v>
      </c>
      <c r="S175" s="167" t="s">
        <v>67</v>
      </c>
      <c r="T175" s="360" t="s">
        <v>68</v>
      </c>
    </row>
    <row r="176" spans="1:20" ht="20.2" customHeight="1" x14ac:dyDescent="0.35">
      <c r="A176" s="101" t="s">
        <v>256</v>
      </c>
      <c r="B176" s="102" t="s">
        <v>259</v>
      </c>
      <c r="C176" s="356" t="s">
        <v>68</v>
      </c>
      <c r="D176" s="362" t="s">
        <v>68</v>
      </c>
      <c r="E176" s="361" t="s">
        <v>68</v>
      </c>
      <c r="F176" s="169" t="s">
        <v>68</v>
      </c>
      <c r="G176" s="169" t="s">
        <v>68</v>
      </c>
      <c r="H176" s="169" t="s">
        <v>68</v>
      </c>
      <c r="I176" s="169" t="s">
        <v>68</v>
      </c>
      <c r="J176" s="362" t="s">
        <v>67</v>
      </c>
      <c r="K176" s="361" t="s">
        <v>67</v>
      </c>
      <c r="L176" s="362" t="s">
        <v>67</v>
      </c>
      <c r="M176" s="357" t="s">
        <v>68</v>
      </c>
      <c r="N176" s="361" t="s">
        <v>67</v>
      </c>
      <c r="O176" s="169" t="s">
        <v>67</v>
      </c>
      <c r="P176" s="169" t="s">
        <v>68</v>
      </c>
      <c r="Q176" s="169" t="s">
        <v>67</v>
      </c>
      <c r="R176" s="169" t="s">
        <v>67</v>
      </c>
      <c r="S176" s="169" t="s">
        <v>67</v>
      </c>
      <c r="T176" s="362" t="s">
        <v>68</v>
      </c>
    </row>
    <row r="177" spans="1:20" ht="20.2" customHeight="1" x14ac:dyDescent="0.35">
      <c r="A177" s="96" t="s">
        <v>256</v>
      </c>
      <c r="B177" s="97" t="s">
        <v>835</v>
      </c>
      <c r="C177" s="354" t="s">
        <v>68</v>
      </c>
      <c r="D177" s="360" t="s">
        <v>68</v>
      </c>
      <c r="E177" s="359" t="s">
        <v>68</v>
      </c>
      <c r="F177" s="167" t="s">
        <v>68</v>
      </c>
      <c r="G177" s="167" t="s">
        <v>68</v>
      </c>
      <c r="H177" s="167" t="s">
        <v>68</v>
      </c>
      <c r="I177" s="167" t="s">
        <v>67</v>
      </c>
      <c r="J177" s="360" t="s">
        <v>68</v>
      </c>
      <c r="K177" s="359" t="s">
        <v>67</v>
      </c>
      <c r="L177" s="360" t="s">
        <v>68</v>
      </c>
      <c r="M177" s="355" t="s">
        <v>68</v>
      </c>
      <c r="N177" s="359" t="s">
        <v>67</v>
      </c>
      <c r="O177" s="167" t="s">
        <v>67</v>
      </c>
      <c r="P177" s="167" t="s">
        <v>68</v>
      </c>
      <c r="Q177" s="167" t="s">
        <v>67</v>
      </c>
      <c r="R177" s="167" t="s">
        <v>67</v>
      </c>
      <c r="S177" s="167" t="s">
        <v>67</v>
      </c>
      <c r="T177" s="360" t="s">
        <v>68</v>
      </c>
    </row>
    <row r="178" spans="1:20" ht="20.2" customHeight="1" x14ac:dyDescent="0.35">
      <c r="A178" s="101" t="s">
        <v>256</v>
      </c>
      <c r="B178" s="102" t="s">
        <v>260</v>
      </c>
      <c r="C178" s="356" t="s">
        <v>68</v>
      </c>
      <c r="D178" s="362" t="s">
        <v>68</v>
      </c>
      <c r="E178" s="361" t="s">
        <v>68</v>
      </c>
      <c r="F178" s="169" t="s">
        <v>68</v>
      </c>
      <c r="G178" s="169" t="s">
        <v>68</v>
      </c>
      <c r="H178" s="169" t="s">
        <v>68</v>
      </c>
      <c r="I178" s="169" t="s">
        <v>68</v>
      </c>
      <c r="J178" s="362" t="s">
        <v>68</v>
      </c>
      <c r="K178" s="361" t="s">
        <v>68</v>
      </c>
      <c r="L178" s="362" t="s">
        <v>68</v>
      </c>
      <c r="M178" s="357" t="s">
        <v>68</v>
      </c>
      <c r="N178" s="361" t="s">
        <v>67</v>
      </c>
      <c r="O178" s="169" t="s">
        <v>67</v>
      </c>
      <c r="P178" s="169" t="s">
        <v>67</v>
      </c>
      <c r="Q178" s="169" t="s">
        <v>67</v>
      </c>
      <c r="R178" s="169" t="s">
        <v>68</v>
      </c>
      <c r="S178" s="169" t="s">
        <v>68</v>
      </c>
      <c r="T178" s="362" t="s">
        <v>68</v>
      </c>
    </row>
    <row r="179" spans="1:20" ht="20.2" customHeight="1" x14ac:dyDescent="0.35">
      <c r="A179" s="96" t="s">
        <v>256</v>
      </c>
      <c r="B179" s="97" t="s">
        <v>261</v>
      </c>
      <c r="C179" s="354" t="s">
        <v>68</v>
      </c>
      <c r="D179" s="360" t="s">
        <v>68</v>
      </c>
      <c r="E179" s="359" t="s">
        <v>68</v>
      </c>
      <c r="F179" s="167" t="s">
        <v>68</v>
      </c>
      <c r="G179" s="167" t="s">
        <v>68</v>
      </c>
      <c r="H179" s="167" t="s">
        <v>68</v>
      </c>
      <c r="I179" s="167" t="s">
        <v>67</v>
      </c>
      <c r="J179" s="360" t="s">
        <v>67</v>
      </c>
      <c r="K179" s="359" t="s">
        <v>67</v>
      </c>
      <c r="L179" s="360" t="s">
        <v>68</v>
      </c>
      <c r="M179" s="355" t="s">
        <v>68</v>
      </c>
      <c r="N179" s="359" t="s">
        <v>68</v>
      </c>
      <c r="O179" s="167" t="s">
        <v>67</v>
      </c>
      <c r="P179" s="167" t="s">
        <v>68</v>
      </c>
      <c r="Q179" s="167" t="s">
        <v>67</v>
      </c>
      <c r="R179" s="167" t="s">
        <v>68</v>
      </c>
      <c r="S179" s="167" t="s">
        <v>67</v>
      </c>
      <c r="T179" s="360" t="s">
        <v>68</v>
      </c>
    </row>
    <row r="180" spans="1:20" ht="20.2" customHeight="1" x14ac:dyDescent="0.35">
      <c r="A180" s="101" t="s">
        <v>262</v>
      </c>
      <c r="B180" s="102" t="s">
        <v>263</v>
      </c>
      <c r="C180" s="356" t="s">
        <v>68</v>
      </c>
      <c r="D180" s="362" t="s">
        <v>68</v>
      </c>
      <c r="E180" s="361" t="s">
        <v>68</v>
      </c>
      <c r="F180" s="169" t="s">
        <v>68</v>
      </c>
      <c r="G180" s="169" t="s">
        <v>68</v>
      </c>
      <c r="H180" s="169" t="s">
        <v>68</v>
      </c>
      <c r="I180" s="169" t="s">
        <v>67</v>
      </c>
      <c r="J180" s="362" t="s">
        <v>67</v>
      </c>
      <c r="K180" s="361" t="s">
        <v>67</v>
      </c>
      <c r="L180" s="362" t="s">
        <v>68</v>
      </c>
      <c r="M180" s="357" t="s">
        <v>68</v>
      </c>
      <c r="N180" s="361" t="s">
        <v>67</v>
      </c>
      <c r="O180" s="169" t="s">
        <v>67</v>
      </c>
      <c r="P180" s="169" t="s">
        <v>68</v>
      </c>
      <c r="Q180" s="169" t="s">
        <v>67</v>
      </c>
      <c r="R180" s="169" t="s">
        <v>68</v>
      </c>
      <c r="S180" s="169" t="s">
        <v>67</v>
      </c>
      <c r="T180" s="362" t="s">
        <v>68</v>
      </c>
    </row>
    <row r="181" spans="1:20" ht="20.2" customHeight="1" x14ac:dyDescent="0.35">
      <c r="A181" s="96" t="s">
        <v>264</v>
      </c>
      <c r="B181" s="97" t="s">
        <v>265</v>
      </c>
      <c r="C181" s="354" t="s">
        <v>68</v>
      </c>
      <c r="D181" s="360" t="s">
        <v>68</v>
      </c>
      <c r="E181" s="359" t="s">
        <v>68</v>
      </c>
      <c r="F181" s="167" t="s">
        <v>68</v>
      </c>
      <c r="G181" s="167" t="s">
        <v>68</v>
      </c>
      <c r="H181" s="167" t="s">
        <v>68</v>
      </c>
      <c r="I181" s="167" t="s">
        <v>67</v>
      </c>
      <c r="J181" s="360" t="s">
        <v>67</v>
      </c>
      <c r="K181" s="359" t="s">
        <v>67</v>
      </c>
      <c r="L181" s="360" t="s">
        <v>67</v>
      </c>
      <c r="M181" s="355" t="s">
        <v>68</v>
      </c>
      <c r="N181" s="359" t="s">
        <v>67</v>
      </c>
      <c r="O181" s="167" t="s">
        <v>67</v>
      </c>
      <c r="P181" s="167" t="s">
        <v>68</v>
      </c>
      <c r="Q181" s="167" t="s">
        <v>67</v>
      </c>
      <c r="R181" s="167" t="s">
        <v>68</v>
      </c>
      <c r="S181" s="167" t="s">
        <v>68</v>
      </c>
      <c r="T181" s="360" t="s">
        <v>68</v>
      </c>
    </row>
    <row r="182" spans="1:20" ht="20.2" customHeight="1" x14ac:dyDescent="0.35">
      <c r="A182" s="101" t="s">
        <v>264</v>
      </c>
      <c r="B182" s="102" t="s">
        <v>266</v>
      </c>
      <c r="C182" s="356" t="s">
        <v>68</v>
      </c>
      <c r="D182" s="362" t="s">
        <v>67</v>
      </c>
      <c r="E182" s="361" t="s">
        <v>68</v>
      </c>
      <c r="F182" s="169" t="s">
        <v>68</v>
      </c>
      <c r="G182" s="169" t="s">
        <v>67</v>
      </c>
      <c r="H182" s="169" t="s">
        <v>68</v>
      </c>
      <c r="I182" s="169" t="s">
        <v>68</v>
      </c>
      <c r="J182" s="362" t="s">
        <v>67</v>
      </c>
      <c r="K182" s="361" t="s">
        <v>68</v>
      </c>
      <c r="L182" s="362" t="s">
        <v>68</v>
      </c>
      <c r="M182" s="357" t="s">
        <v>68</v>
      </c>
      <c r="N182" s="361" t="s">
        <v>68</v>
      </c>
      <c r="O182" s="169" t="s">
        <v>67</v>
      </c>
      <c r="P182" s="169" t="s">
        <v>68</v>
      </c>
      <c r="Q182" s="169" t="s">
        <v>67</v>
      </c>
      <c r="R182" s="169" t="s">
        <v>68</v>
      </c>
      <c r="S182" s="169" t="s">
        <v>68</v>
      </c>
      <c r="T182" s="362" t="s">
        <v>67</v>
      </c>
    </row>
    <row r="183" spans="1:20" ht="20.2" customHeight="1" x14ac:dyDescent="0.35">
      <c r="A183" s="96" t="s">
        <v>267</v>
      </c>
      <c r="B183" s="97" t="s">
        <v>268</v>
      </c>
      <c r="C183" s="354" t="s">
        <v>68</v>
      </c>
      <c r="D183" s="360" t="s">
        <v>67</v>
      </c>
      <c r="E183" s="359" t="s">
        <v>68</v>
      </c>
      <c r="F183" s="167" t="s">
        <v>68</v>
      </c>
      <c r="G183" s="167" t="s">
        <v>68</v>
      </c>
      <c r="H183" s="167" t="s">
        <v>68</v>
      </c>
      <c r="I183" s="167" t="s">
        <v>68</v>
      </c>
      <c r="J183" s="360" t="s">
        <v>67</v>
      </c>
      <c r="K183" s="359" t="s">
        <v>67</v>
      </c>
      <c r="L183" s="360" t="s">
        <v>68</v>
      </c>
      <c r="M183" s="355" t="s">
        <v>68</v>
      </c>
      <c r="N183" s="359" t="s">
        <v>67</v>
      </c>
      <c r="O183" s="167" t="s">
        <v>67</v>
      </c>
      <c r="P183" s="167" t="s">
        <v>67</v>
      </c>
      <c r="Q183" s="167" t="s">
        <v>67</v>
      </c>
      <c r="R183" s="167" t="s">
        <v>67</v>
      </c>
      <c r="S183" s="167" t="s">
        <v>67</v>
      </c>
      <c r="T183" s="360" t="s">
        <v>68</v>
      </c>
    </row>
    <row r="184" spans="1:20" ht="20.2" customHeight="1" x14ac:dyDescent="0.35">
      <c r="A184" s="101" t="s">
        <v>267</v>
      </c>
      <c r="B184" s="102" t="s">
        <v>269</v>
      </c>
      <c r="C184" s="356" t="s">
        <v>68</v>
      </c>
      <c r="D184" s="362" t="s">
        <v>68</v>
      </c>
      <c r="E184" s="361" t="s">
        <v>68</v>
      </c>
      <c r="F184" s="169" t="s">
        <v>68</v>
      </c>
      <c r="G184" s="169" t="s">
        <v>67</v>
      </c>
      <c r="H184" s="169" t="s">
        <v>68</v>
      </c>
      <c r="I184" s="169" t="s">
        <v>67</v>
      </c>
      <c r="J184" s="362" t="s">
        <v>67</v>
      </c>
      <c r="K184" s="361" t="s">
        <v>67</v>
      </c>
      <c r="L184" s="362" t="s">
        <v>68</v>
      </c>
      <c r="M184" s="357" t="s">
        <v>67</v>
      </c>
      <c r="N184" s="361" t="s">
        <v>67</v>
      </c>
      <c r="O184" s="169" t="s">
        <v>67</v>
      </c>
      <c r="P184" s="169" t="s">
        <v>67</v>
      </c>
      <c r="Q184" s="169" t="s">
        <v>67</v>
      </c>
      <c r="R184" s="169" t="s">
        <v>67</v>
      </c>
      <c r="S184" s="169" t="s">
        <v>67</v>
      </c>
      <c r="T184" s="362" t="s">
        <v>68</v>
      </c>
    </row>
    <row r="185" spans="1:20" ht="20.2" customHeight="1" x14ac:dyDescent="0.35">
      <c r="A185" s="96" t="s">
        <v>270</v>
      </c>
      <c r="B185" s="97" t="s">
        <v>271</v>
      </c>
      <c r="C185" s="354" t="s">
        <v>68</v>
      </c>
      <c r="D185" s="360" t="s">
        <v>68</v>
      </c>
      <c r="E185" s="359" t="s">
        <v>68</v>
      </c>
      <c r="F185" s="167" t="s">
        <v>68</v>
      </c>
      <c r="G185" s="167" t="s">
        <v>68</v>
      </c>
      <c r="H185" s="167" t="s">
        <v>68</v>
      </c>
      <c r="I185" s="167" t="s">
        <v>67</v>
      </c>
      <c r="J185" s="360" t="s">
        <v>67</v>
      </c>
      <c r="K185" s="359" t="s">
        <v>68</v>
      </c>
      <c r="L185" s="360" t="s">
        <v>68</v>
      </c>
      <c r="M185" s="355" t="s">
        <v>68</v>
      </c>
      <c r="N185" s="359" t="s">
        <v>67</v>
      </c>
      <c r="O185" s="167" t="s">
        <v>67</v>
      </c>
      <c r="P185" s="167" t="s">
        <v>68</v>
      </c>
      <c r="Q185" s="167" t="s">
        <v>67</v>
      </c>
      <c r="R185" s="167" t="s">
        <v>67</v>
      </c>
      <c r="S185" s="167" t="s">
        <v>67</v>
      </c>
      <c r="T185" s="360" t="s">
        <v>68</v>
      </c>
    </row>
    <row r="186" spans="1:20" ht="20.2" customHeight="1" x14ac:dyDescent="0.35">
      <c r="A186" s="101" t="s">
        <v>272</v>
      </c>
      <c r="B186" s="102" t="s">
        <v>273</v>
      </c>
      <c r="C186" s="356" t="s">
        <v>68</v>
      </c>
      <c r="D186" s="362" t="s">
        <v>68</v>
      </c>
      <c r="E186" s="361" t="s">
        <v>68</v>
      </c>
      <c r="F186" s="169" t="s">
        <v>68</v>
      </c>
      <c r="G186" s="169" t="s">
        <v>68</v>
      </c>
      <c r="H186" s="169" t="s">
        <v>68</v>
      </c>
      <c r="I186" s="169" t="s">
        <v>67</v>
      </c>
      <c r="J186" s="362" t="s">
        <v>67</v>
      </c>
      <c r="K186" s="361" t="s">
        <v>67</v>
      </c>
      <c r="L186" s="362" t="s">
        <v>67</v>
      </c>
      <c r="M186" s="357" t="s">
        <v>68</v>
      </c>
      <c r="N186" s="361" t="s">
        <v>67</v>
      </c>
      <c r="O186" s="169" t="s">
        <v>67</v>
      </c>
      <c r="P186" s="169" t="s">
        <v>67</v>
      </c>
      <c r="Q186" s="169" t="s">
        <v>67</v>
      </c>
      <c r="R186" s="169" t="s">
        <v>67</v>
      </c>
      <c r="S186" s="169" t="s">
        <v>67</v>
      </c>
      <c r="T186" s="362" t="s">
        <v>68</v>
      </c>
    </row>
    <row r="187" spans="1:20" ht="20.2" customHeight="1" x14ac:dyDescent="0.35">
      <c r="A187" s="96" t="s">
        <v>272</v>
      </c>
      <c r="B187" s="97" t="s">
        <v>274</v>
      </c>
      <c r="C187" s="354" t="s">
        <v>68</v>
      </c>
      <c r="D187" s="360" t="s">
        <v>68</v>
      </c>
      <c r="E187" s="359" t="s">
        <v>68</v>
      </c>
      <c r="F187" s="167" t="s">
        <v>68</v>
      </c>
      <c r="G187" s="167" t="s">
        <v>68</v>
      </c>
      <c r="H187" s="167" t="s">
        <v>68</v>
      </c>
      <c r="I187" s="167" t="s">
        <v>68</v>
      </c>
      <c r="J187" s="360" t="s">
        <v>67</v>
      </c>
      <c r="K187" s="359" t="s">
        <v>68</v>
      </c>
      <c r="L187" s="360" t="s">
        <v>68</v>
      </c>
      <c r="M187" s="355" t="s">
        <v>68</v>
      </c>
      <c r="N187" s="359" t="s">
        <v>68</v>
      </c>
      <c r="O187" s="167" t="s">
        <v>67</v>
      </c>
      <c r="P187" s="167" t="s">
        <v>68</v>
      </c>
      <c r="Q187" s="167" t="s">
        <v>68</v>
      </c>
      <c r="R187" s="167" t="s">
        <v>67</v>
      </c>
      <c r="S187" s="167" t="s">
        <v>68</v>
      </c>
      <c r="T187" s="360" t="s">
        <v>68</v>
      </c>
    </row>
    <row r="188" spans="1:20" ht="20.2" customHeight="1" x14ac:dyDescent="0.35">
      <c r="A188" s="101" t="s">
        <v>272</v>
      </c>
      <c r="B188" s="102" t="s">
        <v>275</v>
      </c>
      <c r="C188" s="356" t="s">
        <v>68</v>
      </c>
      <c r="D188" s="362" t="s">
        <v>67</v>
      </c>
      <c r="E188" s="361" t="s">
        <v>68</v>
      </c>
      <c r="F188" s="169" t="s">
        <v>68</v>
      </c>
      <c r="G188" s="169" t="s">
        <v>68</v>
      </c>
      <c r="H188" s="169" t="s">
        <v>68</v>
      </c>
      <c r="I188" s="169" t="s">
        <v>67</v>
      </c>
      <c r="J188" s="362" t="s">
        <v>67</v>
      </c>
      <c r="K188" s="361" t="s">
        <v>67</v>
      </c>
      <c r="L188" s="362" t="s">
        <v>67</v>
      </c>
      <c r="M188" s="357" t="s">
        <v>68</v>
      </c>
      <c r="N188" s="361" t="s">
        <v>67</v>
      </c>
      <c r="O188" s="169" t="s">
        <v>67</v>
      </c>
      <c r="P188" s="169" t="s">
        <v>67</v>
      </c>
      <c r="Q188" s="169" t="s">
        <v>68</v>
      </c>
      <c r="R188" s="169" t="s">
        <v>67</v>
      </c>
      <c r="S188" s="169" t="s">
        <v>67</v>
      </c>
      <c r="T188" s="362" t="s">
        <v>68</v>
      </c>
    </row>
    <row r="189" spans="1:20" ht="20.2" customHeight="1" x14ac:dyDescent="0.35">
      <c r="A189" s="96" t="s">
        <v>272</v>
      </c>
      <c r="B189" s="97" t="s">
        <v>276</v>
      </c>
      <c r="C189" s="354" t="s">
        <v>68</v>
      </c>
      <c r="D189" s="360" t="s">
        <v>67</v>
      </c>
      <c r="E189" s="359" t="s">
        <v>68</v>
      </c>
      <c r="F189" s="167" t="s">
        <v>68</v>
      </c>
      <c r="G189" s="167" t="s">
        <v>67</v>
      </c>
      <c r="H189" s="167" t="s">
        <v>68</v>
      </c>
      <c r="I189" s="167" t="s">
        <v>68</v>
      </c>
      <c r="J189" s="360" t="s">
        <v>67</v>
      </c>
      <c r="K189" s="359" t="s">
        <v>67</v>
      </c>
      <c r="L189" s="360" t="s">
        <v>68</v>
      </c>
      <c r="M189" s="355" t="s">
        <v>68</v>
      </c>
      <c r="N189" s="359" t="s">
        <v>67</v>
      </c>
      <c r="O189" s="167" t="s">
        <v>67</v>
      </c>
      <c r="P189" s="167" t="s">
        <v>68</v>
      </c>
      <c r="Q189" s="167" t="s">
        <v>67</v>
      </c>
      <c r="R189" s="167" t="s">
        <v>67</v>
      </c>
      <c r="S189" s="167" t="s">
        <v>67</v>
      </c>
      <c r="T189" s="360" t="s">
        <v>68</v>
      </c>
    </row>
    <row r="190" spans="1:20" ht="20.2" customHeight="1" x14ac:dyDescent="0.35">
      <c r="A190" s="101" t="s">
        <v>272</v>
      </c>
      <c r="B190" s="102" t="s">
        <v>277</v>
      </c>
      <c r="C190" s="356" t="s">
        <v>68</v>
      </c>
      <c r="D190" s="362" t="s">
        <v>68</v>
      </c>
      <c r="E190" s="361" t="s">
        <v>68</v>
      </c>
      <c r="F190" s="169" t="s">
        <v>68</v>
      </c>
      <c r="G190" s="169" t="s">
        <v>68</v>
      </c>
      <c r="H190" s="169" t="s">
        <v>68</v>
      </c>
      <c r="I190" s="169" t="s">
        <v>67</v>
      </c>
      <c r="J190" s="362" t="s">
        <v>67</v>
      </c>
      <c r="K190" s="361" t="s">
        <v>67</v>
      </c>
      <c r="L190" s="362" t="s">
        <v>67</v>
      </c>
      <c r="M190" s="357" t="s">
        <v>68</v>
      </c>
      <c r="N190" s="361" t="s">
        <v>67</v>
      </c>
      <c r="O190" s="169" t="s">
        <v>67</v>
      </c>
      <c r="P190" s="169" t="s">
        <v>68</v>
      </c>
      <c r="Q190" s="169" t="s">
        <v>67</v>
      </c>
      <c r="R190" s="169" t="s">
        <v>67</v>
      </c>
      <c r="S190" s="169" t="s">
        <v>67</v>
      </c>
      <c r="T190" s="362" t="s">
        <v>68</v>
      </c>
    </row>
    <row r="191" spans="1:20" ht="20.2" customHeight="1" x14ac:dyDescent="0.35">
      <c r="A191" s="96" t="s">
        <v>278</v>
      </c>
      <c r="B191" s="97" t="s">
        <v>279</v>
      </c>
      <c r="C191" s="354" t="s">
        <v>68</v>
      </c>
      <c r="D191" s="360" t="s">
        <v>68</v>
      </c>
      <c r="E191" s="359" t="s">
        <v>68</v>
      </c>
      <c r="F191" s="167" t="s">
        <v>68</v>
      </c>
      <c r="G191" s="167" t="s">
        <v>68</v>
      </c>
      <c r="H191" s="167" t="s">
        <v>68</v>
      </c>
      <c r="I191" s="167" t="s">
        <v>67</v>
      </c>
      <c r="J191" s="360" t="s">
        <v>67</v>
      </c>
      <c r="K191" s="359" t="s">
        <v>68</v>
      </c>
      <c r="L191" s="360" t="s">
        <v>68</v>
      </c>
      <c r="M191" s="355" t="s">
        <v>68</v>
      </c>
      <c r="N191" s="359" t="s">
        <v>67</v>
      </c>
      <c r="O191" s="167" t="s">
        <v>67</v>
      </c>
      <c r="P191" s="167" t="s">
        <v>68</v>
      </c>
      <c r="Q191" s="167" t="s">
        <v>67</v>
      </c>
      <c r="R191" s="167" t="s">
        <v>68</v>
      </c>
      <c r="S191" s="167" t="s">
        <v>67</v>
      </c>
      <c r="T191" s="360" t="s">
        <v>68</v>
      </c>
    </row>
    <row r="192" spans="1:20" ht="20.2" customHeight="1" x14ac:dyDescent="0.35">
      <c r="A192" s="101" t="s">
        <v>278</v>
      </c>
      <c r="B192" s="102" t="s">
        <v>280</v>
      </c>
      <c r="C192" s="356" t="s">
        <v>68</v>
      </c>
      <c r="D192" s="362" t="s">
        <v>68</v>
      </c>
      <c r="E192" s="361" t="s">
        <v>68</v>
      </c>
      <c r="F192" s="169" t="s">
        <v>68</v>
      </c>
      <c r="G192" s="169" t="s">
        <v>68</v>
      </c>
      <c r="H192" s="169" t="s">
        <v>68</v>
      </c>
      <c r="I192" s="169" t="s">
        <v>68</v>
      </c>
      <c r="J192" s="362" t="s">
        <v>68</v>
      </c>
      <c r="K192" s="361" t="s">
        <v>67</v>
      </c>
      <c r="L192" s="362" t="s">
        <v>67</v>
      </c>
      <c r="M192" s="357" t="s">
        <v>68</v>
      </c>
      <c r="N192" s="361" t="s">
        <v>67</v>
      </c>
      <c r="O192" s="169" t="s">
        <v>67</v>
      </c>
      <c r="P192" s="169" t="s">
        <v>67</v>
      </c>
      <c r="Q192" s="169" t="s">
        <v>67</v>
      </c>
      <c r="R192" s="169" t="s">
        <v>67</v>
      </c>
      <c r="S192" s="169" t="s">
        <v>68</v>
      </c>
      <c r="T192" s="362" t="s">
        <v>68</v>
      </c>
    </row>
    <row r="193" spans="1:20" ht="20.2" customHeight="1" x14ac:dyDescent="0.35">
      <c r="A193" s="96" t="s">
        <v>278</v>
      </c>
      <c r="B193" s="97" t="s">
        <v>281</v>
      </c>
      <c r="C193" s="354" t="s">
        <v>68</v>
      </c>
      <c r="D193" s="360" t="s">
        <v>68</v>
      </c>
      <c r="E193" s="359" t="s">
        <v>68</v>
      </c>
      <c r="F193" s="167" t="s">
        <v>68</v>
      </c>
      <c r="G193" s="167" t="s">
        <v>68</v>
      </c>
      <c r="H193" s="167" t="s">
        <v>68</v>
      </c>
      <c r="I193" s="167" t="s">
        <v>68</v>
      </c>
      <c r="J193" s="360" t="s">
        <v>68</v>
      </c>
      <c r="K193" s="359" t="s">
        <v>67</v>
      </c>
      <c r="L193" s="360" t="s">
        <v>67</v>
      </c>
      <c r="M193" s="355" t="s">
        <v>68</v>
      </c>
      <c r="N193" s="359" t="s">
        <v>67</v>
      </c>
      <c r="O193" s="167" t="s">
        <v>67</v>
      </c>
      <c r="P193" s="167" t="s">
        <v>67</v>
      </c>
      <c r="Q193" s="167" t="s">
        <v>67</v>
      </c>
      <c r="R193" s="167" t="s">
        <v>67</v>
      </c>
      <c r="S193" s="167" t="s">
        <v>68</v>
      </c>
      <c r="T193" s="360" t="s">
        <v>68</v>
      </c>
    </row>
    <row r="194" spans="1:20" ht="20.2" customHeight="1" x14ac:dyDescent="0.35">
      <c r="A194" s="101" t="s">
        <v>278</v>
      </c>
      <c r="B194" s="102" t="s">
        <v>282</v>
      </c>
      <c r="C194" s="356" t="s">
        <v>68</v>
      </c>
      <c r="D194" s="362" t="s">
        <v>68</v>
      </c>
      <c r="E194" s="361" t="s">
        <v>68</v>
      </c>
      <c r="F194" s="169" t="s">
        <v>68</v>
      </c>
      <c r="G194" s="169" t="s">
        <v>68</v>
      </c>
      <c r="H194" s="169" t="s">
        <v>68</v>
      </c>
      <c r="I194" s="169" t="s">
        <v>67</v>
      </c>
      <c r="J194" s="362" t="s">
        <v>67</v>
      </c>
      <c r="K194" s="361" t="s">
        <v>67</v>
      </c>
      <c r="L194" s="362" t="s">
        <v>68</v>
      </c>
      <c r="M194" s="357" t="s">
        <v>68</v>
      </c>
      <c r="N194" s="361" t="s">
        <v>67</v>
      </c>
      <c r="O194" s="169" t="s">
        <v>67</v>
      </c>
      <c r="P194" s="169" t="s">
        <v>67</v>
      </c>
      <c r="Q194" s="169" t="s">
        <v>67</v>
      </c>
      <c r="R194" s="169" t="s">
        <v>67</v>
      </c>
      <c r="S194" s="169" t="s">
        <v>67</v>
      </c>
      <c r="T194" s="362" t="s">
        <v>68</v>
      </c>
    </row>
    <row r="195" spans="1:20" ht="20.2" customHeight="1" x14ac:dyDescent="0.35">
      <c r="A195" s="96" t="s">
        <v>283</v>
      </c>
      <c r="B195" s="97" t="s">
        <v>284</v>
      </c>
      <c r="C195" s="354" t="s">
        <v>68</v>
      </c>
      <c r="D195" s="360" t="s">
        <v>68</v>
      </c>
      <c r="E195" s="359" t="s">
        <v>68</v>
      </c>
      <c r="F195" s="167" t="s">
        <v>68</v>
      </c>
      <c r="G195" s="167" t="s">
        <v>68</v>
      </c>
      <c r="H195" s="167" t="s">
        <v>68</v>
      </c>
      <c r="I195" s="167" t="s">
        <v>67</v>
      </c>
      <c r="J195" s="360" t="s">
        <v>67</v>
      </c>
      <c r="K195" s="359" t="s">
        <v>67</v>
      </c>
      <c r="L195" s="360" t="s">
        <v>68</v>
      </c>
      <c r="M195" s="355" t="s">
        <v>68</v>
      </c>
      <c r="N195" s="359" t="s">
        <v>67</v>
      </c>
      <c r="O195" s="167" t="s">
        <v>67</v>
      </c>
      <c r="P195" s="167" t="s">
        <v>68</v>
      </c>
      <c r="Q195" s="167" t="s">
        <v>67</v>
      </c>
      <c r="R195" s="167" t="s">
        <v>67</v>
      </c>
      <c r="S195" s="167" t="s">
        <v>67</v>
      </c>
      <c r="T195" s="360" t="s">
        <v>68</v>
      </c>
    </row>
    <row r="196" spans="1:20" ht="20.2" customHeight="1" x14ac:dyDescent="0.35">
      <c r="A196" s="101" t="s">
        <v>283</v>
      </c>
      <c r="B196" s="102" t="s">
        <v>285</v>
      </c>
      <c r="C196" s="356" t="s">
        <v>68</v>
      </c>
      <c r="D196" s="362" t="s">
        <v>68</v>
      </c>
      <c r="E196" s="361" t="s">
        <v>68</v>
      </c>
      <c r="F196" s="169" t="s">
        <v>68</v>
      </c>
      <c r="G196" s="169" t="s">
        <v>68</v>
      </c>
      <c r="H196" s="169" t="s">
        <v>67</v>
      </c>
      <c r="I196" s="169" t="s">
        <v>67</v>
      </c>
      <c r="J196" s="362" t="s">
        <v>67</v>
      </c>
      <c r="K196" s="361" t="s">
        <v>67</v>
      </c>
      <c r="L196" s="362" t="s">
        <v>67</v>
      </c>
      <c r="M196" s="357" t="s">
        <v>68</v>
      </c>
      <c r="N196" s="361" t="s">
        <v>67</v>
      </c>
      <c r="O196" s="169" t="s">
        <v>67</v>
      </c>
      <c r="P196" s="169" t="s">
        <v>67</v>
      </c>
      <c r="Q196" s="169" t="s">
        <v>67</v>
      </c>
      <c r="R196" s="169" t="s">
        <v>67</v>
      </c>
      <c r="S196" s="169" t="s">
        <v>67</v>
      </c>
      <c r="T196" s="362" t="s">
        <v>68</v>
      </c>
    </row>
    <row r="197" spans="1:20" ht="20.2" customHeight="1" x14ac:dyDescent="0.35">
      <c r="A197" s="96" t="s">
        <v>283</v>
      </c>
      <c r="B197" s="97" t="s">
        <v>286</v>
      </c>
      <c r="C197" s="354" t="s">
        <v>68</v>
      </c>
      <c r="D197" s="360" t="s">
        <v>67</v>
      </c>
      <c r="E197" s="359" t="s">
        <v>68</v>
      </c>
      <c r="F197" s="167" t="s">
        <v>68</v>
      </c>
      <c r="G197" s="167" t="s">
        <v>68</v>
      </c>
      <c r="H197" s="167" t="s">
        <v>68</v>
      </c>
      <c r="I197" s="167" t="s">
        <v>67</v>
      </c>
      <c r="J197" s="360" t="s">
        <v>67</v>
      </c>
      <c r="K197" s="359" t="s">
        <v>67</v>
      </c>
      <c r="L197" s="360" t="s">
        <v>67</v>
      </c>
      <c r="M197" s="355" t="s">
        <v>68</v>
      </c>
      <c r="N197" s="359" t="s">
        <v>67</v>
      </c>
      <c r="O197" s="167" t="s">
        <v>67</v>
      </c>
      <c r="P197" s="167" t="s">
        <v>68</v>
      </c>
      <c r="Q197" s="167" t="s">
        <v>67</v>
      </c>
      <c r="R197" s="167" t="s">
        <v>67</v>
      </c>
      <c r="S197" s="167" t="s">
        <v>67</v>
      </c>
      <c r="T197" s="360" t="s">
        <v>68</v>
      </c>
    </row>
    <row r="198" spans="1:20" ht="20.2" customHeight="1" x14ac:dyDescent="0.35">
      <c r="A198" s="101" t="s">
        <v>283</v>
      </c>
      <c r="B198" s="102" t="s">
        <v>287</v>
      </c>
      <c r="C198" s="356" t="s">
        <v>68</v>
      </c>
      <c r="D198" s="362" t="s">
        <v>68</v>
      </c>
      <c r="E198" s="361" t="s">
        <v>68</v>
      </c>
      <c r="F198" s="169" t="s">
        <v>68</v>
      </c>
      <c r="G198" s="169" t="s">
        <v>68</v>
      </c>
      <c r="H198" s="169" t="s">
        <v>68</v>
      </c>
      <c r="I198" s="169" t="s">
        <v>67</v>
      </c>
      <c r="J198" s="362" t="s">
        <v>67</v>
      </c>
      <c r="K198" s="361" t="s">
        <v>67</v>
      </c>
      <c r="L198" s="362" t="s">
        <v>67</v>
      </c>
      <c r="M198" s="357" t="s">
        <v>68</v>
      </c>
      <c r="N198" s="361" t="s">
        <v>67</v>
      </c>
      <c r="O198" s="169" t="s">
        <v>67</v>
      </c>
      <c r="P198" s="169" t="s">
        <v>67</v>
      </c>
      <c r="Q198" s="169" t="s">
        <v>67</v>
      </c>
      <c r="R198" s="169" t="s">
        <v>67</v>
      </c>
      <c r="S198" s="169" t="s">
        <v>67</v>
      </c>
      <c r="T198" s="362" t="s">
        <v>68</v>
      </c>
    </row>
    <row r="199" spans="1:20" ht="20.2" customHeight="1" x14ac:dyDescent="0.35">
      <c r="A199" s="96" t="s">
        <v>283</v>
      </c>
      <c r="B199" s="97" t="s">
        <v>288</v>
      </c>
      <c r="C199" s="354" t="s">
        <v>68</v>
      </c>
      <c r="D199" s="360" t="s">
        <v>68</v>
      </c>
      <c r="E199" s="359" t="s">
        <v>68</v>
      </c>
      <c r="F199" s="167" t="s">
        <v>68</v>
      </c>
      <c r="G199" s="167" t="s">
        <v>68</v>
      </c>
      <c r="H199" s="167" t="s">
        <v>68</v>
      </c>
      <c r="I199" s="167" t="s">
        <v>67</v>
      </c>
      <c r="J199" s="360" t="s">
        <v>67</v>
      </c>
      <c r="K199" s="359" t="s">
        <v>67</v>
      </c>
      <c r="L199" s="360" t="s">
        <v>68</v>
      </c>
      <c r="M199" s="355" t="s">
        <v>68</v>
      </c>
      <c r="N199" s="359" t="s">
        <v>67</v>
      </c>
      <c r="O199" s="167" t="s">
        <v>67</v>
      </c>
      <c r="P199" s="167" t="s">
        <v>68</v>
      </c>
      <c r="Q199" s="167" t="s">
        <v>67</v>
      </c>
      <c r="R199" s="167" t="s">
        <v>67</v>
      </c>
      <c r="S199" s="167" t="s">
        <v>67</v>
      </c>
      <c r="T199" s="360" t="s">
        <v>68</v>
      </c>
    </row>
    <row r="200" spans="1:20" ht="20.2" customHeight="1" x14ac:dyDescent="0.35">
      <c r="A200" s="101" t="s">
        <v>283</v>
      </c>
      <c r="B200" s="102" t="s">
        <v>289</v>
      </c>
      <c r="C200" s="356" t="s">
        <v>68</v>
      </c>
      <c r="D200" s="362" t="s">
        <v>68</v>
      </c>
      <c r="E200" s="361" t="s">
        <v>68</v>
      </c>
      <c r="F200" s="169" t="s">
        <v>68</v>
      </c>
      <c r="G200" s="169" t="s">
        <v>67</v>
      </c>
      <c r="H200" s="169" t="s">
        <v>68</v>
      </c>
      <c r="I200" s="169" t="s">
        <v>68</v>
      </c>
      <c r="J200" s="362" t="s">
        <v>68</v>
      </c>
      <c r="K200" s="361" t="s">
        <v>67</v>
      </c>
      <c r="L200" s="362" t="s">
        <v>67</v>
      </c>
      <c r="M200" s="357" t="s">
        <v>68</v>
      </c>
      <c r="N200" s="361" t="s">
        <v>67</v>
      </c>
      <c r="O200" s="169" t="s">
        <v>67</v>
      </c>
      <c r="P200" s="169" t="s">
        <v>68</v>
      </c>
      <c r="Q200" s="169" t="s">
        <v>67</v>
      </c>
      <c r="R200" s="169" t="s">
        <v>67</v>
      </c>
      <c r="S200" s="169" t="s">
        <v>67</v>
      </c>
      <c r="T200" s="362" t="s">
        <v>68</v>
      </c>
    </row>
    <row r="201" spans="1:20" ht="20.2" customHeight="1" x14ac:dyDescent="0.35">
      <c r="A201" s="96" t="s">
        <v>283</v>
      </c>
      <c r="B201" s="97" t="s">
        <v>290</v>
      </c>
      <c r="C201" s="354" t="s">
        <v>68</v>
      </c>
      <c r="D201" s="360" t="s">
        <v>67</v>
      </c>
      <c r="E201" s="359" t="s">
        <v>68</v>
      </c>
      <c r="F201" s="167" t="s">
        <v>68</v>
      </c>
      <c r="G201" s="167" t="s">
        <v>68</v>
      </c>
      <c r="H201" s="167" t="s">
        <v>68</v>
      </c>
      <c r="I201" s="167" t="s">
        <v>67</v>
      </c>
      <c r="J201" s="360" t="s">
        <v>67</v>
      </c>
      <c r="K201" s="359" t="s">
        <v>67</v>
      </c>
      <c r="L201" s="360" t="s">
        <v>67</v>
      </c>
      <c r="M201" s="355" t="s">
        <v>68</v>
      </c>
      <c r="N201" s="359" t="s">
        <v>68</v>
      </c>
      <c r="O201" s="167" t="s">
        <v>67</v>
      </c>
      <c r="P201" s="167" t="s">
        <v>68</v>
      </c>
      <c r="Q201" s="167" t="s">
        <v>68</v>
      </c>
      <c r="R201" s="167" t="s">
        <v>67</v>
      </c>
      <c r="S201" s="167" t="s">
        <v>67</v>
      </c>
      <c r="T201" s="360" t="s">
        <v>68</v>
      </c>
    </row>
    <row r="202" spans="1:20" ht="20.2" customHeight="1" x14ac:dyDescent="0.35">
      <c r="A202" s="101" t="s">
        <v>283</v>
      </c>
      <c r="B202" s="102" t="s">
        <v>291</v>
      </c>
      <c r="C202" s="356" t="s">
        <v>68</v>
      </c>
      <c r="D202" s="362" t="s">
        <v>68</v>
      </c>
      <c r="E202" s="361" t="s">
        <v>68</v>
      </c>
      <c r="F202" s="169" t="s">
        <v>68</v>
      </c>
      <c r="G202" s="169" t="s">
        <v>67</v>
      </c>
      <c r="H202" s="169" t="s">
        <v>68</v>
      </c>
      <c r="I202" s="169" t="s">
        <v>68</v>
      </c>
      <c r="J202" s="362" t="s">
        <v>67</v>
      </c>
      <c r="K202" s="361" t="s">
        <v>67</v>
      </c>
      <c r="L202" s="362" t="s">
        <v>67</v>
      </c>
      <c r="M202" s="357" t="s">
        <v>68</v>
      </c>
      <c r="N202" s="361" t="s">
        <v>67</v>
      </c>
      <c r="O202" s="169" t="s">
        <v>67</v>
      </c>
      <c r="P202" s="169" t="s">
        <v>67</v>
      </c>
      <c r="Q202" s="169" t="s">
        <v>67</v>
      </c>
      <c r="R202" s="169" t="s">
        <v>67</v>
      </c>
      <c r="S202" s="169" t="s">
        <v>68</v>
      </c>
      <c r="T202" s="362" t="s">
        <v>68</v>
      </c>
    </row>
    <row r="203" spans="1:20" ht="20.2" customHeight="1" x14ac:dyDescent="0.35">
      <c r="A203" s="96" t="s">
        <v>283</v>
      </c>
      <c r="B203" s="97" t="s">
        <v>292</v>
      </c>
      <c r="C203" s="354" t="s">
        <v>68</v>
      </c>
      <c r="D203" s="360" t="s">
        <v>68</v>
      </c>
      <c r="E203" s="359" t="s">
        <v>68</v>
      </c>
      <c r="F203" s="167" t="s">
        <v>68</v>
      </c>
      <c r="G203" s="167" t="s">
        <v>68</v>
      </c>
      <c r="H203" s="167" t="s">
        <v>68</v>
      </c>
      <c r="I203" s="167" t="s">
        <v>67</v>
      </c>
      <c r="J203" s="360" t="s">
        <v>67</v>
      </c>
      <c r="K203" s="359" t="s">
        <v>67</v>
      </c>
      <c r="L203" s="360" t="s">
        <v>67</v>
      </c>
      <c r="M203" s="355" t="s">
        <v>68</v>
      </c>
      <c r="N203" s="359" t="s">
        <v>67</v>
      </c>
      <c r="O203" s="167" t="s">
        <v>67</v>
      </c>
      <c r="P203" s="167" t="s">
        <v>68</v>
      </c>
      <c r="Q203" s="167" t="s">
        <v>67</v>
      </c>
      <c r="R203" s="167" t="s">
        <v>67</v>
      </c>
      <c r="S203" s="167" t="s">
        <v>68</v>
      </c>
      <c r="T203" s="360" t="s">
        <v>68</v>
      </c>
    </row>
    <row r="204" spans="1:20" ht="20.2" customHeight="1" x14ac:dyDescent="0.35">
      <c r="A204" s="101" t="s">
        <v>283</v>
      </c>
      <c r="B204" s="102" t="s">
        <v>293</v>
      </c>
      <c r="C204" s="356" t="s">
        <v>68</v>
      </c>
      <c r="D204" s="362" t="s">
        <v>68</v>
      </c>
      <c r="E204" s="361" t="s">
        <v>67</v>
      </c>
      <c r="F204" s="169" t="s">
        <v>68</v>
      </c>
      <c r="G204" s="169" t="s">
        <v>67</v>
      </c>
      <c r="H204" s="169" t="s">
        <v>68</v>
      </c>
      <c r="I204" s="169" t="s">
        <v>67</v>
      </c>
      <c r="J204" s="362" t="s">
        <v>67</v>
      </c>
      <c r="K204" s="361" t="s">
        <v>67</v>
      </c>
      <c r="L204" s="362" t="s">
        <v>68</v>
      </c>
      <c r="M204" s="357" t="s">
        <v>68</v>
      </c>
      <c r="N204" s="361" t="s">
        <v>67</v>
      </c>
      <c r="O204" s="169" t="s">
        <v>67</v>
      </c>
      <c r="P204" s="169" t="s">
        <v>67</v>
      </c>
      <c r="Q204" s="169" t="s">
        <v>67</v>
      </c>
      <c r="R204" s="169" t="s">
        <v>67</v>
      </c>
      <c r="S204" s="169" t="s">
        <v>67</v>
      </c>
      <c r="T204" s="362" t="s">
        <v>67</v>
      </c>
    </row>
    <row r="205" spans="1:20" ht="20.2" customHeight="1" x14ac:dyDescent="0.35">
      <c r="A205" s="96" t="s">
        <v>294</v>
      </c>
      <c r="B205" s="97" t="s">
        <v>295</v>
      </c>
      <c r="C205" s="354" t="s">
        <v>68</v>
      </c>
      <c r="D205" s="360" t="s">
        <v>68</v>
      </c>
      <c r="E205" s="359" t="s">
        <v>68</v>
      </c>
      <c r="F205" s="167" t="s">
        <v>68</v>
      </c>
      <c r="G205" s="167" t="s">
        <v>68</v>
      </c>
      <c r="H205" s="167" t="s">
        <v>68</v>
      </c>
      <c r="I205" s="167" t="s">
        <v>67</v>
      </c>
      <c r="J205" s="360" t="s">
        <v>67</v>
      </c>
      <c r="K205" s="359" t="s">
        <v>67</v>
      </c>
      <c r="L205" s="360" t="s">
        <v>68</v>
      </c>
      <c r="M205" s="355" t="s">
        <v>68</v>
      </c>
      <c r="N205" s="359" t="s">
        <v>67</v>
      </c>
      <c r="O205" s="167" t="s">
        <v>67</v>
      </c>
      <c r="P205" s="167" t="s">
        <v>68</v>
      </c>
      <c r="Q205" s="167" t="s">
        <v>67</v>
      </c>
      <c r="R205" s="167" t="s">
        <v>67</v>
      </c>
      <c r="S205" s="167" t="s">
        <v>67</v>
      </c>
      <c r="T205" s="360" t="s">
        <v>68</v>
      </c>
    </row>
    <row r="206" spans="1:20" ht="20.2" customHeight="1" x14ac:dyDescent="0.35">
      <c r="A206" s="101" t="s">
        <v>294</v>
      </c>
      <c r="B206" s="102" t="s">
        <v>296</v>
      </c>
      <c r="C206" s="356" t="s">
        <v>68</v>
      </c>
      <c r="D206" s="362" t="s">
        <v>68</v>
      </c>
      <c r="E206" s="361" t="s">
        <v>68</v>
      </c>
      <c r="F206" s="169" t="s">
        <v>68</v>
      </c>
      <c r="G206" s="169" t="s">
        <v>68</v>
      </c>
      <c r="H206" s="169" t="s">
        <v>68</v>
      </c>
      <c r="I206" s="169" t="s">
        <v>68</v>
      </c>
      <c r="J206" s="362" t="s">
        <v>67</v>
      </c>
      <c r="K206" s="361" t="s">
        <v>67</v>
      </c>
      <c r="L206" s="362" t="s">
        <v>68</v>
      </c>
      <c r="M206" s="357" t="s">
        <v>68</v>
      </c>
      <c r="N206" s="361" t="s">
        <v>67</v>
      </c>
      <c r="O206" s="169" t="s">
        <v>67</v>
      </c>
      <c r="P206" s="169" t="s">
        <v>67</v>
      </c>
      <c r="Q206" s="169" t="s">
        <v>67</v>
      </c>
      <c r="R206" s="169" t="s">
        <v>68</v>
      </c>
      <c r="S206" s="169" t="s">
        <v>67</v>
      </c>
      <c r="T206" s="362" t="s">
        <v>68</v>
      </c>
    </row>
    <row r="207" spans="1:20" ht="20.2" customHeight="1" x14ac:dyDescent="0.35">
      <c r="A207" s="96" t="s">
        <v>294</v>
      </c>
      <c r="B207" s="97" t="s">
        <v>297</v>
      </c>
      <c r="C207" s="354" t="s">
        <v>68</v>
      </c>
      <c r="D207" s="360" t="s">
        <v>68</v>
      </c>
      <c r="E207" s="359" t="s">
        <v>68</v>
      </c>
      <c r="F207" s="167" t="s">
        <v>68</v>
      </c>
      <c r="G207" s="167" t="s">
        <v>68</v>
      </c>
      <c r="H207" s="167" t="s">
        <v>68</v>
      </c>
      <c r="I207" s="167" t="s">
        <v>67</v>
      </c>
      <c r="J207" s="360" t="s">
        <v>67</v>
      </c>
      <c r="K207" s="359" t="s">
        <v>68</v>
      </c>
      <c r="L207" s="360" t="s">
        <v>67</v>
      </c>
      <c r="M207" s="355" t="s">
        <v>68</v>
      </c>
      <c r="N207" s="359" t="s">
        <v>68</v>
      </c>
      <c r="O207" s="167" t="s">
        <v>67</v>
      </c>
      <c r="P207" s="167" t="s">
        <v>68</v>
      </c>
      <c r="Q207" s="167" t="s">
        <v>67</v>
      </c>
      <c r="R207" s="167" t="s">
        <v>68</v>
      </c>
      <c r="S207" s="167" t="s">
        <v>67</v>
      </c>
      <c r="T207" s="360" t="s">
        <v>68</v>
      </c>
    </row>
    <row r="208" spans="1:20" ht="20.2" customHeight="1" x14ac:dyDescent="0.35">
      <c r="A208" s="101" t="s">
        <v>294</v>
      </c>
      <c r="B208" s="102" t="s">
        <v>298</v>
      </c>
      <c r="C208" s="356" t="s">
        <v>68</v>
      </c>
      <c r="D208" s="362" t="s">
        <v>68</v>
      </c>
      <c r="E208" s="361" t="s">
        <v>68</v>
      </c>
      <c r="F208" s="169" t="s">
        <v>68</v>
      </c>
      <c r="G208" s="169" t="s">
        <v>68</v>
      </c>
      <c r="H208" s="169" t="s">
        <v>68</v>
      </c>
      <c r="I208" s="169" t="s">
        <v>67</v>
      </c>
      <c r="J208" s="362" t="s">
        <v>67</v>
      </c>
      <c r="K208" s="361" t="s">
        <v>67</v>
      </c>
      <c r="L208" s="362" t="s">
        <v>68</v>
      </c>
      <c r="M208" s="357" t="s">
        <v>68</v>
      </c>
      <c r="N208" s="361" t="s">
        <v>67</v>
      </c>
      <c r="O208" s="169" t="s">
        <v>67</v>
      </c>
      <c r="P208" s="169" t="s">
        <v>67</v>
      </c>
      <c r="Q208" s="169" t="s">
        <v>67</v>
      </c>
      <c r="R208" s="169" t="s">
        <v>67</v>
      </c>
      <c r="S208" s="169" t="s">
        <v>67</v>
      </c>
      <c r="T208" s="362" t="s">
        <v>68</v>
      </c>
    </row>
    <row r="209" spans="1:20" ht="20.2" customHeight="1" x14ac:dyDescent="0.35">
      <c r="A209" s="96" t="s">
        <v>294</v>
      </c>
      <c r="B209" s="97" t="s">
        <v>299</v>
      </c>
      <c r="C209" s="354" t="s">
        <v>68</v>
      </c>
      <c r="D209" s="360" t="s">
        <v>68</v>
      </c>
      <c r="E209" s="359" t="s">
        <v>68</v>
      </c>
      <c r="F209" s="167" t="s">
        <v>68</v>
      </c>
      <c r="G209" s="167" t="s">
        <v>68</v>
      </c>
      <c r="H209" s="167" t="s">
        <v>68</v>
      </c>
      <c r="I209" s="167" t="s">
        <v>67</v>
      </c>
      <c r="J209" s="360" t="s">
        <v>67</v>
      </c>
      <c r="K209" s="359" t="s">
        <v>67</v>
      </c>
      <c r="L209" s="360" t="s">
        <v>67</v>
      </c>
      <c r="M209" s="355" t="s">
        <v>68</v>
      </c>
      <c r="N209" s="359" t="s">
        <v>68</v>
      </c>
      <c r="O209" s="167" t="s">
        <v>67</v>
      </c>
      <c r="P209" s="167" t="s">
        <v>68</v>
      </c>
      <c r="Q209" s="167" t="s">
        <v>67</v>
      </c>
      <c r="R209" s="167" t="s">
        <v>67</v>
      </c>
      <c r="S209" s="167" t="s">
        <v>67</v>
      </c>
      <c r="T209" s="360" t="s">
        <v>68</v>
      </c>
    </row>
    <row r="210" spans="1:20" ht="20.2" customHeight="1" x14ac:dyDescent="0.35">
      <c r="A210" s="101" t="s">
        <v>294</v>
      </c>
      <c r="B210" s="102" t="s">
        <v>300</v>
      </c>
      <c r="C210" s="356" t="s">
        <v>68</v>
      </c>
      <c r="D210" s="362" t="s">
        <v>67</v>
      </c>
      <c r="E210" s="361" t="s">
        <v>68</v>
      </c>
      <c r="F210" s="169" t="s">
        <v>68</v>
      </c>
      <c r="G210" s="169" t="s">
        <v>68</v>
      </c>
      <c r="H210" s="169" t="s">
        <v>68</v>
      </c>
      <c r="I210" s="169" t="s">
        <v>68</v>
      </c>
      <c r="J210" s="362" t="s">
        <v>67</v>
      </c>
      <c r="K210" s="361" t="s">
        <v>67</v>
      </c>
      <c r="L210" s="362" t="s">
        <v>67</v>
      </c>
      <c r="M210" s="357" t="s">
        <v>67</v>
      </c>
      <c r="N210" s="361" t="s">
        <v>67</v>
      </c>
      <c r="O210" s="169" t="s">
        <v>67</v>
      </c>
      <c r="P210" s="169" t="s">
        <v>68</v>
      </c>
      <c r="Q210" s="169" t="s">
        <v>67</v>
      </c>
      <c r="R210" s="169" t="s">
        <v>68</v>
      </c>
      <c r="S210" s="169" t="s">
        <v>67</v>
      </c>
      <c r="T210" s="362" t="s">
        <v>68</v>
      </c>
    </row>
    <row r="211" spans="1:20" ht="20.2" customHeight="1" x14ac:dyDescent="0.35">
      <c r="A211" s="96" t="s">
        <v>294</v>
      </c>
      <c r="B211" s="97" t="s">
        <v>301</v>
      </c>
      <c r="C211" s="354" t="s">
        <v>68</v>
      </c>
      <c r="D211" s="360" t="s">
        <v>67</v>
      </c>
      <c r="E211" s="359" t="s">
        <v>68</v>
      </c>
      <c r="F211" s="167" t="s">
        <v>68</v>
      </c>
      <c r="G211" s="167" t="s">
        <v>67</v>
      </c>
      <c r="H211" s="167" t="s">
        <v>68</v>
      </c>
      <c r="I211" s="167" t="s">
        <v>67</v>
      </c>
      <c r="J211" s="360" t="s">
        <v>68</v>
      </c>
      <c r="K211" s="359" t="s">
        <v>67</v>
      </c>
      <c r="L211" s="360" t="s">
        <v>67</v>
      </c>
      <c r="M211" s="355" t="s">
        <v>68</v>
      </c>
      <c r="N211" s="359" t="s">
        <v>68</v>
      </c>
      <c r="O211" s="167" t="s">
        <v>67</v>
      </c>
      <c r="P211" s="167" t="s">
        <v>68</v>
      </c>
      <c r="Q211" s="167" t="s">
        <v>67</v>
      </c>
      <c r="R211" s="167" t="s">
        <v>68</v>
      </c>
      <c r="S211" s="167" t="s">
        <v>68</v>
      </c>
      <c r="T211" s="360" t="s">
        <v>68</v>
      </c>
    </row>
    <row r="212" spans="1:20" ht="20.2" customHeight="1" x14ac:dyDescent="0.35">
      <c r="A212" s="101" t="s">
        <v>294</v>
      </c>
      <c r="B212" s="102" t="s">
        <v>302</v>
      </c>
      <c r="C212" s="356" t="s">
        <v>68</v>
      </c>
      <c r="D212" s="362" t="s">
        <v>68</v>
      </c>
      <c r="E212" s="361" t="s">
        <v>68</v>
      </c>
      <c r="F212" s="169" t="s">
        <v>68</v>
      </c>
      <c r="G212" s="169" t="s">
        <v>68</v>
      </c>
      <c r="H212" s="169" t="s">
        <v>68</v>
      </c>
      <c r="I212" s="169" t="s">
        <v>67</v>
      </c>
      <c r="J212" s="362" t="s">
        <v>67</v>
      </c>
      <c r="K212" s="361" t="s">
        <v>67</v>
      </c>
      <c r="L212" s="362" t="s">
        <v>68</v>
      </c>
      <c r="M212" s="357" t="s">
        <v>68</v>
      </c>
      <c r="N212" s="361" t="s">
        <v>67</v>
      </c>
      <c r="O212" s="169" t="s">
        <v>67</v>
      </c>
      <c r="P212" s="169" t="s">
        <v>67</v>
      </c>
      <c r="Q212" s="169" t="s">
        <v>68</v>
      </c>
      <c r="R212" s="169" t="s">
        <v>68</v>
      </c>
      <c r="S212" s="169" t="s">
        <v>67</v>
      </c>
      <c r="T212" s="362" t="s">
        <v>68</v>
      </c>
    </row>
    <row r="213" spans="1:20" ht="20.2" customHeight="1" x14ac:dyDescent="0.35">
      <c r="A213" s="96" t="s">
        <v>294</v>
      </c>
      <c r="B213" s="97" t="s">
        <v>303</v>
      </c>
      <c r="C213" s="354" t="s">
        <v>68</v>
      </c>
      <c r="D213" s="360" t="s">
        <v>68</v>
      </c>
      <c r="E213" s="359" t="s">
        <v>68</v>
      </c>
      <c r="F213" s="167" t="s">
        <v>68</v>
      </c>
      <c r="G213" s="167" t="s">
        <v>68</v>
      </c>
      <c r="H213" s="167" t="s">
        <v>68</v>
      </c>
      <c r="I213" s="167" t="s">
        <v>67</v>
      </c>
      <c r="J213" s="360" t="s">
        <v>67</v>
      </c>
      <c r="K213" s="359" t="s">
        <v>67</v>
      </c>
      <c r="L213" s="360" t="s">
        <v>68</v>
      </c>
      <c r="M213" s="355" t="s">
        <v>68</v>
      </c>
      <c r="N213" s="359" t="s">
        <v>67</v>
      </c>
      <c r="O213" s="167" t="s">
        <v>67</v>
      </c>
      <c r="P213" s="167" t="s">
        <v>68</v>
      </c>
      <c r="Q213" s="167" t="s">
        <v>67</v>
      </c>
      <c r="R213" s="167" t="s">
        <v>67</v>
      </c>
      <c r="S213" s="167" t="s">
        <v>67</v>
      </c>
      <c r="T213" s="360" t="s">
        <v>68</v>
      </c>
    </row>
    <row r="214" spans="1:20" ht="20.2" customHeight="1" x14ac:dyDescent="0.35">
      <c r="A214" s="101" t="s">
        <v>294</v>
      </c>
      <c r="B214" s="102" t="s">
        <v>304</v>
      </c>
      <c r="C214" s="356" t="s">
        <v>68</v>
      </c>
      <c r="D214" s="362" t="s">
        <v>68</v>
      </c>
      <c r="E214" s="361" t="s">
        <v>68</v>
      </c>
      <c r="F214" s="169" t="s">
        <v>68</v>
      </c>
      <c r="G214" s="169" t="s">
        <v>68</v>
      </c>
      <c r="H214" s="169" t="s">
        <v>68</v>
      </c>
      <c r="I214" s="169" t="s">
        <v>68</v>
      </c>
      <c r="J214" s="362" t="s">
        <v>67</v>
      </c>
      <c r="K214" s="361" t="s">
        <v>68</v>
      </c>
      <c r="L214" s="362" t="s">
        <v>68</v>
      </c>
      <c r="M214" s="357" t="s">
        <v>68</v>
      </c>
      <c r="N214" s="361" t="s">
        <v>68</v>
      </c>
      <c r="O214" s="169" t="s">
        <v>67</v>
      </c>
      <c r="P214" s="169" t="s">
        <v>68</v>
      </c>
      <c r="Q214" s="169" t="s">
        <v>68</v>
      </c>
      <c r="R214" s="169" t="s">
        <v>68</v>
      </c>
      <c r="S214" s="169" t="s">
        <v>68</v>
      </c>
      <c r="T214" s="362" t="s">
        <v>68</v>
      </c>
    </row>
    <row r="215" spans="1:20" ht="20.2" customHeight="1" x14ac:dyDescent="0.35">
      <c r="A215" s="96" t="s">
        <v>294</v>
      </c>
      <c r="B215" s="97" t="s">
        <v>354</v>
      </c>
      <c r="C215" s="354" t="s">
        <v>68</v>
      </c>
      <c r="D215" s="360" t="s">
        <v>67</v>
      </c>
      <c r="E215" s="359" t="s">
        <v>68</v>
      </c>
      <c r="F215" s="167" t="s">
        <v>68</v>
      </c>
      <c r="G215" s="167" t="s">
        <v>68</v>
      </c>
      <c r="H215" s="167" t="s">
        <v>68</v>
      </c>
      <c r="I215" s="167" t="s">
        <v>67</v>
      </c>
      <c r="J215" s="360" t="s">
        <v>68</v>
      </c>
      <c r="K215" s="359" t="s">
        <v>67</v>
      </c>
      <c r="L215" s="360" t="s">
        <v>68</v>
      </c>
      <c r="M215" s="355" t="s">
        <v>68</v>
      </c>
      <c r="N215" s="359" t="s">
        <v>67</v>
      </c>
      <c r="O215" s="167" t="s">
        <v>67</v>
      </c>
      <c r="P215" s="167" t="s">
        <v>68</v>
      </c>
      <c r="Q215" s="167" t="s">
        <v>67</v>
      </c>
      <c r="R215" s="167" t="s">
        <v>68</v>
      </c>
      <c r="S215" s="167" t="s">
        <v>67</v>
      </c>
      <c r="T215" s="360" t="s">
        <v>68</v>
      </c>
    </row>
    <row r="216" spans="1:20" ht="20.2" customHeight="1" x14ac:dyDescent="0.35">
      <c r="A216" s="101" t="s">
        <v>294</v>
      </c>
      <c r="B216" s="102" t="s">
        <v>836</v>
      </c>
      <c r="C216" s="356" t="s">
        <v>68</v>
      </c>
      <c r="D216" s="362" t="s">
        <v>68</v>
      </c>
      <c r="E216" s="361" t="s">
        <v>68</v>
      </c>
      <c r="F216" s="169" t="s">
        <v>68</v>
      </c>
      <c r="G216" s="169" t="s">
        <v>68</v>
      </c>
      <c r="H216" s="169" t="s">
        <v>68</v>
      </c>
      <c r="I216" s="169" t="s">
        <v>68</v>
      </c>
      <c r="J216" s="362" t="s">
        <v>67</v>
      </c>
      <c r="K216" s="361" t="s">
        <v>67</v>
      </c>
      <c r="L216" s="362" t="s">
        <v>67</v>
      </c>
      <c r="M216" s="357" t="s">
        <v>68</v>
      </c>
      <c r="N216" s="361" t="s">
        <v>67</v>
      </c>
      <c r="O216" s="169" t="s">
        <v>67</v>
      </c>
      <c r="P216" s="169" t="s">
        <v>67</v>
      </c>
      <c r="Q216" s="169" t="s">
        <v>67</v>
      </c>
      <c r="R216" s="169" t="s">
        <v>67</v>
      </c>
      <c r="S216" s="169" t="s">
        <v>67</v>
      </c>
      <c r="T216" s="362" t="s">
        <v>68</v>
      </c>
    </row>
    <row r="217" spans="1:20" ht="20.2" customHeight="1" x14ac:dyDescent="0.35">
      <c r="A217" s="96" t="s">
        <v>294</v>
      </c>
      <c r="B217" s="97" t="s">
        <v>305</v>
      </c>
      <c r="C217" s="354" t="s">
        <v>68</v>
      </c>
      <c r="D217" s="360" t="s">
        <v>68</v>
      </c>
      <c r="E217" s="359" t="s">
        <v>68</v>
      </c>
      <c r="F217" s="167" t="s">
        <v>68</v>
      </c>
      <c r="G217" s="167" t="s">
        <v>68</v>
      </c>
      <c r="H217" s="167" t="s">
        <v>68</v>
      </c>
      <c r="I217" s="167" t="s">
        <v>67</v>
      </c>
      <c r="J217" s="360" t="s">
        <v>68</v>
      </c>
      <c r="K217" s="359" t="s">
        <v>68</v>
      </c>
      <c r="L217" s="360" t="s">
        <v>68</v>
      </c>
      <c r="M217" s="355" t="s">
        <v>68</v>
      </c>
      <c r="N217" s="359" t="s">
        <v>68</v>
      </c>
      <c r="O217" s="167" t="s">
        <v>68</v>
      </c>
      <c r="P217" s="167" t="s">
        <v>68</v>
      </c>
      <c r="Q217" s="167" t="s">
        <v>68</v>
      </c>
      <c r="R217" s="167" t="s">
        <v>68</v>
      </c>
      <c r="S217" s="167" t="s">
        <v>67</v>
      </c>
      <c r="T217" s="360" t="s">
        <v>68</v>
      </c>
    </row>
    <row r="218" spans="1:20" ht="20.2" customHeight="1" x14ac:dyDescent="0.35">
      <c r="A218" s="101" t="s">
        <v>294</v>
      </c>
      <c r="B218" s="102" t="s">
        <v>306</v>
      </c>
      <c r="C218" s="356" t="s">
        <v>68</v>
      </c>
      <c r="D218" s="362" t="s">
        <v>68</v>
      </c>
      <c r="E218" s="361" t="s">
        <v>68</v>
      </c>
      <c r="F218" s="169" t="s">
        <v>68</v>
      </c>
      <c r="G218" s="169" t="s">
        <v>68</v>
      </c>
      <c r="H218" s="169" t="s">
        <v>68</v>
      </c>
      <c r="I218" s="169" t="s">
        <v>68</v>
      </c>
      <c r="J218" s="362" t="s">
        <v>68</v>
      </c>
      <c r="K218" s="361" t="s">
        <v>68</v>
      </c>
      <c r="L218" s="362" t="s">
        <v>68</v>
      </c>
      <c r="M218" s="357" t="s">
        <v>68</v>
      </c>
      <c r="N218" s="361" t="s">
        <v>68</v>
      </c>
      <c r="O218" s="169" t="s">
        <v>68</v>
      </c>
      <c r="P218" s="169" t="s">
        <v>68</v>
      </c>
      <c r="Q218" s="169" t="s">
        <v>68</v>
      </c>
      <c r="R218" s="169" t="s">
        <v>68</v>
      </c>
      <c r="S218" s="169" t="s">
        <v>67</v>
      </c>
      <c r="T218" s="362" t="s">
        <v>68</v>
      </c>
    </row>
    <row r="219" spans="1:20" ht="20.2" customHeight="1" x14ac:dyDescent="0.35">
      <c r="A219" s="96" t="s">
        <v>307</v>
      </c>
      <c r="B219" s="97" t="s">
        <v>308</v>
      </c>
      <c r="C219" s="354" t="s">
        <v>68</v>
      </c>
      <c r="D219" s="360" t="s">
        <v>68</v>
      </c>
      <c r="E219" s="359" t="s">
        <v>68</v>
      </c>
      <c r="F219" s="167" t="s">
        <v>68</v>
      </c>
      <c r="G219" s="167" t="s">
        <v>68</v>
      </c>
      <c r="H219" s="167" t="s">
        <v>68</v>
      </c>
      <c r="I219" s="167" t="s">
        <v>68</v>
      </c>
      <c r="J219" s="360" t="s">
        <v>68</v>
      </c>
      <c r="K219" s="359" t="s">
        <v>68</v>
      </c>
      <c r="L219" s="360" t="s">
        <v>68</v>
      </c>
      <c r="M219" s="355" t="s">
        <v>68</v>
      </c>
      <c r="N219" s="359" t="s">
        <v>67</v>
      </c>
      <c r="O219" s="167" t="s">
        <v>67</v>
      </c>
      <c r="P219" s="167" t="s">
        <v>68</v>
      </c>
      <c r="Q219" s="167" t="s">
        <v>67</v>
      </c>
      <c r="R219" s="167" t="s">
        <v>68</v>
      </c>
      <c r="S219" s="167" t="s">
        <v>68</v>
      </c>
      <c r="T219" s="360" t="s">
        <v>68</v>
      </c>
    </row>
    <row r="220" spans="1:20" ht="20.2" customHeight="1" x14ac:dyDescent="0.35">
      <c r="A220" s="101" t="s">
        <v>309</v>
      </c>
      <c r="B220" s="102" t="s">
        <v>310</v>
      </c>
      <c r="C220" s="356" t="s">
        <v>68</v>
      </c>
      <c r="D220" s="362" t="s">
        <v>67</v>
      </c>
      <c r="E220" s="361" t="s">
        <v>68</v>
      </c>
      <c r="F220" s="169" t="s">
        <v>68</v>
      </c>
      <c r="G220" s="169" t="s">
        <v>68</v>
      </c>
      <c r="H220" s="169" t="s">
        <v>68</v>
      </c>
      <c r="I220" s="169" t="s">
        <v>67</v>
      </c>
      <c r="J220" s="362" t="s">
        <v>68</v>
      </c>
      <c r="K220" s="361" t="s">
        <v>68</v>
      </c>
      <c r="L220" s="362" t="s">
        <v>68</v>
      </c>
      <c r="M220" s="357" t="s">
        <v>68</v>
      </c>
      <c r="N220" s="361" t="s">
        <v>67</v>
      </c>
      <c r="O220" s="169" t="s">
        <v>67</v>
      </c>
      <c r="P220" s="169" t="s">
        <v>68</v>
      </c>
      <c r="Q220" s="169" t="s">
        <v>67</v>
      </c>
      <c r="R220" s="169" t="s">
        <v>68</v>
      </c>
      <c r="S220" s="169" t="s">
        <v>67</v>
      </c>
      <c r="T220" s="362" t="s">
        <v>68</v>
      </c>
    </row>
    <row r="221" spans="1:20" ht="20.2" customHeight="1" x14ac:dyDescent="0.35">
      <c r="A221" s="96" t="s">
        <v>309</v>
      </c>
      <c r="B221" s="97" t="s">
        <v>311</v>
      </c>
      <c r="C221" s="354" t="s">
        <v>68</v>
      </c>
      <c r="D221" s="360" t="s">
        <v>68</v>
      </c>
      <c r="E221" s="359" t="s">
        <v>68</v>
      </c>
      <c r="F221" s="167" t="s">
        <v>68</v>
      </c>
      <c r="G221" s="167" t="s">
        <v>68</v>
      </c>
      <c r="H221" s="167" t="s">
        <v>68</v>
      </c>
      <c r="I221" s="167" t="s">
        <v>68</v>
      </c>
      <c r="J221" s="360" t="s">
        <v>67</v>
      </c>
      <c r="K221" s="359" t="s">
        <v>67</v>
      </c>
      <c r="L221" s="360" t="s">
        <v>67</v>
      </c>
      <c r="M221" s="355" t="s">
        <v>68</v>
      </c>
      <c r="N221" s="359" t="s">
        <v>67</v>
      </c>
      <c r="O221" s="167" t="s">
        <v>67</v>
      </c>
      <c r="P221" s="167" t="s">
        <v>67</v>
      </c>
      <c r="Q221" s="167" t="s">
        <v>67</v>
      </c>
      <c r="R221" s="167" t="s">
        <v>68</v>
      </c>
      <c r="S221" s="167" t="s">
        <v>67</v>
      </c>
      <c r="T221" s="360" t="s">
        <v>68</v>
      </c>
    </row>
    <row r="222" spans="1:20" ht="20.2" customHeight="1" x14ac:dyDescent="0.35">
      <c r="A222" s="101" t="s">
        <v>309</v>
      </c>
      <c r="B222" s="102" t="s">
        <v>312</v>
      </c>
      <c r="C222" s="356" t="s">
        <v>68</v>
      </c>
      <c r="D222" s="362" t="s">
        <v>68</v>
      </c>
      <c r="E222" s="361" t="s">
        <v>68</v>
      </c>
      <c r="F222" s="169" t="s">
        <v>68</v>
      </c>
      <c r="G222" s="169" t="s">
        <v>68</v>
      </c>
      <c r="H222" s="169" t="s">
        <v>68</v>
      </c>
      <c r="I222" s="169" t="s">
        <v>67</v>
      </c>
      <c r="J222" s="362" t="s">
        <v>68</v>
      </c>
      <c r="K222" s="361" t="s">
        <v>67</v>
      </c>
      <c r="L222" s="362" t="s">
        <v>67</v>
      </c>
      <c r="M222" s="357" t="s">
        <v>68</v>
      </c>
      <c r="N222" s="361" t="s">
        <v>68</v>
      </c>
      <c r="O222" s="169" t="s">
        <v>68</v>
      </c>
      <c r="P222" s="169" t="s">
        <v>68</v>
      </c>
      <c r="Q222" s="169" t="s">
        <v>68</v>
      </c>
      <c r="R222" s="169" t="s">
        <v>68</v>
      </c>
      <c r="S222" s="169" t="s">
        <v>68</v>
      </c>
      <c r="T222" s="362" t="s">
        <v>68</v>
      </c>
    </row>
    <row r="223" spans="1:20" ht="20.2" customHeight="1" x14ac:dyDescent="0.35">
      <c r="A223" s="96" t="s">
        <v>309</v>
      </c>
      <c r="B223" s="97" t="s">
        <v>313</v>
      </c>
      <c r="C223" s="354" t="s">
        <v>68</v>
      </c>
      <c r="D223" s="360" t="s">
        <v>68</v>
      </c>
      <c r="E223" s="359" t="s">
        <v>68</v>
      </c>
      <c r="F223" s="167" t="s">
        <v>68</v>
      </c>
      <c r="G223" s="167" t="s">
        <v>68</v>
      </c>
      <c r="H223" s="167" t="s">
        <v>68</v>
      </c>
      <c r="I223" s="167" t="s">
        <v>67</v>
      </c>
      <c r="J223" s="360" t="s">
        <v>67</v>
      </c>
      <c r="K223" s="359" t="s">
        <v>67</v>
      </c>
      <c r="L223" s="360" t="s">
        <v>68</v>
      </c>
      <c r="M223" s="355" t="s">
        <v>68</v>
      </c>
      <c r="N223" s="359" t="s">
        <v>67</v>
      </c>
      <c r="O223" s="167" t="s">
        <v>67</v>
      </c>
      <c r="P223" s="167" t="s">
        <v>68</v>
      </c>
      <c r="Q223" s="167" t="s">
        <v>67</v>
      </c>
      <c r="R223" s="167" t="s">
        <v>67</v>
      </c>
      <c r="S223" s="167" t="s">
        <v>67</v>
      </c>
      <c r="T223" s="360" t="s">
        <v>68</v>
      </c>
    </row>
    <row r="224" spans="1:20" ht="20.2" customHeight="1" x14ac:dyDescent="0.35">
      <c r="A224" s="101" t="s">
        <v>309</v>
      </c>
      <c r="B224" s="102" t="s">
        <v>314</v>
      </c>
      <c r="C224" s="356" t="s">
        <v>68</v>
      </c>
      <c r="D224" s="362" t="s">
        <v>68</v>
      </c>
      <c r="E224" s="361" t="s">
        <v>68</v>
      </c>
      <c r="F224" s="169" t="s">
        <v>68</v>
      </c>
      <c r="G224" s="169" t="s">
        <v>68</v>
      </c>
      <c r="H224" s="169" t="s">
        <v>68</v>
      </c>
      <c r="I224" s="169" t="s">
        <v>67</v>
      </c>
      <c r="J224" s="362" t="s">
        <v>67</v>
      </c>
      <c r="K224" s="361" t="s">
        <v>67</v>
      </c>
      <c r="L224" s="362" t="s">
        <v>68</v>
      </c>
      <c r="M224" s="357" t="s">
        <v>68</v>
      </c>
      <c r="N224" s="361" t="s">
        <v>67</v>
      </c>
      <c r="O224" s="169" t="s">
        <v>67</v>
      </c>
      <c r="P224" s="169" t="s">
        <v>68</v>
      </c>
      <c r="Q224" s="169" t="s">
        <v>68</v>
      </c>
      <c r="R224" s="169" t="s">
        <v>68</v>
      </c>
      <c r="S224" s="169" t="s">
        <v>67</v>
      </c>
      <c r="T224" s="362" t="s">
        <v>68</v>
      </c>
    </row>
    <row r="225" spans="1:20" ht="20.2" customHeight="1" x14ac:dyDescent="0.35">
      <c r="A225" s="96" t="s">
        <v>309</v>
      </c>
      <c r="B225" s="97" t="s">
        <v>315</v>
      </c>
      <c r="C225" s="354" t="s">
        <v>68</v>
      </c>
      <c r="D225" s="360" t="s">
        <v>68</v>
      </c>
      <c r="E225" s="359" t="s">
        <v>68</v>
      </c>
      <c r="F225" s="167" t="s">
        <v>68</v>
      </c>
      <c r="G225" s="167" t="s">
        <v>68</v>
      </c>
      <c r="H225" s="167" t="s">
        <v>68</v>
      </c>
      <c r="I225" s="167" t="s">
        <v>68</v>
      </c>
      <c r="J225" s="360" t="s">
        <v>68</v>
      </c>
      <c r="K225" s="359" t="s">
        <v>68</v>
      </c>
      <c r="L225" s="360" t="s">
        <v>68</v>
      </c>
      <c r="M225" s="355" t="s">
        <v>68</v>
      </c>
      <c r="N225" s="359" t="s">
        <v>67</v>
      </c>
      <c r="O225" s="167" t="s">
        <v>67</v>
      </c>
      <c r="P225" s="167" t="s">
        <v>68</v>
      </c>
      <c r="Q225" s="167" t="s">
        <v>68</v>
      </c>
      <c r="R225" s="167" t="s">
        <v>68</v>
      </c>
      <c r="S225" s="167" t="s">
        <v>68</v>
      </c>
      <c r="T225" s="360" t="s">
        <v>68</v>
      </c>
    </row>
    <row r="226" spans="1:20" ht="20.2" customHeight="1" x14ac:dyDescent="0.35">
      <c r="A226" s="101" t="s">
        <v>309</v>
      </c>
      <c r="B226" s="102" t="s">
        <v>316</v>
      </c>
      <c r="C226" s="356" t="s">
        <v>68</v>
      </c>
      <c r="D226" s="362" t="s">
        <v>68</v>
      </c>
      <c r="E226" s="361" t="s">
        <v>68</v>
      </c>
      <c r="F226" s="169" t="s">
        <v>68</v>
      </c>
      <c r="G226" s="169" t="s">
        <v>68</v>
      </c>
      <c r="H226" s="169" t="s">
        <v>68</v>
      </c>
      <c r="I226" s="169" t="s">
        <v>67</v>
      </c>
      <c r="J226" s="362" t="s">
        <v>68</v>
      </c>
      <c r="K226" s="361" t="s">
        <v>67</v>
      </c>
      <c r="L226" s="362" t="s">
        <v>68</v>
      </c>
      <c r="M226" s="357" t="s">
        <v>68</v>
      </c>
      <c r="N226" s="361" t="s">
        <v>68</v>
      </c>
      <c r="O226" s="169" t="s">
        <v>67</v>
      </c>
      <c r="P226" s="169" t="s">
        <v>68</v>
      </c>
      <c r="Q226" s="169" t="s">
        <v>67</v>
      </c>
      <c r="R226" s="169" t="s">
        <v>68</v>
      </c>
      <c r="S226" s="169" t="s">
        <v>67</v>
      </c>
      <c r="T226" s="362" t="s">
        <v>68</v>
      </c>
    </row>
    <row r="227" spans="1:20" ht="20.2" customHeight="1" x14ac:dyDescent="0.35">
      <c r="A227" s="96" t="s">
        <v>309</v>
      </c>
      <c r="B227" s="97" t="s">
        <v>317</v>
      </c>
      <c r="C227" s="354" t="s">
        <v>68</v>
      </c>
      <c r="D227" s="360" t="s">
        <v>67</v>
      </c>
      <c r="E227" s="359" t="s">
        <v>68</v>
      </c>
      <c r="F227" s="167" t="s">
        <v>67</v>
      </c>
      <c r="G227" s="167" t="s">
        <v>67</v>
      </c>
      <c r="H227" s="167" t="s">
        <v>67</v>
      </c>
      <c r="I227" s="167" t="s">
        <v>67</v>
      </c>
      <c r="J227" s="360" t="s">
        <v>67</v>
      </c>
      <c r="K227" s="359" t="s">
        <v>67</v>
      </c>
      <c r="L227" s="360" t="s">
        <v>67</v>
      </c>
      <c r="M227" s="355" t="s">
        <v>68</v>
      </c>
      <c r="N227" s="359" t="s">
        <v>67</v>
      </c>
      <c r="O227" s="167" t="s">
        <v>67</v>
      </c>
      <c r="P227" s="167" t="s">
        <v>67</v>
      </c>
      <c r="Q227" s="167" t="s">
        <v>67</v>
      </c>
      <c r="R227" s="167" t="s">
        <v>67</v>
      </c>
      <c r="S227" s="167" t="s">
        <v>67</v>
      </c>
      <c r="T227" s="360" t="s">
        <v>68</v>
      </c>
    </row>
    <row r="228" spans="1:20" ht="20.2" customHeight="1" x14ac:dyDescent="0.35">
      <c r="A228" s="101" t="s">
        <v>309</v>
      </c>
      <c r="B228" s="102" t="s">
        <v>318</v>
      </c>
      <c r="C228" s="356" t="s">
        <v>68</v>
      </c>
      <c r="D228" s="362" t="s">
        <v>68</v>
      </c>
      <c r="E228" s="361" t="s">
        <v>68</v>
      </c>
      <c r="F228" s="169" t="s">
        <v>68</v>
      </c>
      <c r="G228" s="169" t="s">
        <v>68</v>
      </c>
      <c r="H228" s="169" t="s">
        <v>67</v>
      </c>
      <c r="I228" s="169" t="s">
        <v>67</v>
      </c>
      <c r="J228" s="362" t="s">
        <v>67</v>
      </c>
      <c r="K228" s="361" t="s">
        <v>68</v>
      </c>
      <c r="L228" s="362" t="s">
        <v>68</v>
      </c>
      <c r="M228" s="357" t="s">
        <v>68</v>
      </c>
      <c r="N228" s="361" t="s">
        <v>67</v>
      </c>
      <c r="O228" s="169" t="s">
        <v>67</v>
      </c>
      <c r="P228" s="169" t="s">
        <v>68</v>
      </c>
      <c r="Q228" s="169" t="s">
        <v>67</v>
      </c>
      <c r="R228" s="169" t="s">
        <v>68</v>
      </c>
      <c r="S228" s="169" t="s">
        <v>67</v>
      </c>
      <c r="T228" s="362" t="s">
        <v>68</v>
      </c>
    </row>
    <row r="229" spans="1:20" ht="20.2" customHeight="1" x14ac:dyDescent="0.35">
      <c r="A229" s="96" t="s">
        <v>309</v>
      </c>
      <c r="B229" s="97" t="s">
        <v>319</v>
      </c>
      <c r="C229" s="354" t="s">
        <v>68</v>
      </c>
      <c r="D229" s="360" t="s">
        <v>68</v>
      </c>
      <c r="E229" s="359" t="s">
        <v>68</v>
      </c>
      <c r="F229" s="167" t="s">
        <v>68</v>
      </c>
      <c r="G229" s="167" t="s">
        <v>68</v>
      </c>
      <c r="H229" s="167" t="s">
        <v>68</v>
      </c>
      <c r="I229" s="167" t="s">
        <v>67</v>
      </c>
      <c r="J229" s="360" t="s">
        <v>67</v>
      </c>
      <c r="K229" s="359" t="s">
        <v>67</v>
      </c>
      <c r="L229" s="360" t="s">
        <v>68</v>
      </c>
      <c r="M229" s="355" t="s">
        <v>68</v>
      </c>
      <c r="N229" s="359" t="s">
        <v>67</v>
      </c>
      <c r="O229" s="167" t="s">
        <v>67</v>
      </c>
      <c r="P229" s="167" t="s">
        <v>67</v>
      </c>
      <c r="Q229" s="167" t="s">
        <v>67</v>
      </c>
      <c r="R229" s="167" t="s">
        <v>68</v>
      </c>
      <c r="S229" s="167" t="s">
        <v>67</v>
      </c>
      <c r="T229" s="360" t="s">
        <v>68</v>
      </c>
    </row>
    <row r="230" spans="1:20" ht="20.2" customHeight="1" x14ac:dyDescent="0.35">
      <c r="A230" s="101" t="s">
        <v>309</v>
      </c>
      <c r="B230" s="102" t="s">
        <v>320</v>
      </c>
      <c r="C230" s="356" t="s">
        <v>68</v>
      </c>
      <c r="D230" s="362" t="s">
        <v>68</v>
      </c>
      <c r="E230" s="361" t="s">
        <v>68</v>
      </c>
      <c r="F230" s="169" t="s">
        <v>68</v>
      </c>
      <c r="G230" s="169" t="s">
        <v>68</v>
      </c>
      <c r="H230" s="169" t="s">
        <v>68</v>
      </c>
      <c r="I230" s="169" t="s">
        <v>68</v>
      </c>
      <c r="J230" s="362" t="s">
        <v>67</v>
      </c>
      <c r="K230" s="361" t="s">
        <v>67</v>
      </c>
      <c r="L230" s="362" t="s">
        <v>68</v>
      </c>
      <c r="M230" s="357" t="s">
        <v>68</v>
      </c>
      <c r="N230" s="361" t="s">
        <v>67</v>
      </c>
      <c r="O230" s="169" t="s">
        <v>67</v>
      </c>
      <c r="P230" s="169" t="s">
        <v>67</v>
      </c>
      <c r="Q230" s="169" t="s">
        <v>67</v>
      </c>
      <c r="R230" s="169" t="s">
        <v>68</v>
      </c>
      <c r="S230" s="169" t="s">
        <v>67</v>
      </c>
      <c r="T230" s="362" t="s">
        <v>68</v>
      </c>
    </row>
    <row r="231" spans="1:20" ht="20.2" customHeight="1" x14ac:dyDescent="0.35">
      <c r="A231" s="96" t="s">
        <v>309</v>
      </c>
      <c r="B231" s="97" t="s">
        <v>321</v>
      </c>
      <c r="C231" s="354" t="s">
        <v>68</v>
      </c>
      <c r="D231" s="360" t="s">
        <v>68</v>
      </c>
      <c r="E231" s="359" t="s">
        <v>68</v>
      </c>
      <c r="F231" s="167" t="s">
        <v>68</v>
      </c>
      <c r="G231" s="167" t="s">
        <v>68</v>
      </c>
      <c r="H231" s="167" t="s">
        <v>68</v>
      </c>
      <c r="I231" s="167" t="s">
        <v>67</v>
      </c>
      <c r="J231" s="360" t="s">
        <v>67</v>
      </c>
      <c r="K231" s="359" t="s">
        <v>67</v>
      </c>
      <c r="L231" s="360" t="s">
        <v>67</v>
      </c>
      <c r="M231" s="355" t="s">
        <v>68</v>
      </c>
      <c r="N231" s="359" t="s">
        <v>67</v>
      </c>
      <c r="O231" s="167" t="s">
        <v>67</v>
      </c>
      <c r="P231" s="167" t="s">
        <v>68</v>
      </c>
      <c r="Q231" s="167" t="s">
        <v>67</v>
      </c>
      <c r="R231" s="167" t="s">
        <v>67</v>
      </c>
      <c r="S231" s="167" t="s">
        <v>67</v>
      </c>
      <c r="T231" s="360" t="s">
        <v>68</v>
      </c>
    </row>
    <row r="232" spans="1:20" ht="20.2" customHeight="1" x14ac:dyDescent="0.35">
      <c r="A232" s="101" t="s">
        <v>309</v>
      </c>
      <c r="B232" s="102" t="s">
        <v>322</v>
      </c>
      <c r="C232" s="356" t="s">
        <v>68</v>
      </c>
      <c r="D232" s="362" t="s">
        <v>68</v>
      </c>
      <c r="E232" s="361" t="s">
        <v>68</v>
      </c>
      <c r="F232" s="169" t="s">
        <v>68</v>
      </c>
      <c r="G232" s="169" t="s">
        <v>68</v>
      </c>
      <c r="H232" s="169" t="s">
        <v>68</v>
      </c>
      <c r="I232" s="169" t="s">
        <v>67</v>
      </c>
      <c r="J232" s="362" t="s">
        <v>67</v>
      </c>
      <c r="K232" s="361" t="s">
        <v>67</v>
      </c>
      <c r="L232" s="362" t="s">
        <v>68</v>
      </c>
      <c r="M232" s="357" t="s">
        <v>68</v>
      </c>
      <c r="N232" s="361" t="s">
        <v>68</v>
      </c>
      <c r="O232" s="169" t="s">
        <v>67</v>
      </c>
      <c r="P232" s="169" t="s">
        <v>68</v>
      </c>
      <c r="Q232" s="169" t="s">
        <v>67</v>
      </c>
      <c r="R232" s="169" t="s">
        <v>67</v>
      </c>
      <c r="S232" s="169" t="s">
        <v>68</v>
      </c>
      <c r="T232" s="362" t="s">
        <v>67</v>
      </c>
    </row>
    <row r="233" spans="1:20" ht="20.2" customHeight="1" x14ac:dyDescent="0.35">
      <c r="A233" s="96" t="s">
        <v>323</v>
      </c>
      <c r="B233" s="97" t="s">
        <v>324</v>
      </c>
      <c r="C233" s="354" t="s">
        <v>68</v>
      </c>
      <c r="D233" s="360" t="s">
        <v>67</v>
      </c>
      <c r="E233" s="359" t="s">
        <v>68</v>
      </c>
      <c r="F233" s="167" t="s">
        <v>68</v>
      </c>
      <c r="G233" s="167" t="s">
        <v>68</v>
      </c>
      <c r="H233" s="167" t="s">
        <v>68</v>
      </c>
      <c r="I233" s="167" t="s">
        <v>68</v>
      </c>
      <c r="J233" s="360" t="s">
        <v>67</v>
      </c>
      <c r="K233" s="359" t="s">
        <v>68</v>
      </c>
      <c r="L233" s="360" t="s">
        <v>68</v>
      </c>
      <c r="M233" s="355" t="s">
        <v>68</v>
      </c>
      <c r="N233" s="359" t="s">
        <v>67</v>
      </c>
      <c r="O233" s="167" t="s">
        <v>67</v>
      </c>
      <c r="P233" s="167" t="s">
        <v>68</v>
      </c>
      <c r="Q233" s="167" t="s">
        <v>67</v>
      </c>
      <c r="R233" s="167" t="s">
        <v>68</v>
      </c>
      <c r="S233" s="167" t="s">
        <v>68</v>
      </c>
      <c r="T233" s="360" t="s">
        <v>68</v>
      </c>
    </row>
    <row r="234" spans="1:20" ht="20.2" customHeight="1" x14ac:dyDescent="0.35">
      <c r="A234" s="101" t="s">
        <v>323</v>
      </c>
      <c r="B234" s="102" t="s">
        <v>325</v>
      </c>
      <c r="C234" s="356" t="s">
        <v>68</v>
      </c>
      <c r="D234" s="362" t="s">
        <v>67</v>
      </c>
      <c r="E234" s="361" t="s">
        <v>68</v>
      </c>
      <c r="F234" s="169" t="s">
        <v>68</v>
      </c>
      <c r="G234" s="169" t="s">
        <v>68</v>
      </c>
      <c r="H234" s="169" t="s">
        <v>67</v>
      </c>
      <c r="I234" s="169" t="s">
        <v>67</v>
      </c>
      <c r="J234" s="362" t="s">
        <v>67</v>
      </c>
      <c r="K234" s="361" t="s">
        <v>67</v>
      </c>
      <c r="L234" s="362" t="s">
        <v>67</v>
      </c>
      <c r="M234" s="357" t="s">
        <v>68</v>
      </c>
      <c r="N234" s="361" t="s">
        <v>67</v>
      </c>
      <c r="O234" s="169" t="s">
        <v>67</v>
      </c>
      <c r="P234" s="169" t="s">
        <v>67</v>
      </c>
      <c r="Q234" s="169" t="s">
        <v>67</v>
      </c>
      <c r="R234" s="169" t="s">
        <v>68</v>
      </c>
      <c r="S234" s="169" t="s">
        <v>67</v>
      </c>
      <c r="T234" s="362" t="s">
        <v>68</v>
      </c>
    </row>
    <row r="235" spans="1:20" ht="20.2" customHeight="1" x14ac:dyDescent="0.35">
      <c r="A235" s="96" t="s">
        <v>323</v>
      </c>
      <c r="B235" s="97" t="s">
        <v>326</v>
      </c>
      <c r="C235" s="354" t="s">
        <v>67</v>
      </c>
      <c r="D235" s="360" t="s">
        <v>67</v>
      </c>
      <c r="E235" s="359" t="s">
        <v>68</v>
      </c>
      <c r="F235" s="167" t="s">
        <v>68</v>
      </c>
      <c r="G235" s="167" t="s">
        <v>67</v>
      </c>
      <c r="H235" s="167" t="s">
        <v>68</v>
      </c>
      <c r="I235" s="167" t="s">
        <v>68</v>
      </c>
      <c r="J235" s="360" t="s">
        <v>68</v>
      </c>
      <c r="K235" s="359" t="s">
        <v>68</v>
      </c>
      <c r="L235" s="360" t="s">
        <v>68</v>
      </c>
      <c r="M235" s="355" t="s">
        <v>68</v>
      </c>
      <c r="N235" s="359" t="s">
        <v>67</v>
      </c>
      <c r="O235" s="167" t="s">
        <v>67</v>
      </c>
      <c r="P235" s="167" t="s">
        <v>68</v>
      </c>
      <c r="Q235" s="167" t="s">
        <v>67</v>
      </c>
      <c r="R235" s="167" t="s">
        <v>68</v>
      </c>
      <c r="S235" s="167" t="s">
        <v>68</v>
      </c>
      <c r="T235" s="360" t="s">
        <v>68</v>
      </c>
    </row>
    <row r="236" spans="1:20" ht="20.2" customHeight="1" x14ac:dyDescent="0.35">
      <c r="A236" s="101" t="s">
        <v>327</v>
      </c>
      <c r="B236" s="102" t="s">
        <v>328</v>
      </c>
      <c r="C236" s="356" t="s">
        <v>68</v>
      </c>
      <c r="D236" s="362" t="s">
        <v>68</v>
      </c>
      <c r="E236" s="361" t="s">
        <v>68</v>
      </c>
      <c r="F236" s="169" t="s">
        <v>68</v>
      </c>
      <c r="G236" s="169" t="s">
        <v>68</v>
      </c>
      <c r="H236" s="169" t="s">
        <v>68</v>
      </c>
      <c r="I236" s="169" t="s">
        <v>67</v>
      </c>
      <c r="J236" s="362" t="s">
        <v>67</v>
      </c>
      <c r="K236" s="361" t="s">
        <v>67</v>
      </c>
      <c r="L236" s="362" t="s">
        <v>68</v>
      </c>
      <c r="M236" s="357" t="s">
        <v>68</v>
      </c>
      <c r="N236" s="361" t="s">
        <v>68</v>
      </c>
      <c r="O236" s="169" t="s">
        <v>67</v>
      </c>
      <c r="P236" s="169" t="s">
        <v>68</v>
      </c>
      <c r="Q236" s="169" t="s">
        <v>67</v>
      </c>
      <c r="R236" s="169" t="s">
        <v>67</v>
      </c>
      <c r="S236" s="169" t="s">
        <v>68</v>
      </c>
      <c r="T236" s="362" t="s">
        <v>68</v>
      </c>
    </row>
    <row r="237" spans="1:20" ht="20.2" customHeight="1" x14ac:dyDescent="0.35">
      <c r="A237" s="96" t="s">
        <v>327</v>
      </c>
      <c r="B237" s="97" t="s">
        <v>329</v>
      </c>
      <c r="C237" s="354" t="s">
        <v>68</v>
      </c>
      <c r="D237" s="360" t="s">
        <v>67</v>
      </c>
      <c r="E237" s="359" t="s">
        <v>68</v>
      </c>
      <c r="F237" s="167" t="s">
        <v>68</v>
      </c>
      <c r="G237" s="167" t="s">
        <v>67</v>
      </c>
      <c r="H237" s="167" t="s">
        <v>68</v>
      </c>
      <c r="I237" s="167" t="s">
        <v>67</v>
      </c>
      <c r="J237" s="360" t="s">
        <v>67</v>
      </c>
      <c r="K237" s="359" t="s">
        <v>67</v>
      </c>
      <c r="L237" s="360" t="s">
        <v>68</v>
      </c>
      <c r="M237" s="355" t="s">
        <v>67</v>
      </c>
      <c r="N237" s="359" t="s">
        <v>67</v>
      </c>
      <c r="O237" s="167" t="s">
        <v>67</v>
      </c>
      <c r="P237" s="167" t="s">
        <v>67</v>
      </c>
      <c r="Q237" s="167" t="s">
        <v>67</v>
      </c>
      <c r="R237" s="167" t="s">
        <v>68</v>
      </c>
      <c r="S237" s="167" t="s">
        <v>67</v>
      </c>
      <c r="T237" s="360" t="s">
        <v>68</v>
      </c>
    </row>
    <row r="238" spans="1:20" ht="20.2" customHeight="1" x14ac:dyDescent="0.35">
      <c r="A238" s="101" t="s">
        <v>327</v>
      </c>
      <c r="B238" s="102" t="s">
        <v>330</v>
      </c>
      <c r="C238" s="356" t="s">
        <v>68</v>
      </c>
      <c r="D238" s="362" t="s">
        <v>68</v>
      </c>
      <c r="E238" s="361" t="s">
        <v>68</v>
      </c>
      <c r="F238" s="169" t="s">
        <v>68</v>
      </c>
      <c r="G238" s="169" t="s">
        <v>68</v>
      </c>
      <c r="H238" s="169" t="s">
        <v>68</v>
      </c>
      <c r="I238" s="169" t="s">
        <v>67</v>
      </c>
      <c r="J238" s="362" t="s">
        <v>67</v>
      </c>
      <c r="K238" s="361" t="s">
        <v>67</v>
      </c>
      <c r="L238" s="362" t="s">
        <v>67</v>
      </c>
      <c r="M238" s="357" t="s">
        <v>68</v>
      </c>
      <c r="N238" s="361" t="s">
        <v>67</v>
      </c>
      <c r="O238" s="169" t="s">
        <v>67</v>
      </c>
      <c r="P238" s="169" t="s">
        <v>68</v>
      </c>
      <c r="Q238" s="169" t="s">
        <v>67</v>
      </c>
      <c r="R238" s="169" t="s">
        <v>67</v>
      </c>
      <c r="S238" s="169" t="s">
        <v>67</v>
      </c>
      <c r="T238" s="362" t="s">
        <v>68</v>
      </c>
    </row>
    <row r="239" spans="1:20" ht="20.2" customHeight="1" x14ac:dyDescent="0.35">
      <c r="A239" s="96" t="s">
        <v>327</v>
      </c>
      <c r="B239" s="97" t="s">
        <v>331</v>
      </c>
      <c r="C239" s="354" t="s">
        <v>68</v>
      </c>
      <c r="D239" s="360" t="s">
        <v>67</v>
      </c>
      <c r="E239" s="359" t="s">
        <v>68</v>
      </c>
      <c r="F239" s="167" t="s">
        <v>67</v>
      </c>
      <c r="G239" s="167" t="s">
        <v>67</v>
      </c>
      <c r="H239" s="167" t="s">
        <v>68</v>
      </c>
      <c r="I239" s="167" t="s">
        <v>67</v>
      </c>
      <c r="J239" s="360" t="s">
        <v>67</v>
      </c>
      <c r="K239" s="359" t="s">
        <v>67</v>
      </c>
      <c r="L239" s="360" t="s">
        <v>67</v>
      </c>
      <c r="M239" s="355" t="s">
        <v>68</v>
      </c>
      <c r="N239" s="359" t="s">
        <v>67</v>
      </c>
      <c r="O239" s="167" t="s">
        <v>67</v>
      </c>
      <c r="P239" s="167" t="s">
        <v>67</v>
      </c>
      <c r="Q239" s="167" t="s">
        <v>67</v>
      </c>
      <c r="R239" s="167" t="s">
        <v>67</v>
      </c>
      <c r="S239" s="167" t="s">
        <v>67</v>
      </c>
      <c r="T239" s="360" t="s">
        <v>68</v>
      </c>
    </row>
    <row r="240" spans="1:20" ht="20.2" customHeight="1" x14ac:dyDescent="0.35">
      <c r="A240" s="101" t="s">
        <v>327</v>
      </c>
      <c r="B240" s="102" t="s">
        <v>332</v>
      </c>
      <c r="C240" s="356" t="s">
        <v>68</v>
      </c>
      <c r="D240" s="362" t="s">
        <v>68</v>
      </c>
      <c r="E240" s="361" t="s">
        <v>68</v>
      </c>
      <c r="F240" s="169" t="s">
        <v>68</v>
      </c>
      <c r="G240" s="169" t="s">
        <v>68</v>
      </c>
      <c r="H240" s="169" t="s">
        <v>68</v>
      </c>
      <c r="I240" s="169" t="s">
        <v>67</v>
      </c>
      <c r="J240" s="362" t="s">
        <v>67</v>
      </c>
      <c r="K240" s="361" t="s">
        <v>67</v>
      </c>
      <c r="L240" s="362" t="s">
        <v>67</v>
      </c>
      <c r="M240" s="357" t="s">
        <v>67</v>
      </c>
      <c r="N240" s="361" t="s">
        <v>67</v>
      </c>
      <c r="O240" s="169" t="s">
        <v>67</v>
      </c>
      <c r="P240" s="169" t="s">
        <v>67</v>
      </c>
      <c r="Q240" s="169" t="s">
        <v>67</v>
      </c>
      <c r="R240" s="169" t="s">
        <v>67</v>
      </c>
      <c r="S240" s="169" t="s">
        <v>67</v>
      </c>
      <c r="T240" s="362" t="s">
        <v>68</v>
      </c>
    </row>
    <row r="241" spans="1:20" ht="20.2" customHeight="1" x14ac:dyDescent="0.35">
      <c r="A241" s="96" t="s">
        <v>333</v>
      </c>
      <c r="B241" s="97" t="s">
        <v>334</v>
      </c>
      <c r="C241" s="354" t="s">
        <v>68</v>
      </c>
      <c r="D241" s="360" t="s">
        <v>68</v>
      </c>
      <c r="E241" s="359" t="s">
        <v>68</v>
      </c>
      <c r="F241" s="167" t="s">
        <v>68</v>
      </c>
      <c r="G241" s="167" t="s">
        <v>68</v>
      </c>
      <c r="H241" s="167" t="s">
        <v>68</v>
      </c>
      <c r="I241" s="167" t="s">
        <v>68</v>
      </c>
      <c r="J241" s="360" t="s">
        <v>68</v>
      </c>
      <c r="K241" s="359" t="s">
        <v>68</v>
      </c>
      <c r="L241" s="360" t="s">
        <v>68</v>
      </c>
      <c r="M241" s="355" t="s">
        <v>68</v>
      </c>
      <c r="N241" s="359" t="s">
        <v>68</v>
      </c>
      <c r="O241" s="167" t="s">
        <v>68</v>
      </c>
      <c r="P241" s="167" t="s">
        <v>68</v>
      </c>
      <c r="Q241" s="167" t="s">
        <v>68</v>
      </c>
      <c r="R241" s="167" t="s">
        <v>68</v>
      </c>
      <c r="S241" s="167" t="s">
        <v>68</v>
      </c>
      <c r="T241" s="360" t="s">
        <v>68</v>
      </c>
    </row>
    <row r="242" spans="1:20" ht="20.2" customHeight="1" x14ac:dyDescent="0.35">
      <c r="A242" s="101" t="s">
        <v>333</v>
      </c>
      <c r="B242" s="102" t="s">
        <v>335</v>
      </c>
      <c r="C242" s="356" t="s">
        <v>68</v>
      </c>
      <c r="D242" s="362" t="s">
        <v>68</v>
      </c>
      <c r="E242" s="361" t="s">
        <v>68</v>
      </c>
      <c r="F242" s="169" t="s">
        <v>68</v>
      </c>
      <c r="G242" s="169" t="s">
        <v>68</v>
      </c>
      <c r="H242" s="169" t="s">
        <v>68</v>
      </c>
      <c r="I242" s="169" t="s">
        <v>67</v>
      </c>
      <c r="J242" s="362" t="s">
        <v>67</v>
      </c>
      <c r="K242" s="361" t="s">
        <v>67</v>
      </c>
      <c r="L242" s="362" t="s">
        <v>68</v>
      </c>
      <c r="M242" s="357" t="s">
        <v>68</v>
      </c>
      <c r="N242" s="361" t="s">
        <v>67</v>
      </c>
      <c r="O242" s="169" t="s">
        <v>67</v>
      </c>
      <c r="P242" s="169" t="s">
        <v>68</v>
      </c>
      <c r="Q242" s="169" t="s">
        <v>67</v>
      </c>
      <c r="R242" s="169" t="s">
        <v>68</v>
      </c>
      <c r="S242" s="169" t="s">
        <v>67</v>
      </c>
      <c r="T242" s="362" t="s">
        <v>67</v>
      </c>
    </row>
    <row r="243" spans="1:20" ht="20.2" customHeight="1" x14ac:dyDescent="0.35">
      <c r="A243" s="96" t="s">
        <v>333</v>
      </c>
      <c r="B243" s="97" t="s">
        <v>336</v>
      </c>
      <c r="C243" s="354" t="s">
        <v>68</v>
      </c>
      <c r="D243" s="360" t="s">
        <v>68</v>
      </c>
      <c r="E243" s="359" t="s">
        <v>68</v>
      </c>
      <c r="F243" s="167" t="s">
        <v>68</v>
      </c>
      <c r="G243" s="167" t="s">
        <v>68</v>
      </c>
      <c r="H243" s="167" t="s">
        <v>68</v>
      </c>
      <c r="I243" s="167" t="s">
        <v>67</v>
      </c>
      <c r="J243" s="360" t="s">
        <v>67</v>
      </c>
      <c r="K243" s="359" t="s">
        <v>67</v>
      </c>
      <c r="L243" s="360" t="s">
        <v>67</v>
      </c>
      <c r="M243" s="355" t="s">
        <v>68</v>
      </c>
      <c r="N243" s="359" t="s">
        <v>67</v>
      </c>
      <c r="O243" s="167" t="s">
        <v>67</v>
      </c>
      <c r="P243" s="167" t="s">
        <v>67</v>
      </c>
      <c r="Q243" s="167" t="s">
        <v>67</v>
      </c>
      <c r="R243" s="167" t="s">
        <v>67</v>
      </c>
      <c r="S243" s="167" t="s">
        <v>67</v>
      </c>
      <c r="T243" s="360" t="s">
        <v>68</v>
      </c>
    </row>
    <row r="244" spans="1:20" ht="20.2" customHeight="1" x14ac:dyDescent="0.35">
      <c r="A244" s="101" t="s">
        <v>333</v>
      </c>
      <c r="B244" s="102" t="s">
        <v>337</v>
      </c>
      <c r="C244" s="356" t="s">
        <v>68</v>
      </c>
      <c r="D244" s="362" t="s">
        <v>68</v>
      </c>
      <c r="E244" s="361" t="s">
        <v>68</v>
      </c>
      <c r="F244" s="169" t="s">
        <v>68</v>
      </c>
      <c r="G244" s="169" t="s">
        <v>68</v>
      </c>
      <c r="H244" s="169" t="s">
        <v>68</v>
      </c>
      <c r="I244" s="169" t="s">
        <v>68</v>
      </c>
      <c r="J244" s="362" t="s">
        <v>68</v>
      </c>
      <c r="K244" s="361" t="s">
        <v>68</v>
      </c>
      <c r="L244" s="362" t="s">
        <v>68</v>
      </c>
      <c r="M244" s="357" t="s">
        <v>68</v>
      </c>
      <c r="N244" s="361" t="s">
        <v>68</v>
      </c>
      <c r="O244" s="169" t="s">
        <v>68</v>
      </c>
      <c r="P244" s="169" t="s">
        <v>68</v>
      </c>
      <c r="Q244" s="169" t="s">
        <v>68</v>
      </c>
      <c r="R244" s="169" t="s">
        <v>68</v>
      </c>
      <c r="S244" s="169" t="s">
        <v>68</v>
      </c>
      <c r="T244" s="362" t="s">
        <v>68</v>
      </c>
    </row>
    <row r="245" spans="1:20" ht="20.2" customHeight="1" x14ac:dyDescent="0.35">
      <c r="A245" s="96" t="s">
        <v>333</v>
      </c>
      <c r="B245" s="97" t="s">
        <v>338</v>
      </c>
      <c r="C245" s="354" t="s">
        <v>68</v>
      </c>
      <c r="D245" s="360" t="s">
        <v>67</v>
      </c>
      <c r="E245" s="359" t="s">
        <v>67</v>
      </c>
      <c r="F245" s="167" t="s">
        <v>67</v>
      </c>
      <c r="G245" s="167" t="s">
        <v>67</v>
      </c>
      <c r="H245" s="167" t="s">
        <v>67</v>
      </c>
      <c r="I245" s="167" t="s">
        <v>67</v>
      </c>
      <c r="J245" s="360" t="s">
        <v>67</v>
      </c>
      <c r="K245" s="359" t="s">
        <v>67</v>
      </c>
      <c r="L245" s="360" t="s">
        <v>67</v>
      </c>
      <c r="M245" s="355" t="s">
        <v>67</v>
      </c>
      <c r="N245" s="359" t="s">
        <v>67</v>
      </c>
      <c r="O245" s="167" t="s">
        <v>67</v>
      </c>
      <c r="P245" s="167" t="s">
        <v>67</v>
      </c>
      <c r="Q245" s="167" t="s">
        <v>67</v>
      </c>
      <c r="R245" s="167" t="s">
        <v>67</v>
      </c>
      <c r="S245" s="167" t="s">
        <v>67</v>
      </c>
      <c r="T245" s="360" t="s">
        <v>68</v>
      </c>
    </row>
    <row r="246" spans="1:20" ht="20.2" customHeight="1" x14ac:dyDescent="0.35">
      <c r="A246" s="101" t="s">
        <v>333</v>
      </c>
      <c r="B246" s="102" t="s">
        <v>339</v>
      </c>
      <c r="C246" s="356" t="s">
        <v>68</v>
      </c>
      <c r="D246" s="362" t="s">
        <v>68</v>
      </c>
      <c r="E246" s="361" t="s">
        <v>68</v>
      </c>
      <c r="F246" s="169" t="s">
        <v>68</v>
      </c>
      <c r="G246" s="169" t="s">
        <v>68</v>
      </c>
      <c r="H246" s="169" t="s">
        <v>68</v>
      </c>
      <c r="I246" s="169" t="s">
        <v>67</v>
      </c>
      <c r="J246" s="362" t="s">
        <v>68</v>
      </c>
      <c r="K246" s="361" t="s">
        <v>68</v>
      </c>
      <c r="L246" s="362" t="s">
        <v>68</v>
      </c>
      <c r="M246" s="357" t="s">
        <v>68</v>
      </c>
      <c r="N246" s="361" t="s">
        <v>67</v>
      </c>
      <c r="O246" s="169" t="s">
        <v>67</v>
      </c>
      <c r="P246" s="169" t="s">
        <v>67</v>
      </c>
      <c r="Q246" s="169" t="s">
        <v>67</v>
      </c>
      <c r="R246" s="169" t="s">
        <v>67</v>
      </c>
      <c r="S246" s="169" t="s">
        <v>68</v>
      </c>
      <c r="T246" s="362" t="s">
        <v>68</v>
      </c>
    </row>
    <row r="247" spans="1:20" ht="20.2" customHeight="1" x14ac:dyDescent="0.35">
      <c r="A247" s="96" t="s">
        <v>333</v>
      </c>
      <c r="B247" s="97" t="s">
        <v>340</v>
      </c>
      <c r="C247" s="354" t="s">
        <v>68</v>
      </c>
      <c r="D247" s="360" t="s">
        <v>68</v>
      </c>
      <c r="E247" s="359" t="s">
        <v>68</v>
      </c>
      <c r="F247" s="167" t="s">
        <v>68</v>
      </c>
      <c r="G247" s="167" t="s">
        <v>68</v>
      </c>
      <c r="H247" s="167" t="s">
        <v>68</v>
      </c>
      <c r="I247" s="167" t="s">
        <v>68</v>
      </c>
      <c r="J247" s="360" t="s">
        <v>68</v>
      </c>
      <c r="K247" s="359" t="s">
        <v>67</v>
      </c>
      <c r="L247" s="360" t="s">
        <v>68</v>
      </c>
      <c r="M247" s="355" t="s">
        <v>68</v>
      </c>
      <c r="N247" s="359" t="s">
        <v>68</v>
      </c>
      <c r="O247" s="167" t="s">
        <v>67</v>
      </c>
      <c r="P247" s="167" t="s">
        <v>67</v>
      </c>
      <c r="Q247" s="167" t="s">
        <v>67</v>
      </c>
      <c r="R247" s="167" t="s">
        <v>67</v>
      </c>
      <c r="S247" s="167" t="s">
        <v>68</v>
      </c>
      <c r="T247" s="360" t="s">
        <v>68</v>
      </c>
    </row>
    <row r="248" spans="1:20" ht="20.2" customHeight="1" x14ac:dyDescent="0.35">
      <c r="A248" s="101" t="s">
        <v>333</v>
      </c>
      <c r="B248" s="102" t="s">
        <v>341</v>
      </c>
      <c r="C248" s="356" t="s">
        <v>68</v>
      </c>
      <c r="D248" s="362" t="s">
        <v>68</v>
      </c>
      <c r="E248" s="361" t="s">
        <v>68</v>
      </c>
      <c r="F248" s="169" t="s">
        <v>68</v>
      </c>
      <c r="G248" s="169" t="s">
        <v>68</v>
      </c>
      <c r="H248" s="169" t="s">
        <v>68</v>
      </c>
      <c r="I248" s="169" t="s">
        <v>68</v>
      </c>
      <c r="J248" s="362" t="s">
        <v>67</v>
      </c>
      <c r="K248" s="361" t="s">
        <v>67</v>
      </c>
      <c r="L248" s="362" t="s">
        <v>67</v>
      </c>
      <c r="M248" s="357" t="s">
        <v>68</v>
      </c>
      <c r="N248" s="361" t="s">
        <v>68</v>
      </c>
      <c r="O248" s="169" t="s">
        <v>67</v>
      </c>
      <c r="P248" s="169" t="s">
        <v>68</v>
      </c>
      <c r="Q248" s="169" t="s">
        <v>68</v>
      </c>
      <c r="R248" s="169" t="s">
        <v>68</v>
      </c>
      <c r="S248" s="169" t="s">
        <v>67</v>
      </c>
      <c r="T248" s="362" t="s">
        <v>67</v>
      </c>
    </row>
    <row r="249" spans="1:20" ht="20.2" customHeight="1" x14ac:dyDescent="0.35">
      <c r="A249" s="96" t="s">
        <v>333</v>
      </c>
      <c r="B249" s="97" t="s">
        <v>342</v>
      </c>
      <c r="C249" s="354" t="s">
        <v>68</v>
      </c>
      <c r="D249" s="360" t="s">
        <v>68</v>
      </c>
      <c r="E249" s="359" t="s">
        <v>68</v>
      </c>
      <c r="F249" s="167" t="s">
        <v>68</v>
      </c>
      <c r="G249" s="167" t="s">
        <v>68</v>
      </c>
      <c r="H249" s="167" t="s">
        <v>68</v>
      </c>
      <c r="I249" s="167" t="s">
        <v>67</v>
      </c>
      <c r="J249" s="360" t="s">
        <v>67</v>
      </c>
      <c r="K249" s="359" t="s">
        <v>67</v>
      </c>
      <c r="L249" s="360" t="s">
        <v>67</v>
      </c>
      <c r="M249" s="355" t="s">
        <v>68</v>
      </c>
      <c r="N249" s="359" t="s">
        <v>67</v>
      </c>
      <c r="O249" s="167" t="s">
        <v>67</v>
      </c>
      <c r="P249" s="167" t="s">
        <v>68</v>
      </c>
      <c r="Q249" s="167" t="s">
        <v>67</v>
      </c>
      <c r="R249" s="167" t="s">
        <v>68</v>
      </c>
      <c r="S249" s="167" t="s">
        <v>67</v>
      </c>
      <c r="T249" s="360" t="s">
        <v>68</v>
      </c>
    </row>
    <row r="250" spans="1:20" ht="20.2" customHeight="1" x14ac:dyDescent="0.35">
      <c r="A250" s="101" t="s">
        <v>333</v>
      </c>
      <c r="B250" s="102" t="s">
        <v>343</v>
      </c>
      <c r="C250" s="356" t="s">
        <v>68</v>
      </c>
      <c r="D250" s="362" t="s">
        <v>68</v>
      </c>
      <c r="E250" s="361" t="s">
        <v>68</v>
      </c>
      <c r="F250" s="169" t="s">
        <v>68</v>
      </c>
      <c r="G250" s="169" t="s">
        <v>68</v>
      </c>
      <c r="H250" s="169" t="s">
        <v>68</v>
      </c>
      <c r="I250" s="169" t="s">
        <v>68</v>
      </c>
      <c r="J250" s="362" t="s">
        <v>68</v>
      </c>
      <c r="K250" s="361" t="s">
        <v>68</v>
      </c>
      <c r="L250" s="362" t="s">
        <v>68</v>
      </c>
      <c r="M250" s="357" t="s">
        <v>68</v>
      </c>
      <c r="N250" s="361" t="s">
        <v>67</v>
      </c>
      <c r="O250" s="169" t="s">
        <v>67</v>
      </c>
      <c r="P250" s="169" t="s">
        <v>68</v>
      </c>
      <c r="Q250" s="169" t="s">
        <v>67</v>
      </c>
      <c r="R250" s="169" t="s">
        <v>67</v>
      </c>
      <c r="S250" s="169" t="s">
        <v>68</v>
      </c>
      <c r="T250" s="362" t="s">
        <v>67</v>
      </c>
    </row>
    <row r="251" spans="1:20" ht="20.2" customHeight="1" x14ac:dyDescent="0.35">
      <c r="A251" s="96" t="s">
        <v>333</v>
      </c>
      <c r="B251" s="97" t="s">
        <v>344</v>
      </c>
      <c r="C251" s="354" t="s">
        <v>68</v>
      </c>
      <c r="D251" s="360" t="s">
        <v>68</v>
      </c>
      <c r="E251" s="359" t="s">
        <v>68</v>
      </c>
      <c r="F251" s="167" t="s">
        <v>68</v>
      </c>
      <c r="G251" s="167" t="s">
        <v>68</v>
      </c>
      <c r="H251" s="167" t="s">
        <v>68</v>
      </c>
      <c r="I251" s="167" t="s">
        <v>68</v>
      </c>
      <c r="J251" s="360" t="s">
        <v>67</v>
      </c>
      <c r="K251" s="359" t="s">
        <v>67</v>
      </c>
      <c r="L251" s="360" t="s">
        <v>67</v>
      </c>
      <c r="M251" s="355" t="s">
        <v>68</v>
      </c>
      <c r="N251" s="359" t="s">
        <v>67</v>
      </c>
      <c r="O251" s="167" t="s">
        <v>67</v>
      </c>
      <c r="P251" s="167" t="s">
        <v>67</v>
      </c>
      <c r="Q251" s="167" t="s">
        <v>67</v>
      </c>
      <c r="R251" s="167" t="s">
        <v>67</v>
      </c>
      <c r="S251" s="167" t="s">
        <v>68</v>
      </c>
      <c r="T251" s="360" t="s">
        <v>68</v>
      </c>
    </row>
    <row r="252" spans="1:20" ht="20.2" customHeight="1" x14ac:dyDescent="0.35">
      <c r="A252" s="101" t="s">
        <v>333</v>
      </c>
      <c r="B252" s="102" t="s">
        <v>345</v>
      </c>
      <c r="C252" s="356" t="s">
        <v>68</v>
      </c>
      <c r="D252" s="362" t="s">
        <v>68</v>
      </c>
      <c r="E252" s="361" t="s">
        <v>68</v>
      </c>
      <c r="F252" s="169" t="s">
        <v>68</v>
      </c>
      <c r="G252" s="169" t="s">
        <v>68</v>
      </c>
      <c r="H252" s="169" t="s">
        <v>68</v>
      </c>
      <c r="I252" s="169" t="s">
        <v>67</v>
      </c>
      <c r="J252" s="362" t="s">
        <v>67</v>
      </c>
      <c r="K252" s="361" t="s">
        <v>67</v>
      </c>
      <c r="L252" s="362" t="s">
        <v>67</v>
      </c>
      <c r="M252" s="357" t="s">
        <v>68</v>
      </c>
      <c r="N252" s="361" t="s">
        <v>67</v>
      </c>
      <c r="O252" s="169" t="s">
        <v>67</v>
      </c>
      <c r="P252" s="169" t="s">
        <v>67</v>
      </c>
      <c r="Q252" s="169" t="s">
        <v>67</v>
      </c>
      <c r="R252" s="169" t="s">
        <v>67</v>
      </c>
      <c r="S252" s="169" t="s">
        <v>67</v>
      </c>
      <c r="T252" s="362" t="s">
        <v>68</v>
      </c>
    </row>
    <row r="253" spans="1:20" ht="20.2" customHeight="1" x14ac:dyDescent="0.35">
      <c r="A253" s="96" t="s">
        <v>333</v>
      </c>
      <c r="B253" s="97" t="s">
        <v>346</v>
      </c>
      <c r="C253" s="354" t="s">
        <v>67</v>
      </c>
      <c r="D253" s="360" t="s">
        <v>68</v>
      </c>
      <c r="E253" s="359" t="s">
        <v>68</v>
      </c>
      <c r="F253" s="167" t="s">
        <v>68</v>
      </c>
      <c r="G253" s="167" t="s">
        <v>68</v>
      </c>
      <c r="H253" s="167" t="s">
        <v>68</v>
      </c>
      <c r="I253" s="167" t="s">
        <v>67</v>
      </c>
      <c r="J253" s="360" t="s">
        <v>67</v>
      </c>
      <c r="K253" s="359" t="s">
        <v>67</v>
      </c>
      <c r="L253" s="360" t="s">
        <v>67</v>
      </c>
      <c r="M253" s="355" t="s">
        <v>68</v>
      </c>
      <c r="N253" s="359" t="s">
        <v>68</v>
      </c>
      <c r="O253" s="167" t="s">
        <v>67</v>
      </c>
      <c r="P253" s="167" t="s">
        <v>68</v>
      </c>
      <c r="Q253" s="167" t="s">
        <v>67</v>
      </c>
      <c r="R253" s="167" t="s">
        <v>67</v>
      </c>
      <c r="S253" s="167" t="s">
        <v>67</v>
      </c>
      <c r="T253" s="360" t="s">
        <v>67</v>
      </c>
    </row>
    <row r="254" spans="1:20" ht="20.2" customHeight="1" x14ac:dyDescent="0.35">
      <c r="A254" s="101" t="s">
        <v>347</v>
      </c>
      <c r="B254" s="102" t="s">
        <v>348</v>
      </c>
      <c r="C254" s="356" t="s">
        <v>68</v>
      </c>
      <c r="D254" s="362" t="s">
        <v>68</v>
      </c>
      <c r="E254" s="361" t="s">
        <v>68</v>
      </c>
      <c r="F254" s="169" t="s">
        <v>68</v>
      </c>
      <c r="G254" s="169" t="s">
        <v>68</v>
      </c>
      <c r="H254" s="169" t="s">
        <v>68</v>
      </c>
      <c r="I254" s="169" t="s">
        <v>68</v>
      </c>
      <c r="J254" s="362" t="s">
        <v>68</v>
      </c>
      <c r="K254" s="361" t="s">
        <v>67</v>
      </c>
      <c r="L254" s="362" t="s">
        <v>67</v>
      </c>
      <c r="M254" s="357" t="s">
        <v>68</v>
      </c>
      <c r="N254" s="361" t="s">
        <v>67</v>
      </c>
      <c r="O254" s="169" t="s">
        <v>67</v>
      </c>
      <c r="P254" s="169" t="s">
        <v>68</v>
      </c>
      <c r="Q254" s="169" t="s">
        <v>67</v>
      </c>
      <c r="R254" s="169" t="s">
        <v>67</v>
      </c>
      <c r="S254" s="169" t="s">
        <v>67</v>
      </c>
      <c r="T254" s="362" t="s">
        <v>67</v>
      </c>
    </row>
    <row r="255" spans="1:20" ht="20.2" customHeight="1" x14ac:dyDescent="0.35">
      <c r="A255" s="96" t="s">
        <v>349</v>
      </c>
      <c r="B255" s="97" t="s">
        <v>350</v>
      </c>
      <c r="C255" s="354" t="s">
        <v>68</v>
      </c>
      <c r="D255" s="360" t="s">
        <v>68</v>
      </c>
      <c r="E255" s="359" t="s">
        <v>68</v>
      </c>
      <c r="F255" s="167" t="s">
        <v>68</v>
      </c>
      <c r="G255" s="167" t="s">
        <v>68</v>
      </c>
      <c r="H255" s="167" t="s">
        <v>68</v>
      </c>
      <c r="I255" s="167" t="s">
        <v>68</v>
      </c>
      <c r="J255" s="360" t="s">
        <v>67</v>
      </c>
      <c r="K255" s="359" t="s">
        <v>68</v>
      </c>
      <c r="L255" s="360" t="s">
        <v>67</v>
      </c>
      <c r="M255" s="355" t="s">
        <v>68</v>
      </c>
      <c r="N255" s="359" t="s">
        <v>67</v>
      </c>
      <c r="O255" s="167" t="s">
        <v>67</v>
      </c>
      <c r="P255" s="167" t="s">
        <v>68</v>
      </c>
      <c r="Q255" s="167" t="s">
        <v>67</v>
      </c>
      <c r="R255" s="167" t="s">
        <v>67</v>
      </c>
      <c r="S255" s="167" t="s">
        <v>68</v>
      </c>
      <c r="T255" s="360" t="s">
        <v>68</v>
      </c>
    </row>
    <row r="256" spans="1:20" ht="20.2" customHeight="1" x14ac:dyDescent="0.35">
      <c r="A256" s="101" t="s">
        <v>349</v>
      </c>
      <c r="B256" s="102" t="s">
        <v>351</v>
      </c>
      <c r="C256" s="356" t="s">
        <v>68</v>
      </c>
      <c r="D256" s="362" t="s">
        <v>68</v>
      </c>
      <c r="E256" s="361" t="s">
        <v>68</v>
      </c>
      <c r="F256" s="169" t="s">
        <v>68</v>
      </c>
      <c r="G256" s="169" t="s">
        <v>67</v>
      </c>
      <c r="H256" s="169" t="s">
        <v>68</v>
      </c>
      <c r="I256" s="169" t="s">
        <v>67</v>
      </c>
      <c r="J256" s="362" t="s">
        <v>68</v>
      </c>
      <c r="K256" s="361" t="s">
        <v>67</v>
      </c>
      <c r="L256" s="362" t="s">
        <v>67</v>
      </c>
      <c r="M256" s="357" t="s">
        <v>68</v>
      </c>
      <c r="N256" s="361" t="s">
        <v>67</v>
      </c>
      <c r="O256" s="169" t="s">
        <v>67</v>
      </c>
      <c r="P256" s="169" t="s">
        <v>67</v>
      </c>
      <c r="Q256" s="169" t="s">
        <v>67</v>
      </c>
      <c r="R256" s="169" t="s">
        <v>67</v>
      </c>
      <c r="S256" s="169" t="s">
        <v>67</v>
      </c>
      <c r="T256" s="362" t="s">
        <v>68</v>
      </c>
    </row>
    <row r="257" spans="1:20" ht="20.2" customHeight="1" x14ac:dyDescent="0.35">
      <c r="A257" s="96" t="s">
        <v>349</v>
      </c>
      <c r="B257" s="97" t="s">
        <v>352</v>
      </c>
      <c r="C257" s="354" t="s">
        <v>68</v>
      </c>
      <c r="D257" s="360" t="s">
        <v>68</v>
      </c>
      <c r="E257" s="359" t="s">
        <v>68</v>
      </c>
      <c r="F257" s="167" t="s">
        <v>68</v>
      </c>
      <c r="G257" s="167" t="s">
        <v>68</v>
      </c>
      <c r="H257" s="167" t="s">
        <v>68</v>
      </c>
      <c r="I257" s="167" t="s">
        <v>67</v>
      </c>
      <c r="J257" s="360" t="s">
        <v>67</v>
      </c>
      <c r="K257" s="359" t="s">
        <v>67</v>
      </c>
      <c r="L257" s="360" t="s">
        <v>68</v>
      </c>
      <c r="M257" s="355" t="s">
        <v>68</v>
      </c>
      <c r="N257" s="359" t="s">
        <v>67</v>
      </c>
      <c r="O257" s="167" t="s">
        <v>67</v>
      </c>
      <c r="P257" s="167" t="s">
        <v>68</v>
      </c>
      <c r="Q257" s="167" t="s">
        <v>68</v>
      </c>
      <c r="R257" s="167" t="s">
        <v>68</v>
      </c>
      <c r="S257" s="167" t="s">
        <v>67</v>
      </c>
      <c r="T257" s="360" t="s">
        <v>68</v>
      </c>
    </row>
    <row r="258" spans="1:20" ht="20.2" customHeight="1" x14ac:dyDescent="0.35">
      <c r="A258" s="101" t="s">
        <v>349</v>
      </c>
      <c r="B258" s="102" t="s">
        <v>353</v>
      </c>
      <c r="C258" s="356" t="s">
        <v>68</v>
      </c>
      <c r="D258" s="362" t="s">
        <v>67</v>
      </c>
      <c r="E258" s="361" t="s">
        <v>68</v>
      </c>
      <c r="F258" s="169" t="s">
        <v>68</v>
      </c>
      <c r="G258" s="169" t="s">
        <v>68</v>
      </c>
      <c r="H258" s="169" t="s">
        <v>68</v>
      </c>
      <c r="I258" s="169" t="s">
        <v>68</v>
      </c>
      <c r="J258" s="362" t="s">
        <v>67</v>
      </c>
      <c r="K258" s="361" t="s">
        <v>67</v>
      </c>
      <c r="L258" s="362" t="s">
        <v>68</v>
      </c>
      <c r="M258" s="357" t="s">
        <v>68</v>
      </c>
      <c r="N258" s="361" t="s">
        <v>67</v>
      </c>
      <c r="O258" s="169" t="s">
        <v>67</v>
      </c>
      <c r="P258" s="169" t="s">
        <v>68</v>
      </c>
      <c r="Q258" s="169" t="s">
        <v>67</v>
      </c>
      <c r="R258" s="169" t="s">
        <v>68</v>
      </c>
      <c r="S258" s="169" t="s">
        <v>67</v>
      </c>
      <c r="T258" s="362" t="s">
        <v>68</v>
      </c>
    </row>
    <row r="259" spans="1:20" ht="20.2" customHeight="1" x14ac:dyDescent="0.35">
      <c r="A259" s="96" t="s">
        <v>349</v>
      </c>
      <c r="B259" s="97" t="s">
        <v>355</v>
      </c>
      <c r="C259" s="354" t="s">
        <v>68</v>
      </c>
      <c r="D259" s="360" t="s">
        <v>68</v>
      </c>
      <c r="E259" s="359" t="s">
        <v>68</v>
      </c>
      <c r="F259" s="167" t="s">
        <v>68</v>
      </c>
      <c r="G259" s="167" t="s">
        <v>68</v>
      </c>
      <c r="H259" s="167" t="s">
        <v>68</v>
      </c>
      <c r="I259" s="167" t="s">
        <v>67</v>
      </c>
      <c r="J259" s="360" t="s">
        <v>67</v>
      </c>
      <c r="K259" s="359" t="s">
        <v>67</v>
      </c>
      <c r="L259" s="360" t="s">
        <v>67</v>
      </c>
      <c r="M259" s="355" t="s">
        <v>68</v>
      </c>
      <c r="N259" s="359" t="s">
        <v>67</v>
      </c>
      <c r="O259" s="167" t="s">
        <v>67</v>
      </c>
      <c r="P259" s="167" t="s">
        <v>68</v>
      </c>
      <c r="Q259" s="167" t="s">
        <v>68</v>
      </c>
      <c r="R259" s="167" t="s">
        <v>68</v>
      </c>
      <c r="S259" s="167" t="s">
        <v>67</v>
      </c>
      <c r="T259" s="360" t="s">
        <v>68</v>
      </c>
    </row>
    <row r="260" spans="1:20" ht="20.2" customHeight="1" x14ac:dyDescent="0.35">
      <c r="A260" s="101" t="s">
        <v>356</v>
      </c>
      <c r="B260" s="102" t="s">
        <v>357</v>
      </c>
      <c r="C260" s="356" t="s">
        <v>68</v>
      </c>
      <c r="D260" s="362" t="s">
        <v>67</v>
      </c>
      <c r="E260" s="361" t="s">
        <v>68</v>
      </c>
      <c r="F260" s="169" t="s">
        <v>68</v>
      </c>
      <c r="G260" s="169" t="s">
        <v>68</v>
      </c>
      <c r="H260" s="169" t="s">
        <v>68</v>
      </c>
      <c r="I260" s="169" t="s">
        <v>68</v>
      </c>
      <c r="J260" s="362" t="s">
        <v>68</v>
      </c>
      <c r="K260" s="361" t="s">
        <v>68</v>
      </c>
      <c r="L260" s="362" t="s">
        <v>68</v>
      </c>
      <c r="M260" s="357" t="s">
        <v>68</v>
      </c>
      <c r="N260" s="361" t="s">
        <v>67</v>
      </c>
      <c r="O260" s="169" t="s">
        <v>67</v>
      </c>
      <c r="P260" s="169" t="s">
        <v>68</v>
      </c>
      <c r="Q260" s="169" t="s">
        <v>67</v>
      </c>
      <c r="R260" s="169" t="s">
        <v>67</v>
      </c>
      <c r="S260" s="169" t="s">
        <v>68</v>
      </c>
      <c r="T260" s="362" t="s">
        <v>68</v>
      </c>
    </row>
    <row r="261" spans="1:20" ht="20.2" customHeight="1" x14ac:dyDescent="0.35">
      <c r="A261" s="96" t="s">
        <v>358</v>
      </c>
      <c r="B261" s="97" t="s">
        <v>359</v>
      </c>
      <c r="C261" s="354" t="s">
        <v>68</v>
      </c>
      <c r="D261" s="360" t="s">
        <v>68</v>
      </c>
      <c r="E261" s="359" t="s">
        <v>68</v>
      </c>
      <c r="F261" s="167" t="s">
        <v>68</v>
      </c>
      <c r="G261" s="167" t="s">
        <v>68</v>
      </c>
      <c r="H261" s="167" t="s">
        <v>68</v>
      </c>
      <c r="I261" s="167" t="s">
        <v>67</v>
      </c>
      <c r="J261" s="360" t="s">
        <v>67</v>
      </c>
      <c r="K261" s="359" t="s">
        <v>67</v>
      </c>
      <c r="L261" s="360" t="s">
        <v>68</v>
      </c>
      <c r="M261" s="355" t="s">
        <v>68</v>
      </c>
      <c r="N261" s="359" t="s">
        <v>67</v>
      </c>
      <c r="O261" s="167" t="s">
        <v>67</v>
      </c>
      <c r="P261" s="167" t="s">
        <v>67</v>
      </c>
      <c r="Q261" s="167" t="s">
        <v>67</v>
      </c>
      <c r="R261" s="167" t="s">
        <v>67</v>
      </c>
      <c r="S261" s="167" t="s">
        <v>67</v>
      </c>
      <c r="T261" s="360" t="s">
        <v>68</v>
      </c>
    </row>
    <row r="262" spans="1:20" ht="20.2" customHeight="1" x14ac:dyDescent="0.35">
      <c r="A262" s="101" t="s">
        <v>358</v>
      </c>
      <c r="B262" s="102" t="s">
        <v>360</v>
      </c>
      <c r="C262" s="356" t="s">
        <v>68</v>
      </c>
      <c r="D262" s="362" t="s">
        <v>68</v>
      </c>
      <c r="E262" s="361" t="s">
        <v>68</v>
      </c>
      <c r="F262" s="169" t="s">
        <v>67</v>
      </c>
      <c r="G262" s="169" t="s">
        <v>67</v>
      </c>
      <c r="H262" s="169" t="s">
        <v>67</v>
      </c>
      <c r="I262" s="169" t="s">
        <v>67</v>
      </c>
      <c r="J262" s="362" t="s">
        <v>67</v>
      </c>
      <c r="K262" s="361" t="s">
        <v>67</v>
      </c>
      <c r="L262" s="362" t="s">
        <v>67</v>
      </c>
      <c r="M262" s="357" t="s">
        <v>68</v>
      </c>
      <c r="N262" s="361" t="s">
        <v>67</v>
      </c>
      <c r="O262" s="169" t="s">
        <v>67</v>
      </c>
      <c r="P262" s="169" t="s">
        <v>67</v>
      </c>
      <c r="Q262" s="169" t="s">
        <v>67</v>
      </c>
      <c r="R262" s="169" t="s">
        <v>68</v>
      </c>
      <c r="S262" s="169" t="s">
        <v>68</v>
      </c>
      <c r="T262" s="362" t="s">
        <v>68</v>
      </c>
    </row>
    <row r="263" spans="1:20" ht="20.2" customHeight="1" x14ac:dyDescent="0.35">
      <c r="A263" s="96" t="s">
        <v>358</v>
      </c>
      <c r="B263" s="97" t="s">
        <v>361</v>
      </c>
      <c r="C263" s="354" t="s">
        <v>68</v>
      </c>
      <c r="D263" s="360" t="s">
        <v>67</v>
      </c>
      <c r="E263" s="359" t="s">
        <v>68</v>
      </c>
      <c r="F263" s="167" t="s">
        <v>68</v>
      </c>
      <c r="G263" s="167" t="s">
        <v>68</v>
      </c>
      <c r="H263" s="167" t="s">
        <v>68</v>
      </c>
      <c r="I263" s="167" t="s">
        <v>67</v>
      </c>
      <c r="J263" s="360" t="s">
        <v>67</v>
      </c>
      <c r="K263" s="359" t="s">
        <v>67</v>
      </c>
      <c r="L263" s="360" t="s">
        <v>67</v>
      </c>
      <c r="M263" s="355" t="s">
        <v>68</v>
      </c>
      <c r="N263" s="359" t="s">
        <v>67</v>
      </c>
      <c r="O263" s="167" t="s">
        <v>67</v>
      </c>
      <c r="P263" s="167" t="s">
        <v>68</v>
      </c>
      <c r="Q263" s="167" t="s">
        <v>67</v>
      </c>
      <c r="R263" s="167" t="s">
        <v>67</v>
      </c>
      <c r="S263" s="167" t="s">
        <v>67</v>
      </c>
      <c r="T263" s="360" t="s">
        <v>68</v>
      </c>
    </row>
    <row r="264" spans="1:20" ht="20.2" customHeight="1" x14ac:dyDescent="0.35">
      <c r="A264" s="101" t="s">
        <v>358</v>
      </c>
      <c r="B264" s="102" t="s">
        <v>362</v>
      </c>
      <c r="C264" s="356" t="s">
        <v>68</v>
      </c>
      <c r="D264" s="362" t="s">
        <v>68</v>
      </c>
      <c r="E264" s="361" t="s">
        <v>68</v>
      </c>
      <c r="F264" s="169" t="s">
        <v>68</v>
      </c>
      <c r="G264" s="169" t="s">
        <v>68</v>
      </c>
      <c r="H264" s="169" t="s">
        <v>68</v>
      </c>
      <c r="I264" s="169" t="s">
        <v>67</v>
      </c>
      <c r="J264" s="362" t="s">
        <v>67</v>
      </c>
      <c r="K264" s="361" t="s">
        <v>67</v>
      </c>
      <c r="L264" s="362" t="s">
        <v>67</v>
      </c>
      <c r="M264" s="357" t="s">
        <v>68</v>
      </c>
      <c r="N264" s="361" t="s">
        <v>67</v>
      </c>
      <c r="O264" s="169" t="s">
        <v>67</v>
      </c>
      <c r="P264" s="169" t="s">
        <v>68</v>
      </c>
      <c r="Q264" s="169" t="s">
        <v>67</v>
      </c>
      <c r="R264" s="169" t="s">
        <v>67</v>
      </c>
      <c r="S264" s="169" t="s">
        <v>67</v>
      </c>
      <c r="T264" s="362" t="s">
        <v>68</v>
      </c>
    </row>
    <row r="265" spans="1:20" ht="20.2" customHeight="1" x14ac:dyDescent="0.35">
      <c r="A265" s="96" t="s">
        <v>358</v>
      </c>
      <c r="B265" s="97" t="s">
        <v>363</v>
      </c>
      <c r="C265" s="354" t="s">
        <v>68</v>
      </c>
      <c r="D265" s="360" t="s">
        <v>68</v>
      </c>
      <c r="E265" s="359" t="s">
        <v>68</v>
      </c>
      <c r="F265" s="167" t="s">
        <v>68</v>
      </c>
      <c r="G265" s="167" t="s">
        <v>68</v>
      </c>
      <c r="H265" s="167" t="s">
        <v>68</v>
      </c>
      <c r="I265" s="167" t="s">
        <v>68</v>
      </c>
      <c r="J265" s="360" t="s">
        <v>68</v>
      </c>
      <c r="K265" s="359" t="s">
        <v>68</v>
      </c>
      <c r="L265" s="360" t="s">
        <v>68</v>
      </c>
      <c r="M265" s="355" t="s">
        <v>68</v>
      </c>
      <c r="N265" s="359" t="s">
        <v>67</v>
      </c>
      <c r="O265" s="167" t="s">
        <v>67</v>
      </c>
      <c r="P265" s="167" t="s">
        <v>67</v>
      </c>
      <c r="Q265" s="167" t="s">
        <v>67</v>
      </c>
      <c r="R265" s="167" t="s">
        <v>67</v>
      </c>
      <c r="S265" s="167" t="s">
        <v>68</v>
      </c>
      <c r="T265" s="360" t="s">
        <v>68</v>
      </c>
    </row>
    <row r="266" spans="1:20" ht="20.2" customHeight="1" x14ac:dyDescent="0.35">
      <c r="A266" s="101" t="s">
        <v>358</v>
      </c>
      <c r="B266" s="102" t="s">
        <v>364</v>
      </c>
      <c r="C266" s="356" t="s">
        <v>68</v>
      </c>
      <c r="D266" s="362" t="s">
        <v>68</v>
      </c>
      <c r="E266" s="361" t="s">
        <v>68</v>
      </c>
      <c r="F266" s="169" t="s">
        <v>68</v>
      </c>
      <c r="G266" s="169" t="s">
        <v>68</v>
      </c>
      <c r="H266" s="169" t="s">
        <v>68</v>
      </c>
      <c r="I266" s="169" t="s">
        <v>67</v>
      </c>
      <c r="J266" s="362" t="s">
        <v>68</v>
      </c>
      <c r="K266" s="361" t="s">
        <v>67</v>
      </c>
      <c r="L266" s="362" t="s">
        <v>67</v>
      </c>
      <c r="M266" s="357" t="s">
        <v>68</v>
      </c>
      <c r="N266" s="361" t="s">
        <v>67</v>
      </c>
      <c r="O266" s="169" t="s">
        <v>67</v>
      </c>
      <c r="P266" s="169" t="s">
        <v>68</v>
      </c>
      <c r="Q266" s="169" t="s">
        <v>67</v>
      </c>
      <c r="R266" s="169" t="s">
        <v>68</v>
      </c>
      <c r="S266" s="169" t="s">
        <v>68</v>
      </c>
      <c r="T266" s="362" t="s">
        <v>68</v>
      </c>
    </row>
    <row r="267" spans="1:20" ht="20.2" customHeight="1" x14ac:dyDescent="0.35">
      <c r="A267" s="96" t="s">
        <v>358</v>
      </c>
      <c r="B267" s="97" t="s">
        <v>365</v>
      </c>
      <c r="C267" s="354" t="s">
        <v>68</v>
      </c>
      <c r="D267" s="360" t="s">
        <v>67</v>
      </c>
      <c r="E267" s="359" t="s">
        <v>68</v>
      </c>
      <c r="F267" s="167" t="s">
        <v>68</v>
      </c>
      <c r="G267" s="167" t="s">
        <v>68</v>
      </c>
      <c r="H267" s="167" t="s">
        <v>68</v>
      </c>
      <c r="I267" s="167" t="s">
        <v>68</v>
      </c>
      <c r="J267" s="360" t="s">
        <v>67</v>
      </c>
      <c r="K267" s="359" t="s">
        <v>67</v>
      </c>
      <c r="L267" s="360" t="s">
        <v>67</v>
      </c>
      <c r="M267" s="355" t="s">
        <v>68</v>
      </c>
      <c r="N267" s="359" t="s">
        <v>67</v>
      </c>
      <c r="O267" s="167" t="s">
        <v>67</v>
      </c>
      <c r="P267" s="167" t="s">
        <v>68</v>
      </c>
      <c r="Q267" s="167" t="s">
        <v>67</v>
      </c>
      <c r="R267" s="167" t="s">
        <v>67</v>
      </c>
      <c r="S267" s="167" t="s">
        <v>67</v>
      </c>
      <c r="T267" s="360" t="s">
        <v>68</v>
      </c>
    </row>
    <row r="268" spans="1:20" ht="20.2" customHeight="1" x14ac:dyDescent="0.35">
      <c r="A268" s="101" t="s">
        <v>358</v>
      </c>
      <c r="B268" s="102" t="s">
        <v>366</v>
      </c>
      <c r="C268" s="356" t="s">
        <v>68</v>
      </c>
      <c r="D268" s="362" t="s">
        <v>68</v>
      </c>
      <c r="E268" s="361" t="s">
        <v>68</v>
      </c>
      <c r="F268" s="169" t="s">
        <v>68</v>
      </c>
      <c r="G268" s="169" t="s">
        <v>68</v>
      </c>
      <c r="H268" s="169" t="s">
        <v>68</v>
      </c>
      <c r="I268" s="169" t="s">
        <v>68</v>
      </c>
      <c r="J268" s="362" t="s">
        <v>68</v>
      </c>
      <c r="K268" s="361" t="s">
        <v>67</v>
      </c>
      <c r="L268" s="362" t="s">
        <v>68</v>
      </c>
      <c r="M268" s="357" t="s">
        <v>68</v>
      </c>
      <c r="N268" s="361" t="s">
        <v>67</v>
      </c>
      <c r="O268" s="169" t="s">
        <v>67</v>
      </c>
      <c r="P268" s="169" t="s">
        <v>67</v>
      </c>
      <c r="Q268" s="169" t="s">
        <v>67</v>
      </c>
      <c r="R268" s="169" t="s">
        <v>68</v>
      </c>
      <c r="S268" s="169" t="s">
        <v>67</v>
      </c>
      <c r="T268" s="362" t="s">
        <v>68</v>
      </c>
    </row>
    <row r="269" spans="1:20" ht="20.2" customHeight="1" x14ac:dyDescent="0.35">
      <c r="A269" s="96" t="s">
        <v>358</v>
      </c>
      <c r="B269" s="97" t="s">
        <v>367</v>
      </c>
      <c r="C269" s="354" t="s">
        <v>68</v>
      </c>
      <c r="D269" s="360" t="s">
        <v>68</v>
      </c>
      <c r="E269" s="359" t="s">
        <v>68</v>
      </c>
      <c r="F269" s="167" t="s">
        <v>68</v>
      </c>
      <c r="G269" s="167" t="s">
        <v>68</v>
      </c>
      <c r="H269" s="167" t="s">
        <v>68</v>
      </c>
      <c r="I269" s="167" t="s">
        <v>67</v>
      </c>
      <c r="J269" s="360" t="s">
        <v>67</v>
      </c>
      <c r="K269" s="359" t="s">
        <v>67</v>
      </c>
      <c r="L269" s="360" t="s">
        <v>67</v>
      </c>
      <c r="M269" s="355" t="s">
        <v>68</v>
      </c>
      <c r="N269" s="359" t="s">
        <v>67</v>
      </c>
      <c r="O269" s="167" t="s">
        <v>67</v>
      </c>
      <c r="P269" s="167" t="s">
        <v>67</v>
      </c>
      <c r="Q269" s="167" t="s">
        <v>67</v>
      </c>
      <c r="R269" s="167" t="s">
        <v>67</v>
      </c>
      <c r="S269" s="167" t="s">
        <v>67</v>
      </c>
      <c r="T269" s="360" t="s">
        <v>68</v>
      </c>
    </row>
    <row r="270" spans="1:20" ht="20.2" customHeight="1" x14ac:dyDescent="0.35">
      <c r="A270" s="101" t="s">
        <v>368</v>
      </c>
      <c r="B270" s="102" t="s">
        <v>369</v>
      </c>
      <c r="C270" s="356" t="s">
        <v>68</v>
      </c>
      <c r="D270" s="362" t="s">
        <v>68</v>
      </c>
      <c r="E270" s="361" t="s">
        <v>68</v>
      </c>
      <c r="F270" s="169" t="s">
        <v>68</v>
      </c>
      <c r="G270" s="169" t="s">
        <v>68</v>
      </c>
      <c r="H270" s="169" t="s">
        <v>68</v>
      </c>
      <c r="I270" s="169" t="s">
        <v>68</v>
      </c>
      <c r="J270" s="362" t="s">
        <v>67</v>
      </c>
      <c r="K270" s="361" t="s">
        <v>68</v>
      </c>
      <c r="L270" s="362" t="s">
        <v>68</v>
      </c>
      <c r="M270" s="357" t="s">
        <v>68</v>
      </c>
      <c r="N270" s="361" t="s">
        <v>68</v>
      </c>
      <c r="O270" s="169" t="s">
        <v>67</v>
      </c>
      <c r="P270" s="169" t="s">
        <v>68</v>
      </c>
      <c r="Q270" s="169" t="s">
        <v>67</v>
      </c>
      <c r="R270" s="169" t="s">
        <v>68</v>
      </c>
      <c r="S270" s="169" t="s">
        <v>68</v>
      </c>
      <c r="T270" s="362" t="s">
        <v>68</v>
      </c>
    </row>
    <row r="271" spans="1:20" ht="20.2" customHeight="1" x14ac:dyDescent="0.35">
      <c r="A271" s="96" t="s">
        <v>368</v>
      </c>
      <c r="B271" s="97" t="s">
        <v>370</v>
      </c>
      <c r="C271" s="354" t="s">
        <v>68</v>
      </c>
      <c r="D271" s="360" t="s">
        <v>67</v>
      </c>
      <c r="E271" s="359" t="s">
        <v>68</v>
      </c>
      <c r="F271" s="167" t="s">
        <v>68</v>
      </c>
      <c r="G271" s="167" t="s">
        <v>67</v>
      </c>
      <c r="H271" s="167" t="s">
        <v>67</v>
      </c>
      <c r="I271" s="167" t="s">
        <v>67</v>
      </c>
      <c r="J271" s="360" t="s">
        <v>67</v>
      </c>
      <c r="K271" s="359" t="s">
        <v>67</v>
      </c>
      <c r="L271" s="360" t="s">
        <v>67</v>
      </c>
      <c r="M271" s="355" t="s">
        <v>68</v>
      </c>
      <c r="N271" s="359" t="s">
        <v>67</v>
      </c>
      <c r="O271" s="167" t="s">
        <v>67</v>
      </c>
      <c r="P271" s="167" t="s">
        <v>68</v>
      </c>
      <c r="Q271" s="167" t="s">
        <v>67</v>
      </c>
      <c r="R271" s="167" t="s">
        <v>67</v>
      </c>
      <c r="S271" s="167" t="s">
        <v>67</v>
      </c>
      <c r="T271" s="360" t="s">
        <v>68</v>
      </c>
    </row>
    <row r="272" spans="1:20" ht="20.2" customHeight="1" x14ac:dyDescent="0.35">
      <c r="A272" s="101" t="s">
        <v>368</v>
      </c>
      <c r="B272" s="102" t="s">
        <v>371</v>
      </c>
      <c r="C272" s="356" t="s">
        <v>68</v>
      </c>
      <c r="D272" s="362" t="s">
        <v>68</v>
      </c>
      <c r="E272" s="361" t="s">
        <v>68</v>
      </c>
      <c r="F272" s="169" t="s">
        <v>68</v>
      </c>
      <c r="G272" s="169" t="s">
        <v>68</v>
      </c>
      <c r="H272" s="169" t="s">
        <v>68</v>
      </c>
      <c r="I272" s="169" t="s">
        <v>68</v>
      </c>
      <c r="J272" s="362" t="s">
        <v>67</v>
      </c>
      <c r="K272" s="361" t="s">
        <v>68</v>
      </c>
      <c r="L272" s="362" t="s">
        <v>68</v>
      </c>
      <c r="M272" s="357" t="s">
        <v>68</v>
      </c>
      <c r="N272" s="361" t="s">
        <v>67</v>
      </c>
      <c r="O272" s="169" t="s">
        <v>67</v>
      </c>
      <c r="P272" s="169" t="s">
        <v>67</v>
      </c>
      <c r="Q272" s="169" t="s">
        <v>67</v>
      </c>
      <c r="R272" s="169" t="s">
        <v>67</v>
      </c>
      <c r="S272" s="169" t="s">
        <v>67</v>
      </c>
      <c r="T272" s="362" t="s">
        <v>68</v>
      </c>
    </row>
    <row r="273" spans="1:20" ht="20.2" customHeight="1" x14ac:dyDescent="0.35">
      <c r="A273" s="96" t="s">
        <v>368</v>
      </c>
      <c r="B273" s="97" t="s">
        <v>372</v>
      </c>
      <c r="C273" s="354" t="s">
        <v>68</v>
      </c>
      <c r="D273" s="360" t="s">
        <v>68</v>
      </c>
      <c r="E273" s="359" t="s">
        <v>68</v>
      </c>
      <c r="F273" s="167" t="s">
        <v>67</v>
      </c>
      <c r="G273" s="167" t="s">
        <v>67</v>
      </c>
      <c r="H273" s="167" t="s">
        <v>68</v>
      </c>
      <c r="I273" s="167" t="s">
        <v>67</v>
      </c>
      <c r="J273" s="360" t="s">
        <v>67</v>
      </c>
      <c r="K273" s="359" t="s">
        <v>67</v>
      </c>
      <c r="L273" s="360" t="s">
        <v>68</v>
      </c>
      <c r="M273" s="355" t="s">
        <v>68</v>
      </c>
      <c r="N273" s="359" t="s">
        <v>67</v>
      </c>
      <c r="O273" s="167" t="s">
        <v>67</v>
      </c>
      <c r="P273" s="167" t="s">
        <v>68</v>
      </c>
      <c r="Q273" s="167" t="s">
        <v>68</v>
      </c>
      <c r="R273" s="167" t="s">
        <v>68</v>
      </c>
      <c r="S273" s="167" t="s">
        <v>67</v>
      </c>
      <c r="T273" s="360" t="s">
        <v>68</v>
      </c>
    </row>
    <row r="274" spans="1:20" ht="20.2" customHeight="1" x14ac:dyDescent="0.35">
      <c r="A274" s="101" t="s">
        <v>368</v>
      </c>
      <c r="B274" s="102" t="s">
        <v>373</v>
      </c>
      <c r="C274" s="356" t="s">
        <v>68</v>
      </c>
      <c r="D274" s="362" t="s">
        <v>68</v>
      </c>
      <c r="E274" s="361" t="s">
        <v>68</v>
      </c>
      <c r="F274" s="169" t="s">
        <v>68</v>
      </c>
      <c r="G274" s="169" t="s">
        <v>68</v>
      </c>
      <c r="H274" s="169" t="s">
        <v>68</v>
      </c>
      <c r="I274" s="169" t="s">
        <v>67</v>
      </c>
      <c r="J274" s="362" t="s">
        <v>67</v>
      </c>
      <c r="K274" s="361" t="s">
        <v>67</v>
      </c>
      <c r="L274" s="362" t="s">
        <v>68</v>
      </c>
      <c r="M274" s="357" t="s">
        <v>68</v>
      </c>
      <c r="N274" s="361" t="s">
        <v>67</v>
      </c>
      <c r="O274" s="169" t="s">
        <v>67</v>
      </c>
      <c r="P274" s="169" t="s">
        <v>67</v>
      </c>
      <c r="Q274" s="169" t="s">
        <v>67</v>
      </c>
      <c r="R274" s="169" t="s">
        <v>67</v>
      </c>
      <c r="S274" s="169" t="s">
        <v>67</v>
      </c>
      <c r="T274" s="362" t="s">
        <v>68</v>
      </c>
    </row>
    <row r="275" spans="1:20" ht="20.2" customHeight="1" x14ac:dyDescent="0.35">
      <c r="A275" s="96" t="s">
        <v>368</v>
      </c>
      <c r="B275" s="97" t="s">
        <v>374</v>
      </c>
      <c r="C275" s="354" t="s">
        <v>68</v>
      </c>
      <c r="D275" s="360" t="s">
        <v>68</v>
      </c>
      <c r="E275" s="359" t="s">
        <v>68</v>
      </c>
      <c r="F275" s="167" t="s">
        <v>68</v>
      </c>
      <c r="G275" s="167" t="s">
        <v>68</v>
      </c>
      <c r="H275" s="167" t="s">
        <v>68</v>
      </c>
      <c r="I275" s="167" t="s">
        <v>67</v>
      </c>
      <c r="J275" s="360" t="s">
        <v>67</v>
      </c>
      <c r="K275" s="359" t="s">
        <v>68</v>
      </c>
      <c r="L275" s="360" t="s">
        <v>68</v>
      </c>
      <c r="M275" s="355" t="s">
        <v>68</v>
      </c>
      <c r="N275" s="359" t="s">
        <v>68</v>
      </c>
      <c r="O275" s="167" t="s">
        <v>67</v>
      </c>
      <c r="P275" s="167" t="s">
        <v>68</v>
      </c>
      <c r="Q275" s="167" t="s">
        <v>67</v>
      </c>
      <c r="R275" s="167" t="s">
        <v>68</v>
      </c>
      <c r="S275" s="167" t="s">
        <v>68</v>
      </c>
      <c r="T275" s="360" t="s">
        <v>68</v>
      </c>
    </row>
    <row r="276" spans="1:20" ht="20.2" customHeight="1" x14ac:dyDescent="0.35">
      <c r="A276" s="101" t="s">
        <v>368</v>
      </c>
      <c r="B276" s="102" t="s">
        <v>375</v>
      </c>
      <c r="C276" s="356" t="s">
        <v>68</v>
      </c>
      <c r="D276" s="362" t="s">
        <v>68</v>
      </c>
      <c r="E276" s="361" t="s">
        <v>68</v>
      </c>
      <c r="F276" s="169" t="s">
        <v>68</v>
      </c>
      <c r="G276" s="169" t="s">
        <v>68</v>
      </c>
      <c r="H276" s="169" t="s">
        <v>68</v>
      </c>
      <c r="I276" s="169" t="s">
        <v>67</v>
      </c>
      <c r="J276" s="362" t="s">
        <v>67</v>
      </c>
      <c r="K276" s="361" t="s">
        <v>67</v>
      </c>
      <c r="L276" s="362" t="s">
        <v>68</v>
      </c>
      <c r="M276" s="357" t="s">
        <v>68</v>
      </c>
      <c r="N276" s="361" t="s">
        <v>68</v>
      </c>
      <c r="O276" s="169" t="s">
        <v>67</v>
      </c>
      <c r="P276" s="169" t="s">
        <v>68</v>
      </c>
      <c r="Q276" s="169" t="s">
        <v>67</v>
      </c>
      <c r="R276" s="169" t="s">
        <v>68</v>
      </c>
      <c r="S276" s="169" t="s">
        <v>68</v>
      </c>
      <c r="T276" s="362" t="s">
        <v>68</v>
      </c>
    </row>
    <row r="277" spans="1:20" ht="20.2" customHeight="1" x14ac:dyDescent="0.35">
      <c r="A277" s="96" t="s">
        <v>368</v>
      </c>
      <c r="B277" s="97" t="s">
        <v>376</v>
      </c>
      <c r="C277" s="354" t="s">
        <v>68</v>
      </c>
      <c r="D277" s="360" t="s">
        <v>68</v>
      </c>
      <c r="E277" s="359" t="s">
        <v>68</v>
      </c>
      <c r="F277" s="167" t="s">
        <v>68</v>
      </c>
      <c r="G277" s="167" t="s">
        <v>68</v>
      </c>
      <c r="H277" s="167" t="s">
        <v>68</v>
      </c>
      <c r="I277" s="167" t="s">
        <v>67</v>
      </c>
      <c r="J277" s="360" t="s">
        <v>68</v>
      </c>
      <c r="K277" s="359" t="s">
        <v>68</v>
      </c>
      <c r="L277" s="360" t="s">
        <v>68</v>
      </c>
      <c r="M277" s="355" t="s">
        <v>68</v>
      </c>
      <c r="N277" s="359" t="s">
        <v>67</v>
      </c>
      <c r="O277" s="167" t="s">
        <v>67</v>
      </c>
      <c r="P277" s="167" t="s">
        <v>68</v>
      </c>
      <c r="Q277" s="167" t="s">
        <v>67</v>
      </c>
      <c r="R277" s="167" t="s">
        <v>67</v>
      </c>
      <c r="S277" s="167" t="s">
        <v>68</v>
      </c>
      <c r="T277" s="360" t="s">
        <v>68</v>
      </c>
    </row>
    <row r="278" spans="1:20" ht="20.2" customHeight="1" x14ac:dyDescent="0.35">
      <c r="A278" s="101" t="s">
        <v>368</v>
      </c>
      <c r="B278" s="102" t="s">
        <v>837</v>
      </c>
      <c r="C278" s="356" t="s">
        <v>68</v>
      </c>
      <c r="D278" s="362" t="s">
        <v>68</v>
      </c>
      <c r="E278" s="361" t="s">
        <v>68</v>
      </c>
      <c r="F278" s="169" t="s">
        <v>68</v>
      </c>
      <c r="G278" s="169" t="s">
        <v>68</v>
      </c>
      <c r="H278" s="169" t="s">
        <v>68</v>
      </c>
      <c r="I278" s="169" t="s">
        <v>67</v>
      </c>
      <c r="J278" s="362" t="s">
        <v>68</v>
      </c>
      <c r="K278" s="361" t="s">
        <v>67</v>
      </c>
      <c r="L278" s="362" t="s">
        <v>67</v>
      </c>
      <c r="M278" s="357" t="s">
        <v>68</v>
      </c>
      <c r="N278" s="361" t="s">
        <v>67</v>
      </c>
      <c r="O278" s="169" t="s">
        <v>67</v>
      </c>
      <c r="P278" s="169" t="s">
        <v>68</v>
      </c>
      <c r="Q278" s="169" t="s">
        <v>68</v>
      </c>
      <c r="R278" s="169" t="s">
        <v>67</v>
      </c>
      <c r="S278" s="169" t="s">
        <v>67</v>
      </c>
      <c r="T278" s="362" t="s">
        <v>68</v>
      </c>
    </row>
    <row r="279" spans="1:20" ht="20.2" customHeight="1" x14ac:dyDescent="0.35">
      <c r="A279" s="96" t="s">
        <v>368</v>
      </c>
      <c r="B279" s="97" t="s">
        <v>377</v>
      </c>
      <c r="C279" s="354" t="s">
        <v>68</v>
      </c>
      <c r="D279" s="360" t="s">
        <v>68</v>
      </c>
      <c r="E279" s="359" t="s">
        <v>68</v>
      </c>
      <c r="F279" s="167" t="s">
        <v>68</v>
      </c>
      <c r="G279" s="167" t="s">
        <v>68</v>
      </c>
      <c r="H279" s="167" t="s">
        <v>67</v>
      </c>
      <c r="I279" s="167" t="s">
        <v>67</v>
      </c>
      <c r="J279" s="360" t="s">
        <v>67</v>
      </c>
      <c r="K279" s="359" t="s">
        <v>67</v>
      </c>
      <c r="L279" s="360" t="s">
        <v>67</v>
      </c>
      <c r="M279" s="355" t="s">
        <v>68</v>
      </c>
      <c r="N279" s="359" t="s">
        <v>67</v>
      </c>
      <c r="O279" s="167" t="s">
        <v>67</v>
      </c>
      <c r="P279" s="167" t="s">
        <v>68</v>
      </c>
      <c r="Q279" s="167" t="s">
        <v>67</v>
      </c>
      <c r="R279" s="167" t="s">
        <v>67</v>
      </c>
      <c r="S279" s="167" t="s">
        <v>67</v>
      </c>
      <c r="T279" s="360" t="s">
        <v>68</v>
      </c>
    </row>
    <row r="280" spans="1:20" ht="20.2" customHeight="1" x14ac:dyDescent="0.35">
      <c r="A280" s="101" t="s">
        <v>368</v>
      </c>
      <c r="B280" s="102" t="s">
        <v>378</v>
      </c>
      <c r="C280" s="356" t="s">
        <v>68</v>
      </c>
      <c r="D280" s="362" t="s">
        <v>68</v>
      </c>
      <c r="E280" s="361" t="s">
        <v>68</v>
      </c>
      <c r="F280" s="169" t="s">
        <v>68</v>
      </c>
      <c r="G280" s="169" t="s">
        <v>68</v>
      </c>
      <c r="H280" s="169" t="s">
        <v>68</v>
      </c>
      <c r="I280" s="169" t="s">
        <v>67</v>
      </c>
      <c r="J280" s="362" t="s">
        <v>68</v>
      </c>
      <c r="K280" s="361" t="s">
        <v>67</v>
      </c>
      <c r="L280" s="362" t="s">
        <v>68</v>
      </c>
      <c r="M280" s="357" t="s">
        <v>68</v>
      </c>
      <c r="N280" s="361" t="s">
        <v>67</v>
      </c>
      <c r="O280" s="169" t="s">
        <v>67</v>
      </c>
      <c r="P280" s="169" t="s">
        <v>68</v>
      </c>
      <c r="Q280" s="169" t="s">
        <v>68</v>
      </c>
      <c r="R280" s="169" t="s">
        <v>67</v>
      </c>
      <c r="S280" s="169" t="s">
        <v>67</v>
      </c>
      <c r="T280" s="362" t="s">
        <v>68</v>
      </c>
    </row>
    <row r="281" spans="1:20" ht="20.2" customHeight="1" x14ac:dyDescent="0.35">
      <c r="A281" s="96" t="s">
        <v>368</v>
      </c>
      <c r="B281" s="97" t="s">
        <v>379</v>
      </c>
      <c r="C281" s="354" t="s">
        <v>68</v>
      </c>
      <c r="D281" s="360" t="s">
        <v>68</v>
      </c>
      <c r="E281" s="359" t="s">
        <v>68</v>
      </c>
      <c r="F281" s="167" t="s">
        <v>68</v>
      </c>
      <c r="G281" s="167" t="s">
        <v>68</v>
      </c>
      <c r="H281" s="167" t="s">
        <v>68</v>
      </c>
      <c r="I281" s="167" t="s">
        <v>67</v>
      </c>
      <c r="J281" s="360" t="s">
        <v>67</v>
      </c>
      <c r="K281" s="359" t="s">
        <v>68</v>
      </c>
      <c r="L281" s="360" t="s">
        <v>67</v>
      </c>
      <c r="M281" s="355" t="s">
        <v>68</v>
      </c>
      <c r="N281" s="359" t="s">
        <v>67</v>
      </c>
      <c r="O281" s="167" t="s">
        <v>67</v>
      </c>
      <c r="P281" s="167" t="s">
        <v>67</v>
      </c>
      <c r="Q281" s="167" t="s">
        <v>67</v>
      </c>
      <c r="R281" s="167" t="s">
        <v>67</v>
      </c>
      <c r="S281" s="167" t="s">
        <v>68</v>
      </c>
      <c r="T281" s="360" t="s">
        <v>67</v>
      </c>
    </row>
    <row r="282" spans="1:20" ht="20.2" customHeight="1" x14ac:dyDescent="0.35">
      <c r="A282" s="101" t="s">
        <v>368</v>
      </c>
      <c r="B282" s="102" t="s">
        <v>380</v>
      </c>
      <c r="C282" s="356" t="s">
        <v>68</v>
      </c>
      <c r="D282" s="362" t="s">
        <v>68</v>
      </c>
      <c r="E282" s="361" t="s">
        <v>68</v>
      </c>
      <c r="F282" s="169" t="s">
        <v>68</v>
      </c>
      <c r="G282" s="169" t="s">
        <v>68</v>
      </c>
      <c r="H282" s="169" t="s">
        <v>68</v>
      </c>
      <c r="I282" s="169" t="s">
        <v>67</v>
      </c>
      <c r="J282" s="362" t="s">
        <v>67</v>
      </c>
      <c r="K282" s="361" t="s">
        <v>68</v>
      </c>
      <c r="L282" s="362" t="s">
        <v>68</v>
      </c>
      <c r="M282" s="357" t="s">
        <v>68</v>
      </c>
      <c r="N282" s="361" t="s">
        <v>67</v>
      </c>
      <c r="O282" s="169" t="s">
        <v>67</v>
      </c>
      <c r="P282" s="169" t="s">
        <v>68</v>
      </c>
      <c r="Q282" s="169" t="s">
        <v>67</v>
      </c>
      <c r="R282" s="169" t="s">
        <v>67</v>
      </c>
      <c r="S282" s="169" t="s">
        <v>67</v>
      </c>
      <c r="T282" s="362" t="s">
        <v>68</v>
      </c>
    </row>
    <row r="283" spans="1:20" ht="20.2" customHeight="1" x14ac:dyDescent="0.35">
      <c r="A283" s="96" t="s">
        <v>368</v>
      </c>
      <c r="B283" s="97" t="s">
        <v>381</v>
      </c>
      <c r="C283" s="354" t="s">
        <v>68</v>
      </c>
      <c r="D283" s="360" t="s">
        <v>68</v>
      </c>
      <c r="E283" s="359" t="s">
        <v>68</v>
      </c>
      <c r="F283" s="167" t="s">
        <v>68</v>
      </c>
      <c r="G283" s="167" t="s">
        <v>67</v>
      </c>
      <c r="H283" s="167" t="s">
        <v>68</v>
      </c>
      <c r="I283" s="167" t="s">
        <v>67</v>
      </c>
      <c r="J283" s="360" t="s">
        <v>67</v>
      </c>
      <c r="K283" s="359" t="s">
        <v>67</v>
      </c>
      <c r="L283" s="360" t="s">
        <v>68</v>
      </c>
      <c r="M283" s="355" t="s">
        <v>68</v>
      </c>
      <c r="N283" s="359" t="s">
        <v>67</v>
      </c>
      <c r="O283" s="167" t="s">
        <v>67</v>
      </c>
      <c r="P283" s="167" t="s">
        <v>68</v>
      </c>
      <c r="Q283" s="167" t="s">
        <v>67</v>
      </c>
      <c r="R283" s="167" t="s">
        <v>67</v>
      </c>
      <c r="S283" s="167" t="s">
        <v>67</v>
      </c>
      <c r="T283" s="360" t="s">
        <v>68</v>
      </c>
    </row>
    <row r="284" spans="1:20" ht="20.2" customHeight="1" x14ac:dyDescent="0.35">
      <c r="A284" s="101" t="s">
        <v>368</v>
      </c>
      <c r="B284" s="102" t="s">
        <v>382</v>
      </c>
      <c r="C284" s="356" t="s">
        <v>68</v>
      </c>
      <c r="D284" s="362" t="s">
        <v>68</v>
      </c>
      <c r="E284" s="361" t="s">
        <v>68</v>
      </c>
      <c r="F284" s="169" t="s">
        <v>68</v>
      </c>
      <c r="G284" s="169" t="s">
        <v>68</v>
      </c>
      <c r="H284" s="169" t="s">
        <v>68</v>
      </c>
      <c r="I284" s="169" t="s">
        <v>68</v>
      </c>
      <c r="J284" s="362" t="s">
        <v>67</v>
      </c>
      <c r="K284" s="361" t="s">
        <v>68</v>
      </c>
      <c r="L284" s="362" t="s">
        <v>67</v>
      </c>
      <c r="M284" s="357" t="s">
        <v>68</v>
      </c>
      <c r="N284" s="361" t="s">
        <v>67</v>
      </c>
      <c r="O284" s="169" t="s">
        <v>67</v>
      </c>
      <c r="P284" s="169" t="s">
        <v>68</v>
      </c>
      <c r="Q284" s="169" t="s">
        <v>67</v>
      </c>
      <c r="R284" s="169" t="s">
        <v>67</v>
      </c>
      <c r="S284" s="169" t="s">
        <v>67</v>
      </c>
      <c r="T284" s="362" t="s">
        <v>68</v>
      </c>
    </row>
    <row r="285" spans="1:20" ht="20.2" customHeight="1" x14ac:dyDescent="0.35">
      <c r="A285" s="96" t="s">
        <v>368</v>
      </c>
      <c r="B285" s="97" t="s">
        <v>383</v>
      </c>
      <c r="C285" s="354" t="s">
        <v>68</v>
      </c>
      <c r="D285" s="360" t="s">
        <v>68</v>
      </c>
      <c r="E285" s="359" t="s">
        <v>68</v>
      </c>
      <c r="F285" s="167" t="s">
        <v>68</v>
      </c>
      <c r="G285" s="167" t="s">
        <v>68</v>
      </c>
      <c r="H285" s="167" t="s">
        <v>68</v>
      </c>
      <c r="I285" s="167" t="s">
        <v>68</v>
      </c>
      <c r="J285" s="360" t="s">
        <v>67</v>
      </c>
      <c r="K285" s="359" t="s">
        <v>67</v>
      </c>
      <c r="L285" s="360" t="s">
        <v>68</v>
      </c>
      <c r="M285" s="355" t="s">
        <v>68</v>
      </c>
      <c r="N285" s="359" t="s">
        <v>67</v>
      </c>
      <c r="O285" s="167" t="s">
        <v>67</v>
      </c>
      <c r="P285" s="167" t="s">
        <v>68</v>
      </c>
      <c r="Q285" s="167" t="s">
        <v>67</v>
      </c>
      <c r="R285" s="167" t="s">
        <v>68</v>
      </c>
      <c r="S285" s="167" t="s">
        <v>67</v>
      </c>
      <c r="T285" s="360" t="s">
        <v>68</v>
      </c>
    </row>
    <row r="286" spans="1:20" ht="20.2" customHeight="1" x14ac:dyDescent="0.35">
      <c r="A286" s="101" t="s">
        <v>368</v>
      </c>
      <c r="B286" s="102" t="s">
        <v>384</v>
      </c>
      <c r="C286" s="356" t="s">
        <v>68</v>
      </c>
      <c r="D286" s="362" t="s">
        <v>68</v>
      </c>
      <c r="E286" s="361" t="s">
        <v>68</v>
      </c>
      <c r="F286" s="169" t="s">
        <v>68</v>
      </c>
      <c r="G286" s="169" t="s">
        <v>68</v>
      </c>
      <c r="H286" s="169" t="s">
        <v>68</v>
      </c>
      <c r="I286" s="169" t="s">
        <v>68</v>
      </c>
      <c r="J286" s="362" t="s">
        <v>68</v>
      </c>
      <c r="K286" s="361" t="s">
        <v>67</v>
      </c>
      <c r="L286" s="362" t="s">
        <v>67</v>
      </c>
      <c r="M286" s="357" t="s">
        <v>68</v>
      </c>
      <c r="N286" s="361" t="s">
        <v>67</v>
      </c>
      <c r="O286" s="169" t="s">
        <v>67</v>
      </c>
      <c r="P286" s="169" t="s">
        <v>68</v>
      </c>
      <c r="Q286" s="169" t="s">
        <v>68</v>
      </c>
      <c r="R286" s="169" t="s">
        <v>67</v>
      </c>
      <c r="S286" s="169" t="s">
        <v>67</v>
      </c>
      <c r="T286" s="362" t="s">
        <v>68</v>
      </c>
    </row>
    <row r="287" spans="1:20" ht="20.2" customHeight="1" x14ac:dyDescent="0.35">
      <c r="A287" s="96" t="s">
        <v>368</v>
      </c>
      <c r="B287" s="97" t="s">
        <v>385</v>
      </c>
      <c r="C287" s="354" t="s">
        <v>68</v>
      </c>
      <c r="D287" s="360" t="s">
        <v>68</v>
      </c>
      <c r="E287" s="359" t="s">
        <v>68</v>
      </c>
      <c r="F287" s="167" t="s">
        <v>68</v>
      </c>
      <c r="G287" s="167" t="s">
        <v>68</v>
      </c>
      <c r="H287" s="167" t="s">
        <v>68</v>
      </c>
      <c r="I287" s="167" t="s">
        <v>67</v>
      </c>
      <c r="J287" s="360" t="s">
        <v>67</v>
      </c>
      <c r="K287" s="359" t="s">
        <v>67</v>
      </c>
      <c r="L287" s="360" t="s">
        <v>67</v>
      </c>
      <c r="M287" s="355" t="s">
        <v>68</v>
      </c>
      <c r="N287" s="359" t="s">
        <v>67</v>
      </c>
      <c r="O287" s="167" t="s">
        <v>67</v>
      </c>
      <c r="P287" s="167" t="s">
        <v>68</v>
      </c>
      <c r="Q287" s="167" t="s">
        <v>67</v>
      </c>
      <c r="R287" s="167" t="s">
        <v>67</v>
      </c>
      <c r="S287" s="167" t="s">
        <v>68</v>
      </c>
      <c r="T287" s="360" t="s">
        <v>68</v>
      </c>
    </row>
    <row r="288" spans="1:20" ht="20.2" customHeight="1" x14ac:dyDescent="0.35">
      <c r="A288" s="101" t="s">
        <v>368</v>
      </c>
      <c r="B288" s="102" t="s">
        <v>386</v>
      </c>
      <c r="C288" s="356" t="s">
        <v>68</v>
      </c>
      <c r="D288" s="362" t="s">
        <v>68</v>
      </c>
      <c r="E288" s="361" t="s">
        <v>68</v>
      </c>
      <c r="F288" s="169" t="s">
        <v>68</v>
      </c>
      <c r="G288" s="169" t="s">
        <v>68</v>
      </c>
      <c r="H288" s="169" t="s">
        <v>68</v>
      </c>
      <c r="I288" s="169" t="s">
        <v>67</v>
      </c>
      <c r="J288" s="362" t="s">
        <v>68</v>
      </c>
      <c r="K288" s="361" t="s">
        <v>67</v>
      </c>
      <c r="L288" s="362" t="s">
        <v>67</v>
      </c>
      <c r="M288" s="357" t="s">
        <v>68</v>
      </c>
      <c r="N288" s="361" t="s">
        <v>68</v>
      </c>
      <c r="O288" s="169" t="s">
        <v>67</v>
      </c>
      <c r="P288" s="169" t="s">
        <v>68</v>
      </c>
      <c r="Q288" s="169" t="s">
        <v>68</v>
      </c>
      <c r="R288" s="169" t="s">
        <v>68</v>
      </c>
      <c r="S288" s="169" t="s">
        <v>68</v>
      </c>
      <c r="T288" s="362" t="s">
        <v>68</v>
      </c>
    </row>
    <row r="289" spans="1:20" ht="20.2" customHeight="1" x14ac:dyDescent="0.35">
      <c r="A289" s="96" t="s">
        <v>368</v>
      </c>
      <c r="B289" s="97" t="s">
        <v>387</v>
      </c>
      <c r="C289" s="354" t="s">
        <v>68</v>
      </c>
      <c r="D289" s="360" t="s">
        <v>68</v>
      </c>
      <c r="E289" s="359" t="s">
        <v>68</v>
      </c>
      <c r="F289" s="167" t="s">
        <v>68</v>
      </c>
      <c r="G289" s="167" t="s">
        <v>68</v>
      </c>
      <c r="H289" s="167" t="s">
        <v>68</v>
      </c>
      <c r="I289" s="167" t="s">
        <v>68</v>
      </c>
      <c r="J289" s="360" t="s">
        <v>68</v>
      </c>
      <c r="K289" s="359" t="s">
        <v>67</v>
      </c>
      <c r="L289" s="360" t="s">
        <v>68</v>
      </c>
      <c r="M289" s="355" t="s">
        <v>68</v>
      </c>
      <c r="N289" s="359" t="s">
        <v>67</v>
      </c>
      <c r="O289" s="167" t="s">
        <v>67</v>
      </c>
      <c r="P289" s="167" t="s">
        <v>68</v>
      </c>
      <c r="Q289" s="167" t="s">
        <v>67</v>
      </c>
      <c r="R289" s="167" t="s">
        <v>67</v>
      </c>
      <c r="S289" s="167" t="s">
        <v>67</v>
      </c>
      <c r="T289" s="360" t="s">
        <v>68</v>
      </c>
    </row>
    <row r="290" spans="1:20" ht="20.2" customHeight="1" x14ac:dyDescent="0.35">
      <c r="A290" s="101" t="s">
        <v>368</v>
      </c>
      <c r="B290" s="102" t="s">
        <v>388</v>
      </c>
      <c r="C290" s="356" t="s">
        <v>68</v>
      </c>
      <c r="D290" s="362" t="s">
        <v>67</v>
      </c>
      <c r="E290" s="361" t="s">
        <v>68</v>
      </c>
      <c r="F290" s="169" t="s">
        <v>68</v>
      </c>
      <c r="G290" s="169" t="s">
        <v>68</v>
      </c>
      <c r="H290" s="169" t="s">
        <v>68</v>
      </c>
      <c r="I290" s="169" t="s">
        <v>67</v>
      </c>
      <c r="J290" s="362" t="s">
        <v>68</v>
      </c>
      <c r="K290" s="361" t="s">
        <v>67</v>
      </c>
      <c r="L290" s="362" t="s">
        <v>68</v>
      </c>
      <c r="M290" s="357" t="s">
        <v>68</v>
      </c>
      <c r="N290" s="361" t="s">
        <v>68</v>
      </c>
      <c r="O290" s="169" t="s">
        <v>67</v>
      </c>
      <c r="P290" s="169" t="s">
        <v>68</v>
      </c>
      <c r="Q290" s="169" t="s">
        <v>67</v>
      </c>
      <c r="R290" s="169" t="s">
        <v>67</v>
      </c>
      <c r="S290" s="169" t="s">
        <v>67</v>
      </c>
      <c r="T290" s="362" t="s">
        <v>68</v>
      </c>
    </row>
    <row r="291" spans="1:20" ht="20.2" customHeight="1" x14ac:dyDescent="0.35">
      <c r="A291" s="96" t="s">
        <v>368</v>
      </c>
      <c r="B291" s="97" t="s">
        <v>389</v>
      </c>
      <c r="C291" s="354" t="s">
        <v>68</v>
      </c>
      <c r="D291" s="360" t="s">
        <v>68</v>
      </c>
      <c r="E291" s="359" t="s">
        <v>68</v>
      </c>
      <c r="F291" s="167" t="s">
        <v>68</v>
      </c>
      <c r="G291" s="167" t="s">
        <v>67</v>
      </c>
      <c r="H291" s="167" t="s">
        <v>68</v>
      </c>
      <c r="I291" s="167" t="s">
        <v>67</v>
      </c>
      <c r="J291" s="360" t="s">
        <v>67</v>
      </c>
      <c r="K291" s="359" t="s">
        <v>67</v>
      </c>
      <c r="L291" s="360" t="s">
        <v>67</v>
      </c>
      <c r="M291" s="355" t="s">
        <v>67</v>
      </c>
      <c r="N291" s="359" t="s">
        <v>67</v>
      </c>
      <c r="O291" s="167" t="s">
        <v>67</v>
      </c>
      <c r="P291" s="167" t="s">
        <v>68</v>
      </c>
      <c r="Q291" s="167" t="s">
        <v>67</v>
      </c>
      <c r="R291" s="167" t="s">
        <v>67</v>
      </c>
      <c r="S291" s="167" t="s">
        <v>67</v>
      </c>
      <c r="T291" s="360" t="s">
        <v>68</v>
      </c>
    </row>
    <row r="292" spans="1:20" ht="20.2" customHeight="1" x14ac:dyDescent="0.35">
      <c r="A292" s="101" t="s">
        <v>368</v>
      </c>
      <c r="B292" s="102" t="s">
        <v>390</v>
      </c>
      <c r="C292" s="356" t="s">
        <v>68</v>
      </c>
      <c r="D292" s="362" t="s">
        <v>68</v>
      </c>
      <c r="E292" s="361" t="s">
        <v>68</v>
      </c>
      <c r="F292" s="169" t="s">
        <v>68</v>
      </c>
      <c r="G292" s="169" t="s">
        <v>68</v>
      </c>
      <c r="H292" s="169" t="s">
        <v>68</v>
      </c>
      <c r="I292" s="169" t="s">
        <v>68</v>
      </c>
      <c r="J292" s="362" t="s">
        <v>68</v>
      </c>
      <c r="K292" s="361" t="s">
        <v>67</v>
      </c>
      <c r="L292" s="362" t="s">
        <v>67</v>
      </c>
      <c r="M292" s="357" t="s">
        <v>68</v>
      </c>
      <c r="N292" s="361" t="s">
        <v>67</v>
      </c>
      <c r="O292" s="169" t="s">
        <v>67</v>
      </c>
      <c r="P292" s="169" t="s">
        <v>67</v>
      </c>
      <c r="Q292" s="169" t="s">
        <v>67</v>
      </c>
      <c r="R292" s="169" t="s">
        <v>68</v>
      </c>
      <c r="S292" s="169" t="s">
        <v>67</v>
      </c>
      <c r="T292" s="362" t="s">
        <v>68</v>
      </c>
    </row>
    <row r="293" spans="1:20" ht="20.2" customHeight="1" x14ac:dyDescent="0.35">
      <c r="A293" s="96" t="s">
        <v>368</v>
      </c>
      <c r="B293" s="97" t="s">
        <v>391</v>
      </c>
      <c r="C293" s="354" t="s">
        <v>68</v>
      </c>
      <c r="D293" s="360" t="s">
        <v>67</v>
      </c>
      <c r="E293" s="359" t="s">
        <v>68</v>
      </c>
      <c r="F293" s="167" t="s">
        <v>67</v>
      </c>
      <c r="G293" s="167" t="s">
        <v>67</v>
      </c>
      <c r="H293" s="167" t="s">
        <v>67</v>
      </c>
      <c r="I293" s="167" t="s">
        <v>67</v>
      </c>
      <c r="J293" s="360" t="s">
        <v>67</v>
      </c>
      <c r="K293" s="359" t="s">
        <v>67</v>
      </c>
      <c r="L293" s="360" t="s">
        <v>68</v>
      </c>
      <c r="M293" s="355" t="s">
        <v>68</v>
      </c>
      <c r="N293" s="359" t="s">
        <v>67</v>
      </c>
      <c r="O293" s="167" t="s">
        <v>67</v>
      </c>
      <c r="P293" s="167" t="s">
        <v>67</v>
      </c>
      <c r="Q293" s="167" t="s">
        <v>67</v>
      </c>
      <c r="R293" s="167" t="s">
        <v>67</v>
      </c>
      <c r="S293" s="167" t="s">
        <v>67</v>
      </c>
      <c r="T293" s="360" t="s">
        <v>68</v>
      </c>
    </row>
    <row r="294" spans="1:20" ht="20.2" customHeight="1" x14ac:dyDescent="0.35">
      <c r="A294" s="101" t="s">
        <v>368</v>
      </c>
      <c r="B294" s="102" t="s">
        <v>392</v>
      </c>
      <c r="C294" s="356" t="s">
        <v>68</v>
      </c>
      <c r="D294" s="362" t="s">
        <v>68</v>
      </c>
      <c r="E294" s="361" t="s">
        <v>68</v>
      </c>
      <c r="F294" s="169" t="s">
        <v>68</v>
      </c>
      <c r="G294" s="169" t="s">
        <v>67</v>
      </c>
      <c r="H294" s="169" t="s">
        <v>68</v>
      </c>
      <c r="I294" s="169" t="s">
        <v>67</v>
      </c>
      <c r="J294" s="362" t="s">
        <v>67</v>
      </c>
      <c r="K294" s="361" t="s">
        <v>67</v>
      </c>
      <c r="L294" s="362" t="s">
        <v>67</v>
      </c>
      <c r="M294" s="357" t="s">
        <v>68</v>
      </c>
      <c r="N294" s="361" t="s">
        <v>68</v>
      </c>
      <c r="O294" s="169" t="s">
        <v>67</v>
      </c>
      <c r="P294" s="169" t="s">
        <v>68</v>
      </c>
      <c r="Q294" s="169" t="s">
        <v>68</v>
      </c>
      <c r="R294" s="169" t="s">
        <v>67</v>
      </c>
      <c r="S294" s="169" t="s">
        <v>67</v>
      </c>
      <c r="T294" s="362" t="s">
        <v>68</v>
      </c>
    </row>
    <row r="295" spans="1:20" ht="20.2" customHeight="1" x14ac:dyDescent="0.35">
      <c r="A295" s="96" t="s">
        <v>393</v>
      </c>
      <c r="B295" s="97" t="s">
        <v>394</v>
      </c>
      <c r="C295" s="354" t="s">
        <v>68</v>
      </c>
      <c r="D295" s="360" t="s">
        <v>68</v>
      </c>
      <c r="E295" s="359" t="s">
        <v>68</v>
      </c>
      <c r="F295" s="167" t="s">
        <v>68</v>
      </c>
      <c r="G295" s="167" t="s">
        <v>68</v>
      </c>
      <c r="H295" s="167" t="s">
        <v>68</v>
      </c>
      <c r="I295" s="167" t="s">
        <v>67</v>
      </c>
      <c r="J295" s="360" t="s">
        <v>67</v>
      </c>
      <c r="K295" s="359" t="s">
        <v>68</v>
      </c>
      <c r="L295" s="360" t="s">
        <v>68</v>
      </c>
      <c r="M295" s="355" t="s">
        <v>68</v>
      </c>
      <c r="N295" s="359" t="s">
        <v>67</v>
      </c>
      <c r="O295" s="167" t="s">
        <v>67</v>
      </c>
      <c r="P295" s="167" t="s">
        <v>68</v>
      </c>
      <c r="Q295" s="167" t="s">
        <v>67</v>
      </c>
      <c r="R295" s="167" t="s">
        <v>67</v>
      </c>
      <c r="S295" s="167" t="s">
        <v>67</v>
      </c>
      <c r="T295" s="360" t="s">
        <v>68</v>
      </c>
    </row>
    <row r="296" spans="1:20" ht="20.2" customHeight="1" x14ac:dyDescent="0.35">
      <c r="A296" s="101" t="s">
        <v>393</v>
      </c>
      <c r="B296" s="102" t="s">
        <v>395</v>
      </c>
      <c r="C296" s="356" t="s">
        <v>68</v>
      </c>
      <c r="D296" s="362" t="s">
        <v>67</v>
      </c>
      <c r="E296" s="361" t="s">
        <v>68</v>
      </c>
      <c r="F296" s="169" t="s">
        <v>68</v>
      </c>
      <c r="G296" s="169" t="s">
        <v>68</v>
      </c>
      <c r="H296" s="169" t="s">
        <v>68</v>
      </c>
      <c r="I296" s="169" t="s">
        <v>68</v>
      </c>
      <c r="J296" s="362" t="s">
        <v>68</v>
      </c>
      <c r="K296" s="361" t="s">
        <v>67</v>
      </c>
      <c r="L296" s="362" t="s">
        <v>68</v>
      </c>
      <c r="M296" s="357" t="s">
        <v>68</v>
      </c>
      <c r="N296" s="361" t="s">
        <v>67</v>
      </c>
      <c r="O296" s="169" t="s">
        <v>67</v>
      </c>
      <c r="P296" s="169" t="s">
        <v>68</v>
      </c>
      <c r="Q296" s="169" t="s">
        <v>67</v>
      </c>
      <c r="R296" s="169" t="s">
        <v>68</v>
      </c>
      <c r="S296" s="169" t="s">
        <v>68</v>
      </c>
      <c r="T296" s="362" t="s">
        <v>68</v>
      </c>
    </row>
    <row r="297" spans="1:20" ht="20.2" customHeight="1" x14ac:dyDescent="0.35">
      <c r="A297" s="96" t="s">
        <v>393</v>
      </c>
      <c r="B297" s="97" t="s">
        <v>396</v>
      </c>
      <c r="C297" s="354" t="s">
        <v>68</v>
      </c>
      <c r="D297" s="360" t="s">
        <v>67</v>
      </c>
      <c r="E297" s="359" t="s">
        <v>68</v>
      </c>
      <c r="F297" s="167" t="s">
        <v>68</v>
      </c>
      <c r="G297" s="167" t="s">
        <v>68</v>
      </c>
      <c r="H297" s="167" t="s">
        <v>68</v>
      </c>
      <c r="I297" s="167" t="s">
        <v>68</v>
      </c>
      <c r="J297" s="360" t="s">
        <v>68</v>
      </c>
      <c r="K297" s="359" t="s">
        <v>67</v>
      </c>
      <c r="L297" s="360" t="s">
        <v>68</v>
      </c>
      <c r="M297" s="355" t="s">
        <v>68</v>
      </c>
      <c r="N297" s="359" t="s">
        <v>68</v>
      </c>
      <c r="O297" s="167" t="s">
        <v>67</v>
      </c>
      <c r="P297" s="167" t="s">
        <v>68</v>
      </c>
      <c r="Q297" s="167" t="s">
        <v>67</v>
      </c>
      <c r="R297" s="167" t="s">
        <v>67</v>
      </c>
      <c r="S297" s="167" t="s">
        <v>67</v>
      </c>
      <c r="T297" s="360" t="s">
        <v>68</v>
      </c>
    </row>
    <row r="298" spans="1:20" ht="20.2" customHeight="1" x14ac:dyDescent="0.35">
      <c r="A298" s="101" t="s">
        <v>393</v>
      </c>
      <c r="B298" s="102" t="s">
        <v>397</v>
      </c>
      <c r="C298" s="356" t="s">
        <v>68</v>
      </c>
      <c r="D298" s="362" t="s">
        <v>68</v>
      </c>
      <c r="E298" s="361" t="s">
        <v>68</v>
      </c>
      <c r="F298" s="169" t="s">
        <v>68</v>
      </c>
      <c r="G298" s="169" t="s">
        <v>67</v>
      </c>
      <c r="H298" s="169" t="s">
        <v>67</v>
      </c>
      <c r="I298" s="169" t="s">
        <v>67</v>
      </c>
      <c r="J298" s="362" t="s">
        <v>67</v>
      </c>
      <c r="K298" s="361" t="s">
        <v>67</v>
      </c>
      <c r="L298" s="362" t="s">
        <v>68</v>
      </c>
      <c r="M298" s="357" t="s">
        <v>68</v>
      </c>
      <c r="N298" s="361" t="s">
        <v>67</v>
      </c>
      <c r="O298" s="169" t="s">
        <v>67</v>
      </c>
      <c r="P298" s="169" t="s">
        <v>68</v>
      </c>
      <c r="Q298" s="169" t="s">
        <v>67</v>
      </c>
      <c r="R298" s="169" t="s">
        <v>68</v>
      </c>
      <c r="S298" s="169" t="s">
        <v>67</v>
      </c>
      <c r="T298" s="362" t="s">
        <v>68</v>
      </c>
    </row>
    <row r="299" spans="1:20" ht="20.2" customHeight="1" x14ac:dyDescent="0.35">
      <c r="A299" s="96" t="s">
        <v>393</v>
      </c>
      <c r="B299" s="97" t="s">
        <v>398</v>
      </c>
      <c r="C299" s="354" t="s">
        <v>68</v>
      </c>
      <c r="D299" s="360" t="s">
        <v>67</v>
      </c>
      <c r="E299" s="359" t="s">
        <v>68</v>
      </c>
      <c r="F299" s="167" t="s">
        <v>68</v>
      </c>
      <c r="G299" s="167" t="s">
        <v>68</v>
      </c>
      <c r="H299" s="167" t="s">
        <v>68</v>
      </c>
      <c r="I299" s="167" t="s">
        <v>68</v>
      </c>
      <c r="J299" s="360" t="s">
        <v>67</v>
      </c>
      <c r="K299" s="359" t="s">
        <v>67</v>
      </c>
      <c r="L299" s="360" t="s">
        <v>68</v>
      </c>
      <c r="M299" s="355" t="s">
        <v>68</v>
      </c>
      <c r="N299" s="359" t="s">
        <v>67</v>
      </c>
      <c r="O299" s="167" t="s">
        <v>67</v>
      </c>
      <c r="P299" s="167" t="s">
        <v>68</v>
      </c>
      <c r="Q299" s="167" t="s">
        <v>67</v>
      </c>
      <c r="R299" s="167" t="s">
        <v>68</v>
      </c>
      <c r="S299" s="167" t="s">
        <v>68</v>
      </c>
      <c r="T299" s="360" t="s">
        <v>68</v>
      </c>
    </row>
    <row r="300" spans="1:20" ht="20.2" customHeight="1" x14ac:dyDescent="0.35">
      <c r="A300" s="101" t="s">
        <v>393</v>
      </c>
      <c r="B300" s="102" t="s">
        <v>399</v>
      </c>
      <c r="C300" s="356" t="s">
        <v>68</v>
      </c>
      <c r="D300" s="362" t="s">
        <v>67</v>
      </c>
      <c r="E300" s="361" t="s">
        <v>68</v>
      </c>
      <c r="F300" s="169" t="s">
        <v>68</v>
      </c>
      <c r="G300" s="169" t="s">
        <v>68</v>
      </c>
      <c r="H300" s="169" t="s">
        <v>68</v>
      </c>
      <c r="I300" s="169" t="s">
        <v>68</v>
      </c>
      <c r="J300" s="362" t="s">
        <v>67</v>
      </c>
      <c r="K300" s="361" t="s">
        <v>67</v>
      </c>
      <c r="L300" s="362" t="s">
        <v>67</v>
      </c>
      <c r="M300" s="357" t="s">
        <v>68</v>
      </c>
      <c r="N300" s="361" t="s">
        <v>67</v>
      </c>
      <c r="O300" s="169" t="s">
        <v>67</v>
      </c>
      <c r="P300" s="169" t="s">
        <v>68</v>
      </c>
      <c r="Q300" s="169" t="s">
        <v>67</v>
      </c>
      <c r="R300" s="169" t="s">
        <v>67</v>
      </c>
      <c r="S300" s="169" t="s">
        <v>67</v>
      </c>
      <c r="T300" s="362" t="s">
        <v>68</v>
      </c>
    </row>
    <row r="301" spans="1:20" ht="20.2" customHeight="1" x14ac:dyDescent="0.35">
      <c r="A301" s="96" t="s">
        <v>400</v>
      </c>
      <c r="B301" s="97" t="s">
        <v>401</v>
      </c>
      <c r="C301" s="354" t="s">
        <v>68</v>
      </c>
      <c r="D301" s="360" t="s">
        <v>68</v>
      </c>
      <c r="E301" s="359" t="s">
        <v>68</v>
      </c>
      <c r="F301" s="167" t="s">
        <v>68</v>
      </c>
      <c r="G301" s="167" t="s">
        <v>68</v>
      </c>
      <c r="H301" s="167" t="s">
        <v>68</v>
      </c>
      <c r="I301" s="167" t="s">
        <v>68</v>
      </c>
      <c r="J301" s="360" t="s">
        <v>67</v>
      </c>
      <c r="K301" s="359" t="s">
        <v>67</v>
      </c>
      <c r="L301" s="360" t="s">
        <v>68</v>
      </c>
      <c r="M301" s="355" t="s">
        <v>68</v>
      </c>
      <c r="N301" s="359" t="s">
        <v>68</v>
      </c>
      <c r="O301" s="167" t="s">
        <v>68</v>
      </c>
      <c r="P301" s="167" t="s">
        <v>68</v>
      </c>
      <c r="Q301" s="167" t="s">
        <v>68</v>
      </c>
      <c r="R301" s="167" t="s">
        <v>68</v>
      </c>
      <c r="S301" s="167" t="s">
        <v>68</v>
      </c>
      <c r="T301" s="360" t="s">
        <v>68</v>
      </c>
    </row>
    <row r="302" spans="1:20" ht="20.2" customHeight="1" x14ac:dyDescent="0.35">
      <c r="A302" s="101" t="s">
        <v>402</v>
      </c>
      <c r="B302" s="102" t="s">
        <v>403</v>
      </c>
      <c r="C302" s="356" t="s">
        <v>68</v>
      </c>
      <c r="D302" s="362" t="s">
        <v>68</v>
      </c>
      <c r="E302" s="361" t="s">
        <v>68</v>
      </c>
      <c r="F302" s="169" t="s">
        <v>68</v>
      </c>
      <c r="G302" s="169" t="s">
        <v>67</v>
      </c>
      <c r="H302" s="169" t="s">
        <v>68</v>
      </c>
      <c r="I302" s="169" t="s">
        <v>68</v>
      </c>
      <c r="J302" s="362" t="s">
        <v>68</v>
      </c>
      <c r="K302" s="361" t="s">
        <v>67</v>
      </c>
      <c r="L302" s="362" t="s">
        <v>68</v>
      </c>
      <c r="M302" s="357" t="s">
        <v>68</v>
      </c>
      <c r="N302" s="361" t="s">
        <v>67</v>
      </c>
      <c r="O302" s="169" t="s">
        <v>67</v>
      </c>
      <c r="P302" s="169" t="s">
        <v>67</v>
      </c>
      <c r="Q302" s="169" t="s">
        <v>67</v>
      </c>
      <c r="R302" s="169" t="s">
        <v>67</v>
      </c>
      <c r="S302" s="169" t="s">
        <v>67</v>
      </c>
      <c r="T302" s="362" t="s">
        <v>68</v>
      </c>
    </row>
    <row r="303" spans="1:20" ht="20.2" customHeight="1" x14ac:dyDescent="0.35">
      <c r="A303" s="96" t="s">
        <v>402</v>
      </c>
      <c r="B303" s="97" t="s">
        <v>404</v>
      </c>
      <c r="C303" s="354" t="s">
        <v>68</v>
      </c>
      <c r="D303" s="360" t="s">
        <v>68</v>
      </c>
      <c r="E303" s="359" t="s">
        <v>68</v>
      </c>
      <c r="F303" s="167" t="s">
        <v>68</v>
      </c>
      <c r="G303" s="167" t="s">
        <v>68</v>
      </c>
      <c r="H303" s="167" t="s">
        <v>67</v>
      </c>
      <c r="I303" s="167" t="s">
        <v>68</v>
      </c>
      <c r="J303" s="360" t="s">
        <v>68</v>
      </c>
      <c r="K303" s="359" t="s">
        <v>68</v>
      </c>
      <c r="L303" s="360" t="s">
        <v>68</v>
      </c>
      <c r="M303" s="355" t="s">
        <v>68</v>
      </c>
      <c r="N303" s="359" t="s">
        <v>67</v>
      </c>
      <c r="O303" s="167" t="s">
        <v>67</v>
      </c>
      <c r="P303" s="167" t="s">
        <v>67</v>
      </c>
      <c r="Q303" s="167" t="s">
        <v>67</v>
      </c>
      <c r="R303" s="167" t="s">
        <v>68</v>
      </c>
      <c r="S303" s="167" t="s">
        <v>68</v>
      </c>
      <c r="T303" s="360" t="s">
        <v>68</v>
      </c>
    </row>
    <row r="304" spans="1:20" ht="20.2" customHeight="1" x14ac:dyDescent="0.35">
      <c r="A304" s="101" t="s">
        <v>402</v>
      </c>
      <c r="B304" s="102" t="s">
        <v>405</v>
      </c>
      <c r="C304" s="356" t="s">
        <v>68</v>
      </c>
      <c r="D304" s="362" t="s">
        <v>67</v>
      </c>
      <c r="E304" s="361" t="s">
        <v>68</v>
      </c>
      <c r="F304" s="169" t="s">
        <v>68</v>
      </c>
      <c r="G304" s="169" t="s">
        <v>68</v>
      </c>
      <c r="H304" s="169" t="s">
        <v>68</v>
      </c>
      <c r="I304" s="169" t="s">
        <v>68</v>
      </c>
      <c r="J304" s="362" t="s">
        <v>68</v>
      </c>
      <c r="K304" s="361" t="s">
        <v>67</v>
      </c>
      <c r="L304" s="362" t="s">
        <v>68</v>
      </c>
      <c r="M304" s="357" t="s">
        <v>68</v>
      </c>
      <c r="N304" s="361" t="s">
        <v>67</v>
      </c>
      <c r="O304" s="169" t="s">
        <v>67</v>
      </c>
      <c r="P304" s="169" t="s">
        <v>68</v>
      </c>
      <c r="Q304" s="169" t="s">
        <v>67</v>
      </c>
      <c r="R304" s="169" t="s">
        <v>67</v>
      </c>
      <c r="S304" s="169" t="s">
        <v>67</v>
      </c>
      <c r="T304" s="362" t="s">
        <v>68</v>
      </c>
    </row>
    <row r="305" spans="1:20" ht="20.2" customHeight="1" x14ac:dyDescent="0.35">
      <c r="A305" s="96" t="s">
        <v>402</v>
      </c>
      <c r="B305" s="97" t="s">
        <v>406</v>
      </c>
      <c r="C305" s="354" t="s">
        <v>68</v>
      </c>
      <c r="D305" s="360" t="s">
        <v>67</v>
      </c>
      <c r="E305" s="359" t="s">
        <v>68</v>
      </c>
      <c r="F305" s="167" t="s">
        <v>68</v>
      </c>
      <c r="G305" s="167" t="s">
        <v>68</v>
      </c>
      <c r="H305" s="167" t="s">
        <v>68</v>
      </c>
      <c r="I305" s="167" t="s">
        <v>67</v>
      </c>
      <c r="J305" s="360" t="s">
        <v>67</v>
      </c>
      <c r="K305" s="359" t="s">
        <v>67</v>
      </c>
      <c r="L305" s="360" t="s">
        <v>67</v>
      </c>
      <c r="M305" s="355" t="s">
        <v>68</v>
      </c>
      <c r="N305" s="359" t="s">
        <v>67</v>
      </c>
      <c r="O305" s="167" t="s">
        <v>67</v>
      </c>
      <c r="P305" s="167" t="s">
        <v>67</v>
      </c>
      <c r="Q305" s="167" t="s">
        <v>67</v>
      </c>
      <c r="R305" s="167" t="s">
        <v>67</v>
      </c>
      <c r="S305" s="167" t="s">
        <v>67</v>
      </c>
      <c r="T305" s="360" t="s">
        <v>68</v>
      </c>
    </row>
    <row r="306" spans="1:20" ht="20.2" customHeight="1" x14ac:dyDescent="0.35">
      <c r="A306" s="101" t="s">
        <v>402</v>
      </c>
      <c r="B306" s="102" t="s">
        <v>407</v>
      </c>
      <c r="C306" s="356" t="s">
        <v>67</v>
      </c>
      <c r="D306" s="362" t="s">
        <v>67</v>
      </c>
      <c r="E306" s="361" t="s">
        <v>68</v>
      </c>
      <c r="F306" s="169" t="s">
        <v>68</v>
      </c>
      <c r="G306" s="169" t="s">
        <v>67</v>
      </c>
      <c r="H306" s="169" t="s">
        <v>68</v>
      </c>
      <c r="I306" s="169" t="s">
        <v>67</v>
      </c>
      <c r="J306" s="362" t="s">
        <v>67</v>
      </c>
      <c r="K306" s="361" t="s">
        <v>67</v>
      </c>
      <c r="L306" s="362" t="s">
        <v>67</v>
      </c>
      <c r="M306" s="357" t="s">
        <v>68</v>
      </c>
      <c r="N306" s="361" t="s">
        <v>67</v>
      </c>
      <c r="O306" s="169" t="s">
        <v>67</v>
      </c>
      <c r="P306" s="169" t="s">
        <v>68</v>
      </c>
      <c r="Q306" s="169" t="s">
        <v>67</v>
      </c>
      <c r="R306" s="169" t="s">
        <v>68</v>
      </c>
      <c r="S306" s="169" t="s">
        <v>68</v>
      </c>
      <c r="T306" s="362" t="s">
        <v>68</v>
      </c>
    </row>
    <row r="307" spans="1:20" ht="20.2" customHeight="1" x14ac:dyDescent="0.35">
      <c r="A307" s="96" t="s">
        <v>402</v>
      </c>
      <c r="B307" s="97" t="s">
        <v>408</v>
      </c>
      <c r="C307" s="354" t="s">
        <v>68</v>
      </c>
      <c r="D307" s="360" t="s">
        <v>68</v>
      </c>
      <c r="E307" s="359" t="s">
        <v>68</v>
      </c>
      <c r="F307" s="167" t="s">
        <v>68</v>
      </c>
      <c r="G307" s="167" t="s">
        <v>68</v>
      </c>
      <c r="H307" s="167" t="s">
        <v>68</v>
      </c>
      <c r="I307" s="167" t="s">
        <v>67</v>
      </c>
      <c r="J307" s="360" t="s">
        <v>67</v>
      </c>
      <c r="K307" s="359" t="s">
        <v>67</v>
      </c>
      <c r="L307" s="360" t="s">
        <v>67</v>
      </c>
      <c r="M307" s="355" t="s">
        <v>68</v>
      </c>
      <c r="N307" s="359" t="s">
        <v>67</v>
      </c>
      <c r="O307" s="167" t="s">
        <v>67</v>
      </c>
      <c r="P307" s="167" t="s">
        <v>67</v>
      </c>
      <c r="Q307" s="167" t="s">
        <v>67</v>
      </c>
      <c r="R307" s="167" t="s">
        <v>67</v>
      </c>
      <c r="S307" s="167" t="s">
        <v>67</v>
      </c>
      <c r="T307" s="360" t="s">
        <v>68</v>
      </c>
    </row>
    <row r="308" spans="1:20" ht="20.2" customHeight="1" x14ac:dyDescent="0.35">
      <c r="A308" s="101" t="s">
        <v>409</v>
      </c>
      <c r="B308" s="102" t="s">
        <v>410</v>
      </c>
      <c r="C308" s="356" t="s">
        <v>68</v>
      </c>
      <c r="D308" s="362" t="s">
        <v>68</v>
      </c>
      <c r="E308" s="361" t="s">
        <v>68</v>
      </c>
      <c r="F308" s="169" t="s">
        <v>68</v>
      </c>
      <c r="G308" s="169" t="s">
        <v>68</v>
      </c>
      <c r="H308" s="169" t="s">
        <v>68</v>
      </c>
      <c r="I308" s="169" t="s">
        <v>67</v>
      </c>
      <c r="J308" s="362" t="s">
        <v>67</v>
      </c>
      <c r="K308" s="361" t="s">
        <v>67</v>
      </c>
      <c r="L308" s="362" t="s">
        <v>68</v>
      </c>
      <c r="M308" s="357" t="s">
        <v>68</v>
      </c>
      <c r="N308" s="361" t="s">
        <v>68</v>
      </c>
      <c r="O308" s="169" t="s">
        <v>67</v>
      </c>
      <c r="P308" s="169" t="s">
        <v>68</v>
      </c>
      <c r="Q308" s="169" t="s">
        <v>68</v>
      </c>
      <c r="R308" s="169" t="s">
        <v>68</v>
      </c>
      <c r="S308" s="169" t="s">
        <v>67</v>
      </c>
      <c r="T308" s="362" t="s">
        <v>68</v>
      </c>
    </row>
    <row r="309" spans="1:20" ht="20.2" customHeight="1" x14ac:dyDescent="0.35">
      <c r="A309" s="96" t="s">
        <v>409</v>
      </c>
      <c r="B309" s="97" t="s">
        <v>411</v>
      </c>
      <c r="C309" s="354" t="s">
        <v>68</v>
      </c>
      <c r="D309" s="360" t="s">
        <v>67</v>
      </c>
      <c r="E309" s="359" t="s">
        <v>68</v>
      </c>
      <c r="F309" s="167" t="s">
        <v>68</v>
      </c>
      <c r="G309" s="167" t="s">
        <v>68</v>
      </c>
      <c r="H309" s="167" t="s">
        <v>68</v>
      </c>
      <c r="I309" s="167" t="s">
        <v>67</v>
      </c>
      <c r="J309" s="360" t="s">
        <v>67</v>
      </c>
      <c r="K309" s="359" t="s">
        <v>67</v>
      </c>
      <c r="L309" s="360" t="s">
        <v>68</v>
      </c>
      <c r="M309" s="355" t="s">
        <v>68</v>
      </c>
      <c r="N309" s="359" t="s">
        <v>67</v>
      </c>
      <c r="O309" s="167" t="s">
        <v>67</v>
      </c>
      <c r="P309" s="167" t="s">
        <v>67</v>
      </c>
      <c r="Q309" s="167" t="s">
        <v>67</v>
      </c>
      <c r="R309" s="167" t="s">
        <v>68</v>
      </c>
      <c r="S309" s="167" t="s">
        <v>68</v>
      </c>
      <c r="T309" s="360" t="s">
        <v>68</v>
      </c>
    </row>
    <row r="310" spans="1:20" ht="20.2" customHeight="1" x14ac:dyDescent="0.35">
      <c r="A310" s="101" t="s">
        <v>409</v>
      </c>
      <c r="B310" s="102" t="s">
        <v>412</v>
      </c>
      <c r="C310" s="356" t="s">
        <v>68</v>
      </c>
      <c r="D310" s="362" t="s">
        <v>68</v>
      </c>
      <c r="E310" s="361" t="s">
        <v>68</v>
      </c>
      <c r="F310" s="169" t="s">
        <v>68</v>
      </c>
      <c r="G310" s="169" t="s">
        <v>67</v>
      </c>
      <c r="H310" s="169" t="s">
        <v>67</v>
      </c>
      <c r="I310" s="169" t="s">
        <v>67</v>
      </c>
      <c r="J310" s="362" t="s">
        <v>67</v>
      </c>
      <c r="K310" s="361" t="s">
        <v>67</v>
      </c>
      <c r="L310" s="362" t="s">
        <v>68</v>
      </c>
      <c r="M310" s="357" t="s">
        <v>68</v>
      </c>
      <c r="N310" s="361" t="s">
        <v>67</v>
      </c>
      <c r="O310" s="169" t="s">
        <v>67</v>
      </c>
      <c r="P310" s="169" t="s">
        <v>67</v>
      </c>
      <c r="Q310" s="169" t="s">
        <v>67</v>
      </c>
      <c r="R310" s="169" t="s">
        <v>68</v>
      </c>
      <c r="S310" s="169" t="s">
        <v>67</v>
      </c>
      <c r="T310" s="362" t="s">
        <v>68</v>
      </c>
    </row>
    <row r="311" spans="1:20" ht="20.2" customHeight="1" x14ac:dyDescent="0.35">
      <c r="A311" s="96" t="s">
        <v>409</v>
      </c>
      <c r="B311" s="97" t="s">
        <v>413</v>
      </c>
      <c r="C311" s="354" t="s">
        <v>68</v>
      </c>
      <c r="D311" s="360" t="s">
        <v>68</v>
      </c>
      <c r="E311" s="359" t="s">
        <v>68</v>
      </c>
      <c r="F311" s="167" t="s">
        <v>68</v>
      </c>
      <c r="G311" s="167" t="s">
        <v>68</v>
      </c>
      <c r="H311" s="167" t="s">
        <v>68</v>
      </c>
      <c r="I311" s="167" t="s">
        <v>67</v>
      </c>
      <c r="J311" s="360" t="s">
        <v>67</v>
      </c>
      <c r="K311" s="359" t="s">
        <v>67</v>
      </c>
      <c r="L311" s="360" t="s">
        <v>67</v>
      </c>
      <c r="M311" s="355" t="s">
        <v>67</v>
      </c>
      <c r="N311" s="359" t="s">
        <v>67</v>
      </c>
      <c r="O311" s="167" t="s">
        <v>67</v>
      </c>
      <c r="P311" s="167" t="s">
        <v>67</v>
      </c>
      <c r="Q311" s="167" t="s">
        <v>67</v>
      </c>
      <c r="R311" s="167" t="s">
        <v>67</v>
      </c>
      <c r="S311" s="167" t="s">
        <v>67</v>
      </c>
      <c r="T311" s="360" t="s">
        <v>68</v>
      </c>
    </row>
    <row r="312" spans="1:20" ht="20.2" customHeight="1" x14ac:dyDescent="0.35">
      <c r="A312" s="101" t="s">
        <v>409</v>
      </c>
      <c r="B312" s="102" t="s">
        <v>414</v>
      </c>
      <c r="C312" s="356" t="s">
        <v>68</v>
      </c>
      <c r="D312" s="362" t="s">
        <v>68</v>
      </c>
      <c r="E312" s="361" t="s">
        <v>68</v>
      </c>
      <c r="F312" s="169" t="s">
        <v>68</v>
      </c>
      <c r="G312" s="169" t="s">
        <v>68</v>
      </c>
      <c r="H312" s="169" t="s">
        <v>68</v>
      </c>
      <c r="I312" s="169" t="s">
        <v>68</v>
      </c>
      <c r="J312" s="362" t="s">
        <v>68</v>
      </c>
      <c r="K312" s="361" t="s">
        <v>67</v>
      </c>
      <c r="L312" s="362" t="s">
        <v>67</v>
      </c>
      <c r="M312" s="357" t="s">
        <v>67</v>
      </c>
      <c r="N312" s="361" t="s">
        <v>67</v>
      </c>
      <c r="O312" s="169" t="s">
        <v>67</v>
      </c>
      <c r="P312" s="169" t="s">
        <v>67</v>
      </c>
      <c r="Q312" s="169" t="s">
        <v>67</v>
      </c>
      <c r="R312" s="169" t="s">
        <v>67</v>
      </c>
      <c r="S312" s="169" t="s">
        <v>67</v>
      </c>
      <c r="T312" s="362" t="s">
        <v>68</v>
      </c>
    </row>
    <row r="313" spans="1:20" ht="20.2" customHeight="1" x14ac:dyDescent="0.35">
      <c r="A313" s="96" t="s">
        <v>409</v>
      </c>
      <c r="B313" s="97" t="s">
        <v>415</v>
      </c>
      <c r="C313" s="354" t="s">
        <v>68</v>
      </c>
      <c r="D313" s="360" t="s">
        <v>68</v>
      </c>
      <c r="E313" s="359" t="s">
        <v>68</v>
      </c>
      <c r="F313" s="167" t="s">
        <v>68</v>
      </c>
      <c r="G313" s="167" t="s">
        <v>67</v>
      </c>
      <c r="H313" s="167" t="s">
        <v>68</v>
      </c>
      <c r="I313" s="167" t="s">
        <v>67</v>
      </c>
      <c r="J313" s="360" t="s">
        <v>67</v>
      </c>
      <c r="K313" s="359" t="s">
        <v>67</v>
      </c>
      <c r="L313" s="360" t="s">
        <v>67</v>
      </c>
      <c r="M313" s="355" t="s">
        <v>68</v>
      </c>
      <c r="N313" s="359" t="s">
        <v>67</v>
      </c>
      <c r="O313" s="167" t="s">
        <v>67</v>
      </c>
      <c r="P313" s="167" t="s">
        <v>67</v>
      </c>
      <c r="Q313" s="167" t="s">
        <v>67</v>
      </c>
      <c r="R313" s="167" t="s">
        <v>67</v>
      </c>
      <c r="S313" s="167" t="s">
        <v>67</v>
      </c>
      <c r="T313" s="360" t="s">
        <v>68</v>
      </c>
    </row>
    <row r="314" spans="1:20" ht="20.2" customHeight="1" x14ac:dyDescent="0.35">
      <c r="A314" s="101" t="s">
        <v>409</v>
      </c>
      <c r="B314" s="102" t="s">
        <v>416</v>
      </c>
      <c r="C314" s="356" t="s">
        <v>68</v>
      </c>
      <c r="D314" s="362" t="s">
        <v>68</v>
      </c>
      <c r="E314" s="361" t="s">
        <v>68</v>
      </c>
      <c r="F314" s="169" t="s">
        <v>68</v>
      </c>
      <c r="G314" s="169" t="s">
        <v>68</v>
      </c>
      <c r="H314" s="169" t="s">
        <v>68</v>
      </c>
      <c r="I314" s="169" t="s">
        <v>67</v>
      </c>
      <c r="J314" s="362" t="s">
        <v>67</v>
      </c>
      <c r="K314" s="361" t="s">
        <v>67</v>
      </c>
      <c r="L314" s="362" t="s">
        <v>67</v>
      </c>
      <c r="M314" s="357" t="s">
        <v>68</v>
      </c>
      <c r="N314" s="361" t="s">
        <v>67</v>
      </c>
      <c r="O314" s="169" t="s">
        <v>67</v>
      </c>
      <c r="P314" s="169" t="s">
        <v>67</v>
      </c>
      <c r="Q314" s="169" t="s">
        <v>67</v>
      </c>
      <c r="R314" s="169" t="s">
        <v>67</v>
      </c>
      <c r="S314" s="169" t="s">
        <v>67</v>
      </c>
      <c r="T314" s="362" t="s">
        <v>68</v>
      </c>
    </row>
    <row r="315" spans="1:20" ht="20.2" customHeight="1" x14ac:dyDescent="0.35">
      <c r="A315" s="96" t="s">
        <v>409</v>
      </c>
      <c r="B315" s="97" t="s">
        <v>417</v>
      </c>
      <c r="C315" s="354" t="s">
        <v>68</v>
      </c>
      <c r="D315" s="360" t="s">
        <v>67</v>
      </c>
      <c r="E315" s="359" t="s">
        <v>68</v>
      </c>
      <c r="F315" s="167" t="s">
        <v>68</v>
      </c>
      <c r="G315" s="167" t="s">
        <v>68</v>
      </c>
      <c r="H315" s="167" t="s">
        <v>68</v>
      </c>
      <c r="I315" s="167" t="s">
        <v>67</v>
      </c>
      <c r="J315" s="360" t="s">
        <v>67</v>
      </c>
      <c r="K315" s="359" t="s">
        <v>67</v>
      </c>
      <c r="L315" s="360" t="s">
        <v>68</v>
      </c>
      <c r="M315" s="355" t="s">
        <v>68</v>
      </c>
      <c r="N315" s="359" t="s">
        <v>67</v>
      </c>
      <c r="O315" s="167" t="s">
        <v>67</v>
      </c>
      <c r="P315" s="167" t="s">
        <v>67</v>
      </c>
      <c r="Q315" s="167" t="s">
        <v>67</v>
      </c>
      <c r="R315" s="167" t="s">
        <v>68</v>
      </c>
      <c r="S315" s="167" t="s">
        <v>67</v>
      </c>
      <c r="T315" s="360" t="s">
        <v>68</v>
      </c>
    </row>
    <row r="316" spans="1:20" ht="20.2" customHeight="1" x14ac:dyDescent="0.35">
      <c r="A316" s="101" t="s">
        <v>409</v>
      </c>
      <c r="B316" s="102" t="s">
        <v>418</v>
      </c>
      <c r="C316" s="356" t="s">
        <v>68</v>
      </c>
      <c r="D316" s="362" t="s">
        <v>68</v>
      </c>
      <c r="E316" s="361" t="s">
        <v>68</v>
      </c>
      <c r="F316" s="169" t="s">
        <v>68</v>
      </c>
      <c r="G316" s="169" t="s">
        <v>67</v>
      </c>
      <c r="H316" s="169" t="s">
        <v>68</v>
      </c>
      <c r="I316" s="169" t="s">
        <v>67</v>
      </c>
      <c r="J316" s="362" t="s">
        <v>67</v>
      </c>
      <c r="K316" s="361" t="s">
        <v>67</v>
      </c>
      <c r="L316" s="362" t="s">
        <v>68</v>
      </c>
      <c r="M316" s="357" t="s">
        <v>68</v>
      </c>
      <c r="N316" s="361" t="s">
        <v>67</v>
      </c>
      <c r="O316" s="169" t="s">
        <v>67</v>
      </c>
      <c r="P316" s="169" t="s">
        <v>68</v>
      </c>
      <c r="Q316" s="169" t="s">
        <v>67</v>
      </c>
      <c r="R316" s="169" t="s">
        <v>67</v>
      </c>
      <c r="S316" s="169" t="s">
        <v>67</v>
      </c>
      <c r="T316" s="362" t="s">
        <v>68</v>
      </c>
    </row>
    <row r="317" spans="1:20" ht="20.2" customHeight="1" x14ac:dyDescent="0.35">
      <c r="A317" s="96" t="s">
        <v>409</v>
      </c>
      <c r="B317" s="97" t="s">
        <v>419</v>
      </c>
      <c r="C317" s="354" t="s">
        <v>68</v>
      </c>
      <c r="D317" s="360" t="s">
        <v>68</v>
      </c>
      <c r="E317" s="359" t="s">
        <v>68</v>
      </c>
      <c r="F317" s="167" t="s">
        <v>68</v>
      </c>
      <c r="G317" s="167" t="s">
        <v>68</v>
      </c>
      <c r="H317" s="167" t="s">
        <v>68</v>
      </c>
      <c r="I317" s="167" t="s">
        <v>67</v>
      </c>
      <c r="J317" s="360" t="s">
        <v>67</v>
      </c>
      <c r="K317" s="359" t="s">
        <v>67</v>
      </c>
      <c r="L317" s="360" t="s">
        <v>68</v>
      </c>
      <c r="M317" s="355" t="s">
        <v>68</v>
      </c>
      <c r="N317" s="359" t="s">
        <v>67</v>
      </c>
      <c r="O317" s="167" t="s">
        <v>67</v>
      </c>
      <c r="P317" s="167" t="s">
        <v>68</v>
      </c>
      <c r="Q317" s="167" t="s">
        <v>67</v>
      </c>
      <c r="R317" s="167" t="s">
        <v>67</v>
      </c>
      <c r="S317" s="167" t="s">
        <v>67</v>
      </c>
      <c r="T317" s="360" t="s">
        <v>68</v>
      </c>
    </row>
    <row r="318" spans="1:20" ht="20.2" customHeight="1" x14ac:dyDescent="0.35">
      <c r="A318" s="101" t="s">
        <v>420</v>
      </c>
      <c r="B318" s="102" t="s">
        <v>421</v>
      </c>
      <c r="C318" s="356" t="s">
        <v>68</v>
      </c>
      <c r="D318" s="362" t="s">
        <v>68</v>
      </c>
      <c r="E318" s="361" t="s">
        <v>68</v>
      </c>
      <c r="F318" s="169" t="s">
        <v>68</v>
      </c>
      <c r="G318" s="169" t="s">
        <v>68</v>
      </c>
      <c r="H318" s="169" t="s">
        <v>68</v>
      </c>
      <c r="I318" s="169" t="s">
        <v>67</v>
      </c>
      <c r="J318" s="362" t="s">
        <v>67</v>
      </c>
      <c r="K318" s="361" t="s">
        <v>67</v>
      </c>
      <c r="L318" s="362" t="s">
        <v>67</v>
      </c>
      <c r="M318" s="357" t="s">
        <v>68</v>
      </c>
      <c r="N318" s="361" t="s">
        <v>67</v>
      </c>
      <c r="O318" s="169" t="s">
        <v>67</v>
      </c>
      <c r="P318" s="169" t="s">
        <v>67</v>
      </c>
      <c r="Q318" s="169" t="s">
        <v>67</v>
      </c>
      <c r="R318" s="169" t="s">
        <v>67</v>
      </c>
      <c r="S318" s="169" t="s">
        <v>67</v>
      </c>
      <c r="T318" s="362" t="s">
        <v>68</v>
      </c>
    </row>
    <row r="319" spans="1:20" ht="20.2" customHeight="1" x14ac:dyDescent="0.35">
      <c r="A319" s="96" t="s">
        <v>420</v>
      </c>
      <c r="B319" s="97" t="s">
        <v>422</v>
      </c>
      <c r="C319" s="354" t="s">
        <v>68</v>
      </c>
      <c r="D319" s="360" t="s">
        <v>68</v>
      </c>
      <c r="E319" s="359" t="s">
        <v>68</v>
      </c>
      <c r="F319" s="167" t="s">
        <v>68</v>
      </c>
      <c r="G319" s="167" t="s">
        <v>68</v>
      </c>
      <c r="H319" s="167" t="s">
        <v>68</v>
      </c>
      <c r="I319" s="167" t="s">
        <v>68</v>
      </c>
      <c r="J319" s="360" t="s">
        <v>68</v>
      </c>
      <c r="K319" s="359" t="s">
        <v>67</v>
      </c>
      <c r="L319" s="360" t="s">
        <v>67</v>
      </c>
      <c r="M319" s="355" t="s">
        <v>68</v>
      </c>
      <c r="N319" s="359" t="s">
        <v>67</v>
      </c>
      <c r="O319" s="167" t="s">
        <v>67</v>
      </c>
      <c r="P319" s="167" t="s">
        <v>67</v>
      </c>
      <c r="Q319" s="167" t="s">
        <v>67</v>
      </c>
      <c r="R319" s="167" t="s">
        <v>67</v>
      </c>
      <c r="S319" s="167" t="s">
        <v>68</v>
      </c>
      <c r="T319" s="360" t="s">
        <v>68</v>
      </c>
    </row>
    <row r="320" spans="1:20" ht="20.2" customHeight="1" x14ac:dyDescent="0.35">
      <c r="A320" s="101" t="s">
        <v>420</v>
      </c>
      <c r="B320" s="102" t="s">
        <v>423</v>
      </c>
      <c r="C320" s="356" t="s">
        <v>68</v>
      </c>
      <c r="D320" s="362" t="s">
        <v>67</v>
      </c>
      <c r="E320" s="361" t="s">
        <v>68</v>
      </c>
      <c r="F320" s="169" t="s">
        <v>68</v>
      </c>
      <c r="G320" s="169" t="s">
        <v>68</v>
      </c>
      <c r="H320" s="169" t="s">
        <v>68</v>
      </c>
      <c r="I320" s="169" t="s">
        <v>67</v>
      </c>
      <c r="J320" s="362" t="s">
        <v>68</v>
      </c>
      <c r="K320" s="361" t="s">
        <v>67</v>
      </c>
      <c r="L320" s="362" t="s">
        <v>67</v>
      </c>
      <c r="M320" s="357" t="s">
        <v>68</v>
      </c>
      <c r="N320" s="361" t="s">
        <v>67</v>
      </c>
      <c r="O320" s="169" t="s">
        <v>67</v>
      </c>
      <c r="P320" s="169" t="s">
        <v>68</v>
      </c>
      <c r="Q320" s="169" t="s">
        <v>67</v>
      </c>
      <c r="R320" s="169" t="s">
        <v>67</v>
      </c>
      <c r="S320" s="169" t="s">
        <v>67</v>
      </c>
      <c r="T320" s="362" t="s">
        <v>68</v>
      </c>
    </row>
    <row r="321" spans="1:20" ht="20.2" customHeight="1" x14ac:dyDescent="0.35">
      <c r="A321" s="96" t="s">
        <v>424</v>
      </c>
      <c r="B321" s="97" t="s">
        <v>425</v>
      </c>
      <c r="C321" s="354" t="s">
        <v>68</v>
      </c>
      <c r="D321" s="360" t="s">
        <v>68</v>
      </c>
      <c r="E321" s="359" t="s">
        <v>68</v>
      </c>
      <c r="F321" s="167" t="s">
        <v>68</v>
      </c>
      <c r="G321" s="167" t="s">
        <v>68</v>
      </c>
      <c r="H321" s="167" t="s">
        <v>68</v>
      </c>
      <c r="I321" s="167" t="s">
        <v>68</v>
      </c>
      <c r="J321" s="360" t="s">
        <v>68</v>
      </c>
      <c r="K321" s="359" t="s">
        <v>67</v>
      </c>
      <c r="L321" s="360" t="s">
        <v>68</v>
      </c>
      <c r="M321" s="355" t="s">
        <v>68</v>
      </c>
      <c r="N321" s="359" t="s">
        <v>68</v>
      </c>
      <c r="O321" s="167" t="s">
        <v>67</v>
      </c>
      <c r="P321" s="167" t="s">
        <v>68</v>
      </c>
      <c r="Q321" s="167" t="s">
        <v>67</v>
      </c>
      <c r="R321" s="167" t="s">
        <v>68</v>
      </c>
      <c r="S321" s="167" t="s">
        <v>67</v>
      </c>
      <c r="T321" s="360" t="s">
        <v>67</v>
      </c>
    </row>
    <row r="322" spans="1:20" ht="20.2" customHeight="1" x14ac:dyDescent="0.35">
      <c r="A322" s="101" t="s">
        <v>424</v>
      </c>
      <c r="B322" s="102" t="s">
        <v>426</v>
      </c>
      <c r="C322" s="356" t="s">
        <v>68</v>
      </c>
      <c r="D322" s="362" t="s">
        <v>68</v>
      </c>
      <c r="E322" s="361" t="s">
        <v>68</v>
      </c>
      <c r="F322" s="169" t="s">
        <v>68</v>
      </c>
      <c r="G322" s="169" t="s">
        <v>68</v>
      </c>
      <c r="H322" s="169" t="s">
        <v>68</v>
      </c>
      <c r="I322" s="169" t="s">
        <v>67</v>
      </c>
      <c r="J322" s="362" t="s">
        <v>68</v>
      </c>
      <c r="K322" s="361" t="s">
        <v>67</v>
      </c>
      <c r="L322" s="362" t="s">
        <v>67</v>
      </c>
      <c r="M322" s="357" t="s">
        <v>68</v>
      </c>
      <c r="N322" s="361" t="s">
        <v>67</v>
      </c>
      <c r="O322" s="169" t="s">
        <v>67</v>
      </c>
      <c r="P322" s="169" t="s">
        <v>67</v>
      </c>
      <c r="Q322" s="169" t="s">
        <v>67</v>
      </c>
      <c r="R322" s="169" t="s">
        <v>67</v>
      </c>
      <c r="S322" s="169" t="s">
        <v>67</v>
      </c>
      <c r="T322" s="362" t="s">
        <v>68</v>
      </c>
    </row>
    <row r="323" spans="1:20" ht="20.2" customHeight="1" x14ac:dyDescent="0.35">
      <c r="A323" s="96" t="s">
        <v>424</v>
      </c>
      <c r="B323" s="97" t="s">
        <v>427</v>
      </c>
      <c r="C323" s="354" t="s">
        <v>68</v>
      </c>
      <c r="D323" s="360" t="s">
        <v>68</v>
      </c>
      <c r="E323" s="359" t="s">
        <v>68</v>
      </c>
      <c r="F323" s="167" t="s">
        <v>68</v>
      </c>
      <c r="G323" s="167" t="s">
        <v>68</v>
      </c>
      <c r="H323" s="167" t="s">
        <v>68</v>
      </c>
      <c r="I323" s="167" t="s">
        <v>67</v>
      </c>
      <c r="J323" s="360" t="s">
        <v>68</v>
      </c>
      <c r="K323" s="359" t="s">
        <v>68</v>
      </c>
      <c r="L323" s="360" t="s">
        <v>68</v>
      </c>
      <c r="M323" s="355" t="s">
        <v>68</v>
      </c>
      <c r="N323" s="359" t="s">
        <v>68</v>
      </c>
      <c r="O323" s="167" t="s">
        <v>68</v>
      </c>
      <c r="P323" s="167" t="s">
        <v>68</v>
      </c>
      <c r="Q323" s="167" t="s">
        <v>68</v>
      </c>
      <c r="R323" s="167" t="s">
        <v>68</v>
      </c>
      <c r="S323" s="167" t="s">
        <v>67</v>
      </c>
      <c r="T323" s="360" t="s">
        <v>68</v>
      </c>
    </row>
    <row r="324" spans="1:20" ht="20.2" customHeight="1" x14ac:dyDescent="0.35">
      <c r="A324" s="101" t="s">
        <v>424</v>
      </c>
      <c r="B324" s="102" t="s">
        <v>428</v>
      </c>
      <c r="C324" s="356" t="s">
        <v>68</v>
      </c>
      <c r="D324" s="362" t="s">
        <v>67</v>
      </c>
      <c r="E324" s="361" t="s">
        <v>68</v>
      </c>
      <c r="F324" s="169" t="s">
        <v>68</v>
      </c>
      <c r="G324" s="169" t="s">
        <v>68</v>
      </c>
      <c r="H324" s="169" t="s">
        <v>68</v>
      </c>
      <c r="I324" s="169" t="s">
        <v>68</v>
      </c>
      <c r="J324" s="362" t="s">
        <v>68</v>
      </c>
      <c r="K324" s="361" t="s">
        <v>67</v>
      </c>
      <c r="L324" s="362" t="s">
        <v>68</v>
      </c>
      <c r="M324" s="357" t="s">
        <v>68</v>
      </c>
      <c r="N324" s="361" t="s">
        <v>67</v>
      </c>
      <c r="O324" s="169" t="s">
        <v>67</v>
      </c>
      <c r="P324" s="169" t="s">
        <v>68</v>
      </c>
      <c r="Q324" s="169" t="s">
        <v>68</v>
      </c>
      <c r="R324" s="169" t="s">
        <v>68</v>
      </c>
      <c r="S324" s="169" t="s">
        <v>67</v>
      </c>
      <c r="T324" s="362" t="s">
        <v>68</v>
      </c>
    </row>
    <row r="325" spans="1:20" ht="20.2" customHeight="1" x14ac:dyDescent="0.35">
      <c r="A325" s="96" t="s">
        <v>424</v>
      </c>
      <c r="B325" s="97" t="s">
        <v>429</v>
      </c>
      <c r="C325" s="354" t="s">
        <v>67</v>
      </c>
      <c r="D325" s="360" t="s">
        <v>68</v>
      </c>
      <c r="E325" s="359" t="s">
        <v>68</v>
      </c>
      <c r="F325" s="167" t="s">
        <v>68</v>
      </c>
      <c r="G325" s="167" t="s">
        <v>67</v>
      </c>
      <c r="H325" s="167" t="s">
        <v>68</v>
      </c>
      <c r="I325" s="167" t="s">
        <v>67</v>
      </c>
      <c r="J325" s="360" t="s">
        <v>67</v>
      </c>
      <c r="K325" s="359" t="s">
        <v>67</v>
      </c>
      <c r="L325" s="360" t="s">
        <v>68</v>
      </c>
      <c r="M325" s="355" t="s">
        <v>68</v>
      </c>
      <c r="N325" s="359" t="s">
        <v>67</v>
      </c>
      <c r="O325" s="167" t="s">
        <v>67</v>
      </c>
      <c r="P325" s="167" t="s">
        <v>68</v>
      </c>
      <c r="Q325" s="167" t="s">
        <v>67</v>
      </c>
      <c r="R325" s="167" t="s">
        <v>68</v>
      </c>
      <c r="S325" s="167" t="s">
        <v>67</v>
      </c>
      <c r="T325" s="360" t="s">
        <v>68</v>
      </c>
    </row>
    <row r="326" spans="1:20" ht="20.2" customHeight="1" x14ac:dyDescent="0.35">
      <c r="A326" s="101" t="s">
        <v>424</v>
      </c>
      <c r="B326" s="102" t="s">
        <v>430</v>
      </c>
      <c r="C326" s="356" t="s">
        <v>68</v>
      </c>
      <c r="D326" s="362" t="s">
        <v>68</v>
      </c>
      <c r="E326" s="361" t="s">
        <v>68</v>
      </c>
      <c r="F326" s="169" t="s">
        <v>68</v>
      </c>
      <c r="G326" s="169" t="s">
        <v>68</v>
      </c>
      <c r="H326" s="169" t="s">
        <v>68</v>
      </c>
      <c r="I326" s="169" t="s">
        <v>67</v>
      </c>
      <c r="J326" s="362" t="s">
        <v>67</v>
      </c>
      <c r="K326" s="361" t="s">
        <v>67</v>
      </c>
      <c r="L326" s="362" t="s">
        <v>68</v>
      </c>
      <c r="M326" s="357" t="s">
        <v>68</v>
      </c>
      <c r="N326" s="361" t="s">
        <v>67</v>
      </c>
      <c r="O326" s="169" t="s">
        <v>67</v>
      </c>
      <c r="P326" s="169" t="s">
        <v>67</v>
      </c>
      <c r="Q326" s="169" t="s">
        <v>67</v>
      </c>
      <c r="R326" s="169" t="s">
        <v>67</v>
      </c>
      <c r="S326" s="169" t="s">
        <v>67</v>
      </c>
      <c r="T326" s="362" t="s">
        <v>68</v>
      </c>
    </row>
    <row r="327" spans="1:20" ht="20.2" customHeight="1" x14ac:dyDescent="0.35">
      <c r="A327" s="96" t="s">
        <v>424</v>
      </c>
      <c r="B327" s="97" t="s">
        <v>431</v>
      </c>
      <c r="C327" s="354" t="s">
        <v>68</v>
      </c>
      <c r="D327" s="360" t="s">
        <v>67</v>
      </c>
      <c r="E327" s="359" t="s">
        <v>68</v>
      </c>
      <c r="F327" s="167" t="s">
        <v>68</v>
      </c>
      <c r="G327" s="167" t="s">
        <v>68</v>
      </c>
      <c r="H327" s="167" t="s">
        <v>68</v>
      </c>
      <c r="I327" s="167" t="s">
        <v>68</v>
      </c>
      <c r="J327" s="360" t="s">
        <v>67</v>
      </c>
      <c r="K327" s="359" t="s">
        <v>67</v>
      </c>
      <c r="L327" s="360" t="s">
        <v>68</v>
      </c>
      <c r="M327" s="355" t="s">
        <v>68</v>
      </c>
      <c r="N327" s="359" t="s">
        <v>67</v>
      </c>
      <c r="O327" s="167" t="s">
        <v>67</v>
      </c>
      <c r="P327" s="167" t="s">
        <v>68</v>
      </c>
      <c r="Q327" s="167" t="s">
        <v>67</v>
      </c>
      <c r="R327" s="167" t="s">
        <v>68</v>
      </c>
      <c r="S327" s="167" t="s">
        <v>67</v>
      </c>
      <c r="T327" s="360" t="s">
        <v>68</v>
      </c>
    </row>
    <row r="328" spans="1:20" ht="20.2" customHeight="1" x14ac:dyDescent="0.35">
      <c r="A328" s="101" t="s">
        <v>432</v>
      </c>
      <c r="B328" s="102" t="s">
        <v>433</v>
      </c>
      <c r="C328" s="356" t="s">
        <v>68</v>
      </c>
      <c r="D328" s="362" t="s">
        <v>67</v>
      </c>
      <c r="E328" s="361" t="s">
        <v>68</v>
      </c>
      <c r="F328" s="169" t="s">
        <v>68</v>
      </c>
      <c r="G328" s="169" t="s">
        <v>68</v>
      </c>
      <c r="H328" s="169" t="s">
        <v>68</v>
      </c>
      <c r="I328" s="169" t="s">
        <v>68</v>
      </c>
      <c r="J328" s="362" t="s">
        <v>68</v>
      </c>
      <c r="K328" s="361" t="s">
        <v>68</v>
      </c>
      <c r="L328" s="362" t="s">
        <v>68</v>
      </c>
      <c r="M328" s="357" t="s">
        <v>68</v>
      </c>
      <c r="N328" s="361" t="s">
        <v>68</v>
      </c>
      <c r="O328" s="169" t="s">
        <v>68</v>
      </c>
      <c r="P328" s="169" t="s">
        <v>68</v>
      </c>
      <c r="Q328" s="169" t="s">
        <v>68</v>
      </c>
      <c r="R328" s="169" t="s">
        <v>68</v>
      </c>
      <c r="S328" s="169" t="s">
        <v>68</v>
      </c>
      <c r="T328" s="362" t="s">
        <v>67</v>
      </c>
    </row>
    <row r="329" spans="1:20" ht="20.2" customHeight="1" x14ac:dyDescent="0.35">
      <c r="A329" s="96" t="s">
        <v>432</v>
      </c>
      <c r="B329" s="97" t="s">
        <v>434</v>
      </c>
      <c r="C329" s="354" t="s">
        <v>68</v>
      </c>
      <c r="D329" s="360" t="s">
        <v>67</v>
      </c>
      <c r="E329" s="359" t="s">
        <v>68</v>
      </c>
      <c r="F329" s="167" t="s">
        <v>68</v>
      </c>
      <c r="G329" s="167" t="s">
        <v>68</v>
      </c>
      <c r="H329" s="167" t="s">
        <v>68</v>
      </c>
      <c r="I329" s="167" t="s">
        <v>67</v>
      </c>
      <c r="J329" s="360" t="s">
        <v>67</v>
      </c>
      <c r="K329" s="359" t="s">
        <v>68</v>
      </c>
      <c r="L329" s="360" t="s">
        <v>67</v>
      </c>
      <c r="M329" s="355" t="s">
        <v>68</v>
      </c>
      <c r="N329" s="359" t="s">
        <v>67</v>
      </c>
      <c r="O329" s="167" t="s">
        <v>67</v>
      </c>
      <c r="P329" s="167" t="s">
        <v>67</v>
      </c>
      <c r="Q329" s="167" t="s">
        <v>67</v>
      </c>
      <c r="R329" s="167" t="s">
        <v>68</v>
      </c>
      <c r="S329" s="167" t="s">
        <v>67</v>
      </c>
      <c r="T329" s="360" t="s">
        <v>68</v>
      </c>
    </row>
    <row r="330" spans="1:20" ht="29.25" customHeight="1" x14ac:dyDescent="0.35">
      <c r="A330" s="367"/>
      <c r="B330" s="292" t="s">
        <v>720</v>
      </c>
      <c r="C330" s="368">
        <f t="shared" ref="C330:T330" si="0">COUNTIF(C5:C329, "Yes")</f>
        <v>11</v>
      </c>
      <c r="D330" s="368">
        <f t="shared" si="0"/>
        <v>82</v>
      </c>
      <c r="E330" s="368">
        <f t="shared" si="0"/>
        <v>6</v>
      </c>
      <c r="F330" s="368">
        <f t="shared" si="0"/>
        <v>14</v>
      </c>
      <c r="G330" s="368">
        <f t="shared" si="0"/>
        <v>47</v>
      </c>
      <c r="H330" s="368">
        <f t="shared" si="0"/>
        <v>26</v>
      </c>
      <c r="I330" s="368">
        <f t="shared" si="0"/>
        <v>211</v>
      </c>
      <c r="J330" s="368">
        <f t="shared" si="0"/>
        <v>228</v>
      </c>
      <c r="K330" s="368">
        <f t="shared" si="0"/>
        <v>255</v>
      </c>
      <c r="L330" s="368">
        <f t="shared" si="0"/>
        <v>146</v>
      </c>
      <c r="M330" s="368">
        <f t="shared" si="0"/>
        <v>24</v>
      </c>
      <c r="N330" s="368">
        <f t="shared" si="0"/>
        <v>263</v>
      </c>
      <c r="O330" s="368">
        <f t="shared" si="0"/>
        <v>310</v>
      </c>
      <c r="P330" s="368">
        <f t="shared" si="0"/>
        <v>112</v>
      </c>
      <c r="Q330" s="368">
        <f t="shared" si="0"/>
        <v>281</v>
      </c>
      <c r="R330" s="368">
        <f t="shared" si="0"/>
        <v>204</v>
      </c>
      <c r="S330" s="368">
        <f t="shared" si="0"/>
        <v>235</v>
      </c>
      <c r="T330" s="368">
        <f t="shared" si="0"/>
        <v>32</v>
      </c>
    </row>
    <row r="332" spans="1:20" x14ac:dyDescent="0.35">
      <c r="A332" s="392" t="s">
        <v>813</v>
      </c>
    </row>
    <row r="333" spans="1:20" x14ac:dyDescent="0.35">
      <c r="A333" s="396" t="s">
        <v>748</v>
      </c>
    </row>
  </sheetData>
  <autoFilter ref="A4:T4"/>
  <mergeCells count="4">
    <mergeCell ref="C3:D3"/>
    <mergeCell ref="K3:M3"/>
    <mergeCell ref="A2:B2"/>
    <mergeCell ref="A1:B1"/>
  </mergeCells>
  <hyperlinks>
    <hyperlink ref="A2:B2" location="TOC!A1" display="Return to Table of Contents"/>
  </hyperlinks>
  <pageMargins left="0.25" right="0.25" top="0.75" bottom="0.75" header="0.3" footer="0.3"/>
  <pageSetup scale="60" fitToWidth="3" fitToHeight="0" orientation="portrait" r:id="rId1"/>
  <headerFooter>
    <oddHeader>&amp;L&amp;"Arial,Bold"2020-21 &amp;"Arial,Bold Italic"Survey of Allied Dental Education&amp;"Arial,Bold"
Report 1 - Dental Hygiene Education Programs</oddHeader>
  </headerFooter>
  <rowBreaks count="6" manualBreakCount="6">
    <brk id="53" max="19" man="1"/>
    <brk id="92" max="19" man="1"/>
    <brk id="138" max="19" man="1"/>
    <brk id="185" max="19" man="1"/>
    <brk id="235" max="19" man="1"/>
    <brk id="285" max="19" man="1"/>
  </rowBreaks>
  <colBreaks count="2" manualBreakCount="2">
    <brk id="8" max="334" man="1"/>
    <brk id="14" max="3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zoomScaleNormal="100" workbookViewId="0"/>
  </sheetViews>
  <sheetFormatPr defaultColWidth="9.06640625" defaultRowHeight="12.75" x14ac:dyDescent="0.35"/>
  <cols>
    <col min="1" max="1" width="36.46484375" style="1" customWidth="1"/>
    <col min="2" max="13" width="10.9296875" style="1" customWidth="1"/>
    <col min="14" max="16384" width="9.06640625" style="1"/>
  </cols>
  <sheetData>
    <row r="1" spans="1:12" s="12" customFormat="1" ht="13.9" x14ac:dyDescent="0.35">
      <c r="A1" s="30" t="s">
        <v>753</v>
      </c>
      <c r="G1" s="13"/>
      <c r="H1" s="14"/>
      <c r="I1" s="13"/>
      <c r="J1" s="13"/>
      <c r="K1" s="14"/>
      <c r="L1" s="13"/>
    </row>
    <row r="2" spans="1:12" ht="13.5" x14ac:dyDescent="0.35">
      <c r="A2" s="31" t="s">
        <v>4</v>
      </c>
    </row>
    <row r="3" spans="1:12" s="16" customFormat="1" ht="19.5" customHeight="1" thickBot="1" x14ac:dyDescent="0.4">
      <c r="A3" s="20"/>
      <c r="B3" s="21" t="s">
        <v>9</v>
      </c>
      <c r="C3" s="21" t="s">
        <v>10</v>
      </c>
      <c r="D3" s="21" t="s">
        <v>11</v>
      </c>
      <c r="E3" s="21" t="s">
        <v>12</v>
      </c>
      <c r="F3" s="21" t="s">
        <v>13</v>
      </c>
      <c r="G3" s="21" t="s">
        <v>14</v>
      </c>
      <c r="H3" s="21" t="s">
        <v>15</v>
      </c>
      <c r="I3" s="21" t="s">
        <v>16</v>
      </c>
      <c r="J3" s="22" t="s">
        <v>17</v>
      </c>
      <c r="K3" s="22" t="s">
        <v>22</v>
      </c>
      <c r="L3" s="22" t="s">
        <v>751</v>
      </c>
    </row>
    <row r="4" spans="1:12" ht="19.5" customHeight="1" thickTop="1" x14ac:dyDescent="0.35">
      <c r="A4" s="24" t="s">
        <v>18</v>
      </c>
      <c r="B4" s="32">
        <v>8007</v>
      </c>
      <c r="C4" s="32">
        <v>8110</v>
      </c>
      <c r="D4" s="32">
        <v>8258</v>
      </c>
      <c r="E4" s="32">
        <v>8287</v>
      </c>
      <c r="F4" s="32">
        <v>8472</v>
      </c>
      <c r="G4" s="32">
        <v>8279</v>
      </c>
      <c r="H4" s="32">
        <v>8370</v>
      </c>
      <c r="I4" s="32">
        <v>8265</v>
      </c>
      <c r="J4" s="33">
        <v>8288</v>
      </c>
      <c r="K4" s="33">
        <v>8322</v>
      </c>
      <c r="L4" s="33">
        <v>7745</v>
      </c>
    </row>
    <row r="5" spans="1:12" ht="19.5" customHeight="1" x14ac:dyDescent="0.35">
      <c r="A5" s="23" t="s">
        <v>19</v>
      </c>
      <c r="B5" s="34">
        <v>2.9</v>
      </c>
      <c r="C5" s="34">
        <f>(C4-B4)/B4*100</f>
        <v>1.2863744223804172</v>
      </c>
      <c r="D5" s="34">
        <f>(D4-C4)/C4*100</f>
        <v>1.8249075215782986</v>
      </c>
      <c r="E5" s="34">
        <f>(E4-D4)/D4*100</f>
        <v>0.35117461855170745</v>
      </c>
      <c r="F5" s="34">
        <f t="shared" ref="F5:L5" si="0">(F4-E4)/E4*100</f>
        <v>2.2324122118981538</v>
      </c>
      <c r="G5" s="34">
        <f t="shared" si="0"/>
        <v>-2.2780925401321999</v>
      </c>
      <c r="H5" s="34">
        <f t="shared" si="0"/>
        <v>1.0991665660103878</v>
      </c>
      <c r="I5" s="34">
        <f t="shared" si="0"/>
        <v>-1.2544802867383513</v>
      </c>
      <c r="J5" s="35">
        <f t="shared" si="0"/>
        <v>0.27828191167574107</v>
      </c>
      <c r="K5" s="35">
        <f t="shared" si="0"/>
        <v>0.41023166023166019</v>
      </c>
      <c r="L5" s="35">
        <f t="shared" si="0"/>
        <v>-6.9334294640711365</v>
      </c>
    </row>
    <row r="6" spans="1:12" s="17" customFormat="1" ht="19.5" customHeight="1" x14ac:dyDescent="0.4">
      <c r="A6" s="24" t="s">
        <v>20</v>
      </c>
      <c r="B6" s="32">
        <v>10390</v>
      </c>
      <c r="C6" s="32">
        <v>9620</v>
      </c>
      <c r="D6" s="32">
        <v>8198</v>
      </c>
      <c r="E6" s="32">
        <v>7397</v>
      </c>
      <c r="F6" s="32">
        <v>7601</v>
      </c>
      <c r="G6" s="32">
        <v>6875</v>
      </c>
      <c r="H6" s="32">
        <v>6080</v>
      </c>
      <c r="I6" s="32">
        <v>5962</v>
      </c>
      <c r="J6" s="33">
        <v>5775</v>
      </c>
      <c r="K6" s="33">
        <v>5484</v>
      </c>
      <c r="L6" s="33">
        <v>4923</v>
      </c>
    </row>
    <row r="7" spans="1:12" ht="19.5" customHeight="1" x14ac:dyDescent="0.35">
      <c r="A7" s="23" t="s">
        <v>19</v>
      </c>
      <c r="B7" s="25">
        <v>3.3</v>
      </c>
      <c r="C7" s="25">
        <f t="shared" ref="C7:L7" si="1">(C6-B6)/B6*100</f>
        <v>-7.4109720885466803</v>
      </c>
      <c r="D7" s="25">
        <f t="shared" si="1"/>
        <v>-14.781704781704782</v>
      </c>
      <c r="E7" s="25">
        <f t="shared" si="1"/>
        <v>-9.7706757745791659</v>
      </c>
      <c r="F7" s="25">
        <f t="shared" si="1"/>
        <v>2.7578748141138298</v>
      </c>
      <c r="G7" s="25">
        <f t="shared" si="1"/>
        <v>-9.5513748191027492</v>
      </c>
      <c r="H7" s="25">
        <f t="shared" si="1"/>
        <v>-11.563636363636363</v>
      </c>
      <c r="I7" s="25">
        <f t="shared" si="1"/>
        <v>-1.9407894736842106</v>
      </c>
      <c r="J7" s="26">
        <f t="shared" si="1"/>
        <v>-3.1365313653136528</v>
      </c>
      <c r="K7" s="26">
        <f t="shared" si="1"/>
        <v>-5.0389610389610384</v>
      </c>
      <c r="L7" s="26">
        <f t="shared" si="1"/>
        <v>-10.229759299781181</v>
      </c>
    </row>
    <row r="8" spans="1:12" s="17" customFormat="1" ht="19.5" customHeight="1" x14ac:dyDescent="0.4">
      <c r="A8" s="24" t="s">
        <v>21</v>
      </c>
      <c r="B8" s="32">
        <v>431</v>
      </c>
      <c r="C8" s="32">
        <v>421</v>
      </c>
      <c r="D8" s="32">
        <v>435</v>
      </c>
      <c r="E8" s="32">
        <v>402</v>
      </c>
      <c r="F8" s="32">
        <v>320</v>
      </c>
      <c r="G8" s="32">
        <v>303</v>
      </c>
      <c r="H8" s="32">
        <v>324</v>
      </c>
      <c r="I8" s="32">
        <v>303</v>
      </c>
      <c r="J8" s="33">
        <v>319</v>
      </c>
      <c r="K8" s="33">
        <v>313</v>
      </c>
      <c r="L8" s="33">
        <v>253</v>
      </c>
    </row>
    <row r="9" spans="1:12" ht="19.5" customHeight="1" thickBot="1" x14ac:dyDescent="0.4">
      <c r="A9" s="27" t="s">
        <v>19</v>
      </c>
      <c r="B9" s="28">
        <v>3.6</v>
      </c>
      <c r="C9" s="28">
        <f t="shared" ref="C9:L9" si="2">(C8-B8)/B8*100</f>
        <v>-2.3201856148491879</v>
      </c>
      <c r="D9" s="28">
        <f t="shared" si="2"/>
        <v>3.3254156769596199</v>
      </c>
      <c r="E9" s="28">
        <f t="shared" si="2"/>
        <v>-7.5862068965517242</v>
      </c>
      <c r="F9" s="28">
        <f t="shared" si="2"/>
        <v>-20.398009950248756</v>
      </c>
      <c r="G9" s="28">
        <f t="shared" si="2"/>
        <v>-5.3125</v>
      </c>
      <c r="H9" s="28">
        <f t="shared" si="2"/>
        <v>6.9306930693069315</v>
      </c>
      <c r="I9" s="28">
        <f t="shared" si="2"/>
        <v>-6.481481481481481</v>
      </c>
      <c r="J9" s="29">
        <f t="shared" si="2"/>
        <v>5.2805280528052805</v>
      </c>
      <c r="K9" s="29">
        <f t="shared" si="2"/>
        <v>-1.8808777429467085</v>
      </c>
      <c r="L9" s="29">
        <f t="shared" si="2"/>
        <v>-19.169329073482427</v>
      </c>
    </row>
    <row r="10" spans="1:12" ht="13.15" thickTop="1" x14ac:dyDescent="0.35"/>
    <row r="11" spans="1:12" s="19" customFormat="1" ht="11.65" x14ac:dyDescent="0.3">
      <c r="A11" s="392" t="s">
        <v>817</v>
      </c>
    </row>
    <row r="12" spans="1:12" s="19" customFormat="1" ht="11.65" x14ac:dyDescent="0.35">
      <c r="A12" s="398" t="s">
        <v>818</v>
      </c>
    </row>
    <row r="13" spans="1:12" x14ac:dyDescent="0.35">
      <c r="A13" s="393" t="s">
        <v>748</v>
      </c>
    </row>
    <row r="23" ht="13.5" customHeight="1" x14ac:dyDescent="0.35"/>
  </sheetData>
  <conditionalFormatting sqref="A4:H9">
    <cfRule type="expression" dxfId="52" priority="14">
      <formula>MOD(ROW(),2)=0</formula>
    </cfRule>
  </conditionalFormatting>
  <conditionalFormatting sqref="I4:I9">
    <cfRule type="expression" dxfId="51" priority="13">
      <formula>MOD(ROW(),2)=0</formula>
    </cfRule>
  </conditionalFormatting>
  <conditionalFormatting sqref="J4:J9">
    <cfRule type="expression" dxfId="50" priority="12">
      <formula>MOD(ROW(),2)=0</formula>
    </cfRule>
  </conditionalFormatting>
  <conditionalFormatting sqref="A4:J9">
    <cfRule type="expression" dxfId="49" priority="11">
      <formula>MOD(ROW(),2)=0</formula>
    </cfRule>
  </conditionalFormatting>
  <conditionalFormatting sqref="K4:K9">
    <cfRule type="expression" dxfId="48" priority="10">
      <formula>MOD(ROW(),2)=0</formula>
    </cfRule>
  </conditionalFormatting>
  <conditionalFormatting sqref="K4:K9">
    <cfRule type="expression" dxfId="47" priority="9">
      <formula>MOD(ROW(),2)=0</formula>
    </cfRule>
  </conditionalFormatting>
  <conditionalFormatting sqref="L4 L6 L8">
    <cfRule type="expression" dxfId="46" priority="8">
      <formula>MOD(ROW(),2)=0</formula>
    </cfRule>
  </conditionalFormatting>
  <conditionalFormatting sqref="L4 L6 L8">
    <cfRule type="expression" dxfId="45" priority="7">
      <formula>MOD(ROW(),2)=0</formula>
    </cfRule>
  </conditionalFormatting>
  <conditionalFormatting sqref="L5">
    <cfRule type="expression" dxfId="44" priority="6">
      <formula>MOD(ROW(),2)=0</formula>
    </cfRule>
  </conditionalFormatting>
  <conditionalFormatting sqref="L5">
    <cfRule type="expression" dxfId="43" priority="5">
      <formula>MOD(ROW(),2)=0</formula>
    </cfRule>
  </conditionalFormatting>
  <conditionalFormatting sqref="L7">
    <cfRule type="expression" dxfId="42" priority="4">
      <formula>MOD(ROW(),2)=0</formula>
    </cfRule>
  </conditionalFormatting>
  <conditionalFormatting sqref="L7">
    <cfRule type="expression" dxfId="41" priority="3">
      <formula>MOD(ROW(),2)=0</formula>
    </cfRule>
  </conditionalFormatting>
  <conditionalFormatting sqref="L9">
    <cfRule type="expression" dxfId="40" priority="2">
      <formula>MOD(ROW(),2)=0</formula>
    </cfRule>
  </conditionalFormatting>
  <conditionalFormatting sqref="L9">
    <cfRule type="expression" dxfId="39" priority="1">
      <formula>MOD(ROW(),2)=0</formula>
    </cfRule>
  </conditionalFormatting>
  <hyperlinks>
    <hyperlink ref="A2" location="TOC!A1" display="Return to Table of Contents"/>
  </hyperlinks>
  <pageMargins left="0.25" right="0.25" top="0.75" bottom="0.75" header="0.3" footer="0.3"/>
  <pageSetup scale="87" fitToHeight="0" orientation="landscape" r:id="rId1"/>
  <headerFooter>
    <oddHeader>&amp;L&amp;"Arial,Bold"2020-21 &amp;"Arial,Bold Italic"Survey of Allied Dental Education&amp;"Arial,Bold"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30"/>
  <sheetViews>
    <sheetView workbookViewId="0"/>
  </sheetViews>
  <sheetFormatPr defaultColWidth="9.06640625" defaultRowHeight="12.75" x14ac:dyDescent="0.35"/>
  <cols>
    <col min="1" max="1" width="31.53125" style="1" customWidth="1"/>
    <col min="2" max="2" width="13.06640625" style="1" customWidth="1"/>
    <col min="3" max="3" width="13.9296875" style="1" customWidth="1"/>
    <col min="4" max="4" width="13.06640625" style="1" customWidth="1"/>
    <col min="5" max="5" width="14.06640625" style="1" customWidth="1"/>
    <col min="6" max="6" width="12.9296875" style="1" customWidth="1"/>
    <col min="7" max="7" width="12.06640625" style="1" customWidth="1"/>
    <col min="8" max="8" width="13.53125" style="1" customWidth="1"/>
    <col min="9" max="9" width="11.9296875" style="1" customWidth="1"/>
    <col min="10" max="10" width="10.06640625" style="1" bestFit="1" customWidth="1"/>
    <col min="11" max="15" width="9.06640625" style="36"/>
    <col min="16" max="16384" width="9.06640625" style="1"/>
  </cols>
  <sheetData>
    <row r="1" spans="1:18" ht="13.9" x14ac:dyDescent="0.4">
      <c r="A1" s="46" t="s">
        <v>752</v>
      </c>
      <c r="B1" s="47"/>
      <c r="C1" s="47"/>
      <c r="D1" s="47"/>
      <c r="E1" s="47"/>
      <c r="F1" s="47"/>
      <c r="G1" s="47"/>
      <c r="H1" s="47"/>
      <c r="I1" s="47"/>
    </row>
    <row r="2" spans="1:18" ht="21.75" customHeight="1" x14ac:dyDescent="0.35">
      <c r="A2" s="50" t="s">
        <v>4</v>
      </c>
      <c r="B2" s="47"/>
      <c r="C2" s="47"/>
      <c r="D2" s="47"/>
      <c r="E2" s="47"/>
      <c r="F2" s="47"/>
      <c r="G2" s="47"/>
      <c r="H2" s="47"/>
      <c r="I2" s="47"/>
    </row>
    <row r="3" spans="1:18" ht="20.25" customHeight="1" x14ac:dyDescent="0.4">
      <c r="A3" s="60"/>
      <c r="B3" s="453" t="s">
        <v>23</v>
      </c>
      <c r="C3" s="453"/>
      <c r="D3" s="453"/>
      <c r="E3" s="453"/>
      <c r="F3" s="61"/>
      <c r="G3" s="61"/>
      <c r="H3" s="61"/>
      <c r="I3" s="61"/>
    </row>
    <row r="4" spans="1:18" ht="55.5" x14ac:dyDescent="0.4">
      <c r="A4" s="62"/>
      <c r="B4" s="63" t="s">
        <v>24</v>
      </c>
      <c r="C4" s="63" t="s">
        <v>25</v>
      </c>
      <c r="D4" s="63" t="s">
        <v>26</v>
      </c>
      <c r="E4" s="63" t="s">
        <v>27</v>
      </c>
      <c r="F4" s="63" t="s">
        <v>28</v>
      </c>
      <c r="G4" s="63" t="s">
        <v>29</v>
      </c>
      <c r="H4" s="63" t="s">
        <v>30</v>
      </c>
      <c r="I4" s="63" t="s">
        <v>31</v>
      </c>
      <c r="J4" s="37"/>
      <c r="K4" s="38"/>
      <c r="L4" s="38"/>
      <c r="M4" s="38"/>
      <c r="N4" s="54"/>
      <c r="P4" s="36"/>
      <c r="Q4" s="36"/>
      <c r="R4" s="36"/>
    </row>
    <row r="5" spans="1:18" s="12" customFormat="1" ht="32.25" customHeight="1" x14ac:dyDescent="0.35">
      <c r="A5" s="382" t="s">
        <v>18</v>
      </c>
      <c r="B5" s="383"/>
      <c r="C5" s="383"/>
      <c r="D5" s="383"/>
      <c r="E5" s="383"/>
      <c r="F5" s="383"/>
      <c r="G5" s="383"/>
      <c r="H5" s="383"/>
      <c r="I5" s="383"/>
      <c r="K5" s="39"/>
      <c r="L5" s="48"/>
      <c r="M5" s="48"/>
      <c r="N5" s="48"/>
      <c r="O5" s="36"/>
      <c r="P5" s="36"/>
      <c r="Q5" s="36"/>
      <c r="R5" s="36"/>
    </row>
    <row r="6" spans="1:18" ht="20.2" customHeight="1" x14ac:dyDescent="0.35">
      <c r="A6" s="384" t="s">
        <v>32</v>
      </c>
      <c r="B6" s="385">
        <v>47</v>
      </c>
      <c r="C6" s="385">
        <v>26</v>
      </c>
      <c r="D6" s="385">
        <v>5</v>
      </c>
      <c r="E6" s="385">
        <v>10</v>
      </c>
      <c r="F6" s="385">
        <v>179</v>
      </c>
      <c r="G6" s="385">
        <v>37</v>
      </c>
      <c r="H6" s="385">
        <v>18</v>
      </c>
      <c r="I6" s="385">
        <v>3</v>
      </c>
      <c r="J6" s="40"/>
      <c r="K6" s="41"/>
      <c r="N6" s="39"/>
      <c r="P6" s="36"/>
      <c r="Q6" s="36"/>
      <c r="R6" s="36"/>
    </row>
    <row r="7" spans="1:18" ht="20.2" customHeight="1" x14ac:dyDescent="0.35">
      <c r="A7" s="384" t="s">
        <v>33</v>
      </c>
      <c r="B7" s="386">
        <v>1545</v>
      </c>
      <c r="C7" s="385">
        <v>830</v>
      </c>
      <c r="D7" s="385">
        <v>281</v>
      </c>
      <c r="E7" s="385">
        <v>266</v>
      </c>
      <c r="F7" s="386">
        <v>4206</v>
      </c>
      <c r="G7" s="387">
        <v>914</v>
      </c>
      <c r="H7" s="386">
        <v>863</v>
      </c>
      <c r="I7" s="385">
        <v>100</v>
      </c>
      <c r="J7" s="40"/>
      <c r="K7" s="42"/>
      <c r="L7" s="42"/>
      <c r="M7" s="42"/>
      <c r="N7" s="41"/>
      <c r="P7" s="36"/>
      <c r="Q7" s="36"/>
      <c r="R7" s="36"/>
    </row>
    <row r="8" spans="1:18" ht="20.2" customHeight="1" x14ac:dyDescent="0.35">
      <c r="A8" s="388" t="s">
        <v>34</v>
      </c>
      <c r="B8" s="389">
        <v>1374</v>
      </c>
      <c r="C8" s="390">
        <v>678</v>
      </c>
      <c r="D8" s="390">
        <v>270</v>
      </c>
      <c r="E8" s="390">
        <v>246</v>
      </c>
      <c r="F8" s="389">
        <v>3624</v>
      </c>
      <c r="G8" s="390">
        <v>804</v>
      </c>
      <c r="H8" s="390">
        <v>650</v>
      </c>
      <c r="I8" s="390">
        <v>99</v>
      </c>
      <c r="J8" s="40"/>
      <c r="K8" s="452"/>
      <c r="L8" s="452"/>
      <c r="M8" s="43"/>
      <c r="N8" s="409"/>
      <c r="O8" s="409"/>
      <c r="P8" s="409"/>
      <c r="Q8" s="409"/>
      <c r="R8" s="409"/>
    </row>
    <row r="9" spans="1:18" s="12" customFormat="1" ht="32.25" customHeight="1" x14ac:dyDescent="0.35">
      <c r="A9" s="382" t="s">
        <v>20</v>
      </c>
      <c r="B9" s="391"/>
      <c r="C9" s="391"/>
      <c r="D9" s="391"/>
      <c r="E9" s="391"/>
      <c r="F9" s="391"/>
      <c r="G9" s="391"/>
      <c r="H9" s="391"/>
      <c r="I9" s="391"/>
      <c r="J9" s="40"/>
      <c r="K9" s="452"/>
      <c r="L9" s="452"/>
      <c r="M9" s="49"/>
      <c r="N9" s="452"/>
      <c r="O9" s="452"/>
      <c r="P9" s="43"/>
      <c r="Q9" s="44"/>
      <c r="R9" s="44"/>
    </row>
    <row r="10" spans="1:18" ht="20.2" customHeight="1" x14ac:dyDescent="0.35">
      <c r="A10" s="384" t="s">
        <v>32</v>
      </c>
      <c r="B10" s="385">
        <v>7</v>
      </c>
      <c r="C10" s="385">
        <v>2</v>
      </c>
      <c r="D10" s="385">
        <v>2</v>
      </c>
      <c r="E10" s="385">
        <v>4</v>
      </c>
      <c r="F10" s="385">
        <v>146</v>
      </c>
      <c r="G10" s="385">
        <v>60</v>
      </c>
      <c r="H10" s="385">
        <v>13</v>
      </c>
      <c r="I10" s="385">
        <v>6</v>
      </c>
      <c r="J10" s="40"/>
      <c r="K10" s="452"/>
      <c r="L10" s="452"/>
      <c r="M10" s="43"/>
      <c r="N10" s="452"/>
      <c r="O10" s="452"/>
      <c r="P10" s="43"/>
      <c r="Q10" s="44"/>
      <c r="R10" s="44"/>
    </row>
    <row r="11" spans="1:18" ht="20.2" customHeight="1" x14ac:dyDescent="0.35">
      <c r="A11" s="384" t="s">
        <v>33</v>
      </c>
      <c r="B11" s="385">
        <v>136</v>
      </c>
      <c r="C11" s="385">
        <v>40</v>
      </c>
      <c r="D11" s="385">
        <v>68</v>
      </c>
      <c r="E11" s="385">
        <v>152</v>
      </c>
      <c r="F11" s="386">
        <v>3869</v>
      </c>
      <c r="G11" s="386">
        <v>2204</v>
      </c>
      <c r="H11" s="386">
        <v>423</v>
      </c>
      <c r="I11" s="385">
        <v>185</v>
      </c>
      <c r="J11" s="40"/>
      <c r="K11" s="452"/>
      <c r="L11" s="452"/>
      <c r="M11" s="43"/>
      <c r="N11" s="452"/>
      <c r="O11" s="452"/>
      <c r="P11" s="43"/>
      <c r="Q11" s="44"/>
      <c r="R11" s="44"/>
    </row>
    <row r="12" spans="1:18" ht="20.2" customHeight="1" x14ac:dyDescent="0.35">
      <c r="A12" s="388" t="s">
        <v>34</v>
      </c>
      <c r="B12" s="390">
        <v>82</v>
      </c>
      <c r="C12" s="390">
        <v>24</v>
      </c>
      <c r="D12" s="390">
        <v>58</v>
      </c>
      <c r="E12" s="390">
        <v>122</v>
      </c>
      <c r="F12" s="389">
        <v>2768</v>
      </c>
      <c r="G12" s="389">
        <v>1534</v>
      </c>
      <c r="H12" s="389">
        <v>183</v>
      </c>
      <c r="I12" s="390">
        <v>152</v>
      </c>
      <c r="J12" s="40"/>
      <c r="K12" s="452"/>
      <c r="L12" s="452"/>
      <c r="M12" s="43"/>
      <c r="N12" s="452"/>
      <c r="O12" s="452"/>
      <c r="P12" s="43"/>
      <c r="Q12" s="44"/>
      <c r="R12" s="44"/>
    </row>
    <row r="13" spans="1:18" s="12" customFormat="1" ht="32.25" customHeight="1" x14ac:dyDescent="0.35">
      <c r="A13" s="382" t="s">
        <v>21</v>
      </c>
      <c r="B13" s="391"/>
      <c r="C13" s="391"/>
      <c r="D13" s="391"/>
      <c r="E13" s="391"/>
      <c r="F13" s="391"/>
      <c r="G13" s="391"/>
      <c r="H13" s="391"/>
      <c r="I13" s="391"/>
      <c r="J13" s="40"/>
      <c r="K13" s="452"/>
      <c r="L13" s="452"/>
      <c r="M13" s="49"/>
      <c r="N13" s="452"/>
      <c r="O13" s="452"/>
      <c r="P13" s="43"/>
      <c r="Q13" s="44"/>
      <c r="R13" s="44"/>
    </row>
    <row r="14" spans="1:18" ht="20.2" customHeight="1" x14ac:dyDescent="0.35">
      <c r="A14" s="384" t="s">
        <v>32</v>
      </c>
      <c r="B14" s="415">
        <v>0</v>
      </c>
      <c r="C14" s="385">
        <v>2</v>
      </c>
      <c r="D14" s="385">
        <v>1</v>
      </c>
      <c r="E14" s="415">
        <v>0</v>
      </c>
      <c r="F14" s="385">
        <v>7</v>
      </c>
      <c r="G14" s="385">
        <v>3</v>
      </c>
      <c r="H14" s="415">
        <v>0</v>
      </c>
      <c r="I14" s="415">
        <v>0</v>
      </c>
      <c r="J14" s="40"/>
      <c r="K14" s="452"/>
      <c r="L14" s="452"/>
      <c r="M14" s="43"/>
      <c r="N14" s="452"/>
      <c r="O14" s="452"/>
      <c r="P14" s="43"/>
      <c r="Q14" s="44"/>
      <c r="R14" s="44"/>
    </row>
    <row r="15" spans="1:18" ht="20.2" customHeight="1" x14ac:dyDescent="0.35">
      <c r="A15" s="384" t="s">
        <v>33</v>
      </c>
      <c r="B15" s="415">
        <v>0</v>
      </c>
      <c r="C15" s="385">
        <v>32</v>
      </c>
      <c r="D15" s="385">
        <v>60</v>
      </c>
      <c r="E15" s="415">
        <v>0</v>
      </c>
      <c r="F15" s="385">
        <v>135</v>
      </c>
      <c r="G15" s="385">
        <v>224</v>
      </c>
      <c r="H15" s="415">
        <v>0</v>
      </c>
      <c r="I15" s="415">
        <v>0</v>
      </c>
      <c r="J15" s="40"/>
      <c r="K15" s="452"/>
      <c r="L15" s="452"/>
      <c r="M15" s="43"/>
      <c r="N15" s="452"/>
      <c r="O15" s="452"/>
      <c r="P15" s="43"/>
      <c r="Q15" s="44"/>
      <c r="R15" s="44"/>
    </row>
    <row r="16" spans="1:18" ht="20.2" customHeight="1" x14ac:dyDescent="0.35">
      <c r="A16" s="388" t="s">
        <v>34</v>
      </c>
      <c r="B16" s="416">
        <v>0</v>
      </c>
      <c r="C16" s="390">
        <v>6</v>
      </c>
      <c r="D16" s="390">
        <v>52</v>
      </c>
      <c r="E16" s="416">
        <v>0</v>
      </c>
      <c r="F16" s="390">
        <v>112</v>
      </c>
      <c r="G16" s="390">
        <v>83</v>
      </c>
      <c r="H16" s="416">
        <v>0</v>
      </c>
      <c r="I16" s="416">
        <v>0</v>
      </c>
      <c r="J16" s="40"/>
      <c r="K16" s="452"/>
      <c r="L16" s="452"/>
      <c r="M16" s="43"/>
      <c r="N16" s="452"/>
      <c r="O16" s="452"/>
      <c r="P16" s="43"/>
      <c r="Q16" s="44"/>
      <c r="R16" s="44"/>
    </row>
    <row r="17" spans="1:18" ht="12" customHeight="1" x14ac:dyDescent="0.35">
      <c r="K17" s="452"/>
      <c r="L17" s="452"/>
      <c r="M17" s="43"/>
      <c r="N17" s="452"/>
      <c r="O17" s="452"/>
      <c r="P17" s="43"/>
      <c r="Q17" s="44"/>
      <c r="R17" s="44"/>
    </row>
    <row r="18" spans="1:18" ht="13.15" x14ac:dyDescent="0.35">
      <c r="A18" s="392" t="s">
        <v>815</v>
      </c>
      <c r="K18" s="452"/>
      <c r="L18" s="452"/>
      <c r="M18" s="43"/>
      <c r="N18" s="452"/>
      <c r="O18" s="452"/>
      <c r="P18" s="43"/>
      <c r="Q18" s="44"/>
      <c r="R18" s="44"/>
    </row>
    <row r="19" spans="1:18" ht="19.5" customHeight="1" x14ac:dyDescent="0.35">
      <c r="A19" s="392" t="s">
        <v>816</v>
      </c>
      <c r="K19" s="452"/>
      <c r="L19" s="452"/>
      <c r="M19" s="43"/>
      <c r="N19" s="452"/>
      <c r="O19" s="452"/>
      <c r="P19" s="43"/>
      <c r="Q19" s="44"/>
      <c r="R19" s="44"/>
    </row>
    <row r="20" spans="1:18" ht="13.15" x14ac:dyDescent="0.35">
      <c r="A20" s="393" t="s">
        <v>748</v>
      </c>
      <c r="K20" s="452"/>
      <c r="L20" s="452"/>
      <c r="M20" s="43"/>
      <c r="N20" s="452"/>
      <c r="O20" s="452"/>
      <c r="P20" s="43"/>
      <c r="Q20" s="44"/>
      <c r="R20" s="44"/>
    </row>
    <row r="21" spans="1:18" ht="38.25" customHeight="1" x14ac:dyDescent="0.35">
      <c r="A21" s="398"/>
      <c r="K21" s="452"/>
      <c r="L21" s="452"/>
      <c r="M21" s="43"/>
      <c r="N21" s="452"/>
      <c r="O21" s="452"/>
      <c r="P21" s="43"/>
      <c r="Q21" s="44"/>
      <c r="R21" s="44"/>
    </row>
    <row r="22" spans="1:18" ht="13.15" x14ac:dyDescent="0.35">
      <c r="K22" s="452"/>
      <c r="L22" s="452"/>
      <c r="M22" s="43"/>
      <c r="N22" s="452"/>
      <c r="O22" s="452"/>
      <c r="P22" s="43"/>
      <c r="Q22" s="44"/>
      <c r="R22" s="44"/>
    </row>
    <row r="23" spans="1:18" ht="14.25" x14ac:dyDescent="0.45">
      <c r="D23" s="45"/>
      <c r="E23" s="45"/>
      <c r="F23" s="45"/>
      <c r="G23" s="36"/>
      <c r="K23" s="452"/>
      <c r="L23" s="452"/>
      <c r="M23" s="43"/>
      <c r="N23" s="452"/>
      <c r="O23" s="452"/>
      <c r="P23" s="43"/>
      <c r="Q23" s="44"/>
      <c r="R23" s="44"/>
    </row>
    <row r="24" spans="1:18" ht="14.25" x14ac:dyDescent="0.45">
      <c r="D24" s="45"/>
      <c r="E24" s="45"/>
      <c r="F24" s="45"/>
      <c r="G24" s="36"/>
      <c r="H24" s="36"/>
      <c r="I24" s="36"/>
      <c r="K24" s="452"/>
      <c r="L24" s="452"/>
      <c r="M24" s="43"/>
      <c r="N24" s="452"/>
      <c r="O24" s="452"/>
      <c r="P24" s="43"/>
      <c r="Q24" s="44"/>
      <c r="R24" s="44"/>
    </row>
    <row r="25" spans="1:18" ht="14.25" x14ac:dyDescent="0.45">
      <c r="D25" s="45"/>
      <c r="E25" s="45"/>
      <c r="F25" s="45"/>
      <c r="G25" s="36"/>
      <c r="H25" s="42"/>
      <c r="I25" s="42"/>
      <c r="K25" s="452"/>
      <c r="L25" s="452"/>
      <c r="M25" s="43"/>
      <c r="N25" s="44"/>
      <c r="O25" s="44"/>
    </row>
    <row r="26" spans="1:18" ht="14.25" x14ac:dyDescent="0.45">
      <c r="D26" s="45"/>
      <c r="E26" s="45"/>
      <c r="F26" s="45"/>
      <c r="G26" s="36"/>
      <c r="K26" s="452"/>
      <c r="L26" s="452"/>
      <c r="M26" s="43"/>
      <c r="N26" s="44"/>
      <c r="O26" s="44"/>
    </row>
    <row r="27" spans="1:18" ht="14.25" x14ac:dyDescent="0.45">
      <c r="D27" s="45"/>
      <c r="E27" s="45"/>
      <c r="F27" s="45"/>
      <c r="G27" s="36"/>
      <c r="K27" s="452"/>
      <c r="L27" s="452"/>
      <c r="M27" s="43"/>
      <c r="N27" s="44"/>
      <c r="O27" s="44"/>
    </row>
    <row r="28" spans="1:18" ht="14.25" x14ac:dyDescent="0.45">
      <c r="D28" s="45"/>
      <c r="E28" s="45"/>
      <c r="F28" s="45"/>
      <c r="G28" s="36"/>
      <c r="K28" s="452"/>
      <c r="L28" s="452"/>
      <c r="M28" s="43"/>
      <c r="N28" s="44"/>
      <c r="O28" s="44"/>
    </row>
    <row r="29" spans="1:18" ht="14.25" x14ac:dyDescent="0.45">
      <c r="D29" s="45"/>
      <c r="E29" s="45"/>
      <c r="F29" s="45"/>
      <c r="G29" s="36"/>
      <c r="K29" s="452"/>
      <c r="L29" s="452"/>
      <c r="M29" s="43"/>
      <c r="N29" s="44"/>
      <c r="O29" s="44"/>
    </row>
    <row r="30" spans="1:18" ht="14.25" x14ac:dyDescent="0.45">
      <c r="D30" s="45"/>
      <c r="E30" s="45"/>
      <c r="F30" s="45"/>
      <c r="G30" s="36"/>
    </row>
  </sheetData>
  <mergeCells count="39">
    <mergeCell ref="K28:K29"/>
    <mergeCell ref="L28:L29"/>
    <mergeCell ref="K20:K21"/>
    <mergeCell ref="L20:L21"/>
    <mergeCell ref="K22:K23"/>
    <mergeCell ref="L22:L23"/>
    <mergeCell ref="K24:K25"/>
    <mergeCell ref="L24:L25"/>
    <mergeCell ref="K16:K17"/>
    <mergeCell ref="L16:L17"/>
    <mergeCell ref="K18:K19"/>
    <mergeCell ref="L18:L19"/>
    <mergeCell ref="K26:K27"/>
    <mergeCell ref="L26:L27"/>
    <mergeCell ref="N9:N10"/>
    <mergeCell ref="O9:O10"/>
    <mergeCell ref="K12:K13"/>
    <mergeCell ref="L12:L13"/>
    <mergeCell ref="B3:E3"/>
    <mergeCell ref="K8:K9"/>
    <mergeCell ref="L8:L9"/>
    <mergeCell ref="K10:K11"/>
    <mergeCell ref="L10:L11"/>
    <mergeCell ref="N11:N12"/>
    <mergeCell ref="O11:O12"/>
    <mergeCell ref="N13:N14"/>
    <mergeCell ref="O13:O14"/>
    <mergeCell ref="K14:K15"/>
    <mergeCell ref="L14:L15"/>
    <mergeCell ref="N15:N16"/>
    <mergeCell ref="O15:O16"/>
    <mergeCell ref="N23:N24"/>
    <mergeCell ref="O23:O24"/>
    <mergeCell ref="N17:N18"/>
    <mergeCell ref="O17:O18"/>
    <mergeCell ref="N19:N20"/>
    <mergeCell ref="O19:O20"/>
    <mergeCell ref="N21:N22"/>
    <mergeCell ref="O21:O22"/>
  </mergeCells>
  <conditionalFormatting sqref="A6:I8">
    <cfRule type="expression" dxfId="38" priority="3">
      <formula>MOD(ROW(),2)=0</formula>
    </cfRule>
  </conditionalFormatting>
  <conditionalFormatting sqref="A10:I12">
    <cfRule type="expression" dxfId="37" priority="2">
      <formula>MOD(ROW(),2)=0</formula>
    </cfRule>
  </conditionalFormatting>
  <conditionalFormatting sqref="A14:I16">
    <cfRule type="expression" dxfId="36" priority="1">
      <formula>MOD(ROW(),2)=0</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&amp;L&amp;"Arial,Bold"2020-21 &amp;"Arial,Bold Italic"Survey of Allied Dental Education&amp;"Arial,Bold"
Report 1 - Dental Hygiene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U100"/>
  <sheetViews>
    <sheetView zoomScaleNormal="100" workbookViewId="0"/>
  </sheetViews>
  <sheetFormatPr defaultColWidth="9.06640625" defaultRowHeight="12.75" x14ac:dyDescent="0.35"/>
  <cols>
    <col min="1" max="1" width="11.46484375" style="1" customWidth="1"/>
    <col min="2" max="2" width="20.53125" style="1" customWidth="1"/>
    <col min="3" max="3" width="23" style="1" customWidth="1"/>
    <col min="4" max="4" width="23.06640625" style="1" customWidth="1"/>
    <col min="5" max="16384" width="9.06640625" style="1"/>
  </cols>
  <sheetData>
    <row r="1" spans="1:99" s="11" customFormat="1" ht="13.9" x14ac:dyDescent="0.35">
      <c r="A1" s="30" t="s">
        <v>754</v>
      </c>
      <c r="B1" s="30"/>
      <c r="I1" s="51"/>
      <c r="CU1" s="11" t="s">
        <v>35</v>
      </c>
    </row>
    <row r="2" spans="1:99" ht="13.9" x14ac:dyDescent="0.4">
      <c r="A2" s="454" t="s">
        <v>4</v>
      </c>
      <c r="B2" s="455"/>
      <c r="I2" s="52"/>
      <c r="CU2" s="15" t="s">
        <v>4</v>
      </c>
    </row>
    <row r="5" spans="1:99" x14ac:dyDescent="0.35">
      <c r="B5" s="53"/>
      <c r="C5" s="53"/>
    </row>
    <row r="6" spans="1:99" x14ac:dyDescent="0.35">
      <c r="B6" s="53"/>
      <c r="C6" s="53" t="s">
        <v>18</v>
      </c>
      <c r="S6" s="54"/>
      <c r="T6" s="36"/>
      <c r="U6" s="36"/>
    </row>
    <row r="7" spans="1:99" x14ac:dyDescent="0.35">
      <c r="B7" s="53"/>
      <c r="C7" s="55" t="s">
        <v>36</v>
      </c>
      <c r="D7" s="55" t="s">
        <v>37</v>
      </c>
      <c r="E7" s="55" t="s">
        <v>38</v>
      </c>
      <c r="F7" s="55" t="s">
        <v>39</v>
      </c>
      <c r="S7" s="48"/>
      <c r="T7" s="36"/>
      <c r="U7" s="36"/>
    </row>
    <row r="8" spans="1:99" x14ac:dyDescent="0.35">
      <c r="B8" s="53"/>
      <c r="C8" s="55" t="s">
        <v>40</v>
      </c>
      <c r="D8" s="53">
        <v>7491</v>
      </c>
      <c r="E8" s="53">
        <v>7214</v>
      </c>
      <c r="F8" s="1">
        <v>277</v>
      </c>
      <c r="S8" s="39"/>
      <c r="T8" s="36"/>
      <c r="U8" s="36"/>
    </row>
    <row r="9" spans="1:99" x14ac:dyDescent="0.35">
      <c r="B9" s="53"/>
      <c r="C9" s="55" t="s">
        <v>41</v>
      </c>
      <c r="D9" s="53">
        <v>7696</v>
      </c>
      <c r="E9" s="53">
        <v>7393</v>
      </c>
      <c r="F9" s="1">
        <v>285</v>
      </c>
      <c r="S9" s="41"/>
      <c r="T9" s="36"/>
      <c r="U9" s="36"/>
    </row>
    <row r="10" spans="1:99" ht="13.15" x14ac:dyDescent="0.35">
      <c r="B10" s="53"/>
      <c r="C10" s="55" t="s">
        <v>42</v>
      </c>
      <c r="D10" s="53">
        <v>7898</v>
      </c>
      <c r="E10" s="53">
        <v>7420</v>
      </c>
      <c r="F10" s="1">
        <v>286</v>
      </c>
      <c r="S10" s="42"/>
      <c r="T10" s="42"/>
      <c r="U10" s="42"/>
    </row>
    <row r="11" spans="1:99" ht="13.15" x14ac:dyDescent="0.35">
      <c r="A11" s="55"/>
      <c r="B11" s="53"/>
      <c r="C11" s="55" t="s">
        <v>43</v>
      </c>
      <c r="D11" s="53">
        <v>8166</v>
      </c>
      <c r="E11" s="53">
        <v>7525</v>
      </c>
      <c r="F11" s="1">
        <v>293</v>
      </c>
      <c r="S11" s="43"/>
      <c r="T11" s="44"/>
      <c r="U11" s="44"/>
    </row>
    <row r="12" spans="1:99" ht="13.15" x14ac:dyDescent="0.35">
      <c r="A12" s="55"/>
      <c r="B12" s="53"/>
      <c r="C12" s="55" t="s">
        <v>7</v>
      </c>
      <c r="D12" s="53">
        <v>8690</v>
      </c>
      <c r="E12" s="53">
        <v>7690</v>
      </c>
      <c r="F12" s="1">
        <v>301</v>
      </c>
      <c r="P12" s="56"/>
      <c r="S12" s="43"/>
      <c r="T12" s="44"/>
      <c r="U12" s="44"/>
    </row>
    <row r="13" spans="1:99" x14ac:dyDescent="0.35">
      <c r="B13" s="53"/>
      <c r="C13" s="55" t="s">
        <v>8</v>
      </c>
      <c r="D13" s="53">
        <v>8620</v>
      </c>
      <c r="E13" s="53">
        <v>7784</v>
      </c>
      <c r="F13" s="1">
        <v>309</v>
      </c>
    </row>
    <row r="14" spans="1:99" x14ac:dyDescent="0.35">
      <c r="B14" s="53"/>
      <c r="C14" s="55" t="s">
        <v>9</v>
      </c>
      <c r="D14" s="53">
        <v>9185</v>
      </c>
      <c r="E14" s="53">
        <v>8007</v>
      </c>
      <c r="F14" s="1">
        <v>323</v>
      </c>
    </row>
    <row r="15" spans="1:99" x14ac:dyDescent="0.35">
      <c r="C15" s="55" t="s">
        <v>10</v>
      </c>
      <c r="D15" s="53">
        <v>9479</v>
      </c>
      <c r="E15" s="53">
        <v>8110</v>
      </c>
      <c r="F15" s="1">
        <v>332</v>
      </c>
    </row>
    <row r="16" spans="1:99" x14ac:dyDescent="0.35">
      <c r="C16" s="55" t="s">
        <v>11</v>
      </c>
      <c r="D16" s="53">
        <v>9613</v>
      </c>
      <c r="E16" s="53">
        <v>8258</v>
      </c>
      <c r="F16" s="1">
        <v>335</v>
      </c>
    </row>
    <row r="17" spans="1:6" x14ac:dyDescent="0.35">
      <c r="C17" s="1" t="s">
        <v>12</v>
      </c>
      <c r="D17" s="53">
        <v>9534</v>
      </c>
      <c r="E17" s="53">
        <v>8287</v>
      </c>
      <c r="F17" s="1">
        <v>334</v>
      </c>
    </row>
    <row r="18" spans="1:6" x14ac:dyDescent="0.35">
      <c r="C18" s="1" t="s">
        <v>13</v>
      </c>
      <c r="D18" s="53">
        <v>9484</v>
      </c>
      <c r="E18" s="53">
        <v>8472</v>
      </c>
      <c r="F18" s="1">
        <v>335</v>
      </c>
    </row>
    <row r="19" spans="1:6" x14ac:dyDescent="0.35">
      <c r="C19" s="1" t="s">
        <v>14</v>
      </c>
      <c r="D19" s="53">
        <v>9510</v>
      </c>
      <c r="E19" s="1">
        <v>8279</v>
      </c>
      <c r="F19" s="1">
        <v>335</v>
      </c>
    </row>
    <row r="20" spans="1:6" x14ac:dyDescent="0.35">
      <c r="C20" s="1" t="s">
        <v>15</v>
      </c>
      <c r="D20" s="1">
        <v>9295</v>
      </c>
      <c r="E20" s="1">
        <v>8370</v>
      </c>
      <c r="F20" s="1">
        <v>333</v>
      </c>
    </row>
    <row r="21" spans="1:6" x14ac:dyDescent="0.35">
      <c r="C21" s="1" t="s">
        <v>16</v>
      </c>
      <c r="D21" s="1">
        <v>9171</v>
      </c>
      <c r="E21" s="1">
        <v>8265</v>
      </c>
      <c r="F21" s="1">
        <v>330</v>
      </c>
    </row>
    <row r="22" spans="1:6" x14ac:dyDescent="0.35">
      <c r="C22" s="1" t="s">
        <v>17</v>
      </c>
      <c r="D22" s="1">
        <v>9156</v>
      </c>
      <c r="E22" s="1">
        <v>8288</v>
      </c>
      <c r="F22" s="1">
        <v>327</v>
      </c>
    </row>
    <row r="23" spans="1:6" x14ac:dyDescent="0.35">
      <c r="C23" s="1" t="s">
        <v>22</v>
      </c>
      <c r="D23" s="1">
        <v>9138</v>
      </c>
      <c r="E23" s="1">
        <v>8322</v>
      </c>
      <c r="F23" s="1">
        <v>327</v>
      </c>
    </row>
    <row r="24" spans="1:6" x14ac:dyDescent="0.35">
      <c r="C24" s="1" t="s">
        <v>751</v>
      </c>
      <c r="D24" s="1">
        <v>9005</v>
      </c>
      <c r="E24" s="1">
        <v>7745</v>
      </c>
      <c r="F24" s="1">
        <v>325</v>
      </c>
    </row>
    <row r="26" spans="1:6" x14ac:dyDescent="0.35">
      <c r="B26" s="18"/>
    </row>
    <row r="27" spans="1:6" x14ac:dyDescent="0.35">
      <c r="B27" s="57"/>
    </row>
    <row r="31" spans="1:6" x14ac:dyDescent="0.35">
      <c r="A31" s="392" t="s">
        <v>723</v>
      </c>
    </row>
    <row r="32" spans="1:6" x14ac:dyDescent="0.35">
      <c r="A32" s="396" t="s">
        <v>748</v>
      </c>
    </row>
    <row r="33" spans="1:99" x14ac:dyDescent="0.35">
      <c r="A33" s="57"/>
    </row>
    <row r="34" spans="1:99" ht="13.9" x14ac:dyDescent="0.4">
      <c r="A34" s="46" t="s">
        <v>755</v>
      </c>
      <c r="B34" s="57"/>
    </row>
    <row r="35" spans="1:99" x14ac:dyDescent="0.35">
      <c r="S35" s="36"/>
      <c r="T35" s="36"/>
      <c r="U35" s="36"/>
    </row>
    <row r="36" spans="1:99" x14ac:dyDescent="0.35">
      <c r="S36" s="54"/>
      <c r="T36" s="36"/>
      <c r="U36" s="36"/>
      <c r="CU36" s="57" t="s">
        <v>44</v>
      </c>
    </row>
    <row r="37" spans="1:99" ht="13.15" x14ac:dyDescent="0.4">
      <c r="C37" s="1" t="s">
        <v>20</v>
      </c>
      <c r="O37" s="52"/>
      <c r="P37" s="52"/>
      <c r="S37" s="48"/>
      <c r="T37" s="36"/>
      <c r="U37" s="36"/>
    </row>
    <row r="38" spans="1:99" ht="13.15" x14ac:dyDescent="0.4">
      <c r="C38" s="55" t="s">
        <v>36</v>
      </c>
      <c r="D38" s="55" t="s">
        <v>37</v>
      </c>
      <c r="E38" s="55" t="s">
        <v>38</v>
      </c>
      <c r="F38" s="55" t="s">
        <v>39</v>
      </c>
      <c r="P38" s="52"/>
      <c r="S38" s="39"/>
      <c r="T38" s="36"/>
      <c r="U38" s="36"/>
    </row>
    <row r="39" spans="1:99" x14ac:dyDescent="0.35">
      <c r="C39" s="55" t="s">
        <v>41</v>
      </c>
      <c r="D39" s="53">
        <v>11367</v>
      </c>
      <c r="E39" s="53">
        <v>8160</v>
      </c>
      <c r="F39" s="1">
        <v>271</v>
      </c>
      <c r="S39" s="41"/>
      <c r="T39" s="36"/>
      <c r="U39" s="36"/>
    </row>
    <row r="40" spans="1:99" ht="13.15" x14ac:dyDescent="0.35">
      <c r="C40" s="55" t="s">
        <v>42</v>
      </c>
      <c r="D40" s="53">
        <v>13148</v>
      </c>
      <c r="E40" s="53">
        <v>8279</v>
      </c>
      <c r="F40" s="1">
        <v>268</v>
      </c>
      <c r="S40" s="42"/>
      <c r="T40" s="42"/>
      <c r="U40" s="42"/>
    </row>
    <row r="41" spans="1:99" ht="13.15" x14ac:dyDescent="0.35">
      <c r="C41" s="55" t="s">
        <v>43</v>
      </c>
      <c r="D41" s="53">
        <v>13674</v>
      </c>
      <c r="E41" s="53">
        <v>8413</v>
      </c>
      <c r="F41" s="1">
        <v>271</v>
      </c>
      <c r="S41" s="43"/>
      <c r="T41" s="44"/>
      <c r="U41" s="44"/>
    </row>
    <row r="42" spans="1:99" ht="13.15" x14ac:dyDescent="0.35">
      <c r="C42" s="55" t="s">
        <v>7</v>
      </c>
      <c r="D42" s="53">
        <v>14596</v>
      </c>
      <c r="E42" s="53">
        <v>8633</v>
      </c>
      <c r="F42" s="1">
        <v>272</v>
      </c>
      <c r="S42" s="43"/>
      <c r="T42" s="44"/>
      <c r="U42" s="44"/>
    </row>
    <row r="43" spans="1:99" x14ac:dyDescent="0.35">
      <c r="C43" s="55" t="s">
        <v>8</v>
      </c>
      <c r="D43" s="53">
        <v>15149</v>
      </c>
      <c r="E43" s="53">
        <v>10054</v>
      </c>
      <c r="F43" s="1">
        <v>277</v>
      </c>
      <c r="P43" s="56"/>
      <c r="S43" s="36"/>
      <c r="T43" s="36"/>
      <c r="U43" s="36"/>
    </row>
    <row r="44" spans="1:99" x14ac:dyDescent="0.35">
      <c r="C44" s="55" t="s">
        <v>9</v>
      </c>
      <c r="D44" s="53">
        <v>15122</v>
      </c>
      <c r="E44" s="53">
        <v>10390</v>
      </c>
      <c r="F44" s="1">
        <v>279</v>
      </c>
    </row>
    <row r="45" spans="1:99" x14ac:dyDescent="0.35">
      <c r="C45" s="55" t="s">
        <v>10</v>
      </c>
      <c r="D45" s="53">
        <v>15784</v>
      </c>
      <c r="E45" s="53">
        <v>9620</v>
      </c>
      <c r="F45" s="1">
        <v>287</v>
      </c>
    </row>
    <row r="46" spans="1:99" x14ac:dyDescent="0.35">
      <c r="C46" s="55" t="s">
        <v>11</v>
      </c>
      <c r="D46" s="53">
        <v>13330</v>
      </c>
      <c r="E46" s="53">
        <v>8198</v>
      </c>
      <c r="F46" s="1">
        <v>278</v>
      </c>
    </row>
    <row r="47" spans="1:99" x14ac:dyDescent="0.35">
      <c r="C47" s="55" t="s">
        <v>12</v>
      </c>
      <c r="D47" s="53">
        <v>11660</v>
      </c>
      <c r="E47" s="53">
        <v>7397</v>
      </c>
      <c r="F47" s="1">
        <v>273</v>
      </c>
    </row>
    <row r="48" spans="1:99" x14ac:dyDescent="0.35">
      <c r="C48" s="55" t="s">
        <v>13</v>
      </c>
      <c r="D48" s="53">
        <v>11323</v>
      </c>
      <c r="E48" s="53">
        <v>7601</v>
      </c>
      <c r="F48" s="1">
        <v>272</v>
      </c>
    </row>
    <row r="49" spans="1:6" x14ac:dyDescent="0.35">
      <c r="C49" s="1" t="s">
        <v>14</v>
      </c>
      <c r="D49" s="53">
        <v>9725</v>
      </c>
      <c r="E49" s="53">
        <v>6875</v>
      </c>
      <c r="F49" s="1">
        <v>264</v>
      </c>
    </row>
    <row r="50" spans="1:6" x14ac:dyDescent="0.35">
      <c r="C50" s="1" t="s">
        <v>15</v>
      </c>
      <c r="D50" s="53">
        <v>9015</v>
      </c>
      <c r="E50" s="53">
        <v>6080</v>
      </c>
      <c r="F50" s="1">
        <v>257</v>
      </c>
    </row>
    <row r="51" spans="1:6" x14ac:dyDescent="0.35">
      <c r="C51" s="1" t="s">
        <v>16</v>
      </c>
      <c r="D51" s="53">
        <v>8595</v>
      </c>
      <c r="E51" s="53">
        <v>5962</v>
      </c>
      <c r="F51" s="1">
        <v>256</v>
      </c>
    </row>
    <row r="52" spans="1:6" x14ac:dyDescent="0.35">
      <c r="C52" s="1" t="s">
        <v>17</v>
      </c>
      <c r="D52" s="53">
        <v>8111</v>
      </c>
      <c r="E52" s="58">
        <v>5775</v>
      </c>
      <c r="F52" s="1">
        <v>251</v>
      </c>
    </row>
    <row r="53" spans="1:6" x14ac:dyDescent="0.35">
      <c r="C53" s="1" t="s">
        <v>22</v>
      </c>
      <c r="D53" s="53">
        <v>7431</v>
      </c>
      <c r="E53" s="53">
        <v>5484</v>
      </c>
      <c r="F53" s="1">
        <v>242</v>
      </c>
    </row>
    <row r="54" spans="1:6" x14ac:dyDescent="0.35">
      <c r="C54" s="1" t="s">
        <v>751</v>
      </c>
      <c r="D54" s="1">
        <v>7077</v>
      </c>
      <c r="E54" s="1">
        <v>4923</v>
      </c>
      <c r="F54" s="1">
        <v>240</v>
      </c>
    </row>
    <row r="63" spans="1:6" x14ac:dyDescent="0.35">
      <c r="A63" s="392" t="s">
        <v>724</v>
      </c>
    </row>
    <row r="64" spans="1:6" x14ac:dyDescent="0.35">
      <c r="A64" s="396" t="s">
        <v>748</v>
      </c>
    </row>
    <row r="66" spans="1:21" ht="13.9" x14ac:dyDescent="0.4">
      <c r="A66" s="46" t="s">
        <v>756</v>
      </c>
      <c r="C66" s="55"/>
      <c r="D66" s="55"/>
      <c r="E66" s="55"/>
      <c r="F66" s="55"/>
    </row>
    <row r="67" spans="1:21" ht="13.15" x14ac:dyDescent="0.4">
      <c r="A67" s="17"/>
      <c r="C67" s="55"/>
      <c r="D67" s="55"/>
      <c r="E67" s="55"/>
      <c r="F67" s="55"/>
    </row>
    <row r="68" spans="1:21" x14ac:dyDescent="0.35">
      <c r="C68" s="55"/>
      <c r="D68" s="55"/>
      <c r="E68" s="55"/>
      <c r="F68" s="55"/>
    </row>
    <row r="69" spans="1:21" x14ac:dyDescent="0.35">
      <c r="B69" s="55"/>
      <c r="C69" s="55" t="s">
        <v>45</v>
      </c>
      <c r="D69" s="55" t="s">
        <v>37</v>
      </c>
      <c r="E69" s="55" t="s">
        <v>38</v>
      </c>
      <c r="F69" s="55" t="s">
        <v>39</v>
      </c>
      <c r="G69" s="55"/>
      <c r="H69" s="55"/>
      <c r="I69" s="55"/>
      <c r="J69" s="55"/>
      <c r="K69" s="55"/>
      <c r="L69" s="55"/>
    </row>
    <row r="70" spans="1:21" ht="13.15" x14ac:dyDescent="0.4">
      <c r="B70" s="55"/>
      <c r="C70" s="55" t="s">
        <v>41</v>
      </c>
      <c r="D70" s="55">
        <v>537</v>
      </c>
      <c r="E70" s="55">
        <v>418</v>
      </c>
      <c r="F70" s="55">
        <v>22</v>
      </c>
      <c r="G70" s="55"/>
      <c r="H70" s="55"/>
      <c r="I70" s="55"/>
      <c r="J70" s="55"/>
      <c r="K70" s="55"/>
      <c r="L70" s="55"/>
      <c r="O70" s="52"/>
      <c r="P70" s="52"/>
      <c r="S70" s="54"/>
      <c r="T70" s="36"/>
      <c r="U70" s="36"/>
    </row>
    <row r="71" spans="1:21" ht="13.15" x14ac:dyDescent="0.4">
      <c r="B71" s="55"/>
      <c r="C71" s="55" t="s">
        <v>42</v>
      </c>
      <c r="D71" s="55">
        <v>554</v>
      </c>
      <c r="E71" s="55">
        <v>425</v>
      </c>
      <c r="F71" s="55">
        <v>20</v>
      </c>
      <c r="G71" s="55"/>
      <c r="H71" s="55"/>
      <c r="I71" s="55"/>
      <c r="J71" s="55"/>
      <c r="K71" s="55"/>
      <c r="L71" s="55"/>
      <c r="P71" s="52"/>
      <c r="S71" s="48"/>
      <c r="T71" s="36"/>
      <c r="U71" s="36"/>
    </row>
    <row r="72" spans="1:21" x14ac:dyDescent="0.35">
      <c r="B72" s="55"/>
      <c r="C72" s="55" t="s">
        <v>43</v>
      </c>
      <c r="D72" s="55">
        <v>469</v>
      </c>
      <c r="E72" s="55">
        <v>389</v>
      </c>
      <c r="F72" s="55">
        <v>20</v>
      </c>
      <c r="G72" s="55"/>
      <c r="H72" s="55"/>
      <c r="I72" s="55"/>
      <c r="J72" s="55"/>
      <c r="K72" s="55"/>
      <c r="L72" s="55"/>
      <c r="P72" s="56"/>
      <c r="S72" s="39"/>
      <c r="T72" s="36"/>
      <c r="U72" s="36"/>
    </row>
    <row r="73" spans="1:21" x14ac:dyDescent="0.35">
      <c r="B73" s="55"/>
      <c r="C73" s="55" t="s">
        <v>7</v>
      </c>
      <c r="D73" s="55">
        <v>482</v>
      </c>
      <c r="E73" s="55">
        <v>380</v>
      </c>
      <c r="F73" s="55">
        <v>20</v>
      </c>
      <c r="G73" s="55"/>
      <c r="H73" s="55"/>
      <c r="I73" s="55"/>
      <c r="J73" s="55"/>
      <c r="K73" s="55"/>
      <c r="L73" s="55"/>
      <c r="S73" s="41"/>
      <c r="T73" s="36"/>
      <c r="U73" s="36"/>
    </row>
    <row r="74" spans="1:21" ht="13.15" x14ac:dyDescent="0.35">
      <c r="B74" s="55"/>
      <c r="C74" s="55" t="s">
        <v>8</v>
      </c>
      <c r="D74" s="55">
        <v>502</v>
      </c>
      <c r="E74" s="55">
        <v>416</v>
      </c>
      <c r="F74" s="55">
        <v>20</v>
      </c>
      <c r="G74" s="55"/>
      <c r="H74" s="55"/>
      <c r="I74" s="55"/>
      <c r="J74" s="55"/>
      <c r="K74" s="55"/>
      <c r="L74" s="55"/>
      <c r="S74" s="42"/>
      <c r="T74" s="42"/>
      <c r="U74" s="42"/>
    </row>
    <row r="75" spans="1:21" ht="13.15" x14ac:dyDescent="0.35">
      <c r="B75" s="55"/>
      <c r="C75" s="55" t="s">
        <v>9</v>
      </c>
      <c r="D75" s="55">
        <v>659</v>
      </c>
      <c r="E75" s="55">
        <v>431</v>
      </c>
      <c r="F75" s="55">
        <v>20</v>
      </c>
      <c r="G75" s="55"/>
      <c r="H75" s="55"/>
      <c r="I75" s="55"/>
      <c r="J75" s="55"/>
      <c r="K75" s="55"/>
      <c r="L75" s="55"/>
      <c r="S75" s="43"/>
      <c r="T75" s="44"/>
      <c r="U75" s="44"/>
    </row>
    <row r="76" spans="1:21" ht="13.15" x14ac:dyDescent="0.35">
      <c r="B76" s="55"/>
      <c r="C76" s="55" t="s">
        <v>10</v>
      </c>
      <c r="D76" s="55">
        <v>582</v>
      </c>
      <c r="E76" s="55">
        <v>421</v>
      </c>
      <c r="F76" s="55">
        <v>19</v>
      </c>
      <c r="G76" s="55"/>
      <c r="H76" s="55"/>
      <c r="I76" s="55"/>
      <c r="J76" s="55"/>
      <c r="K76" s="55"/>
      <c r="L76" s="55"/>
      <c r="S76" s="43"/>
      <c r="T76" s="44"/>
      <c r="U76" s="44"/>
    </row>
    <row r="77" spans="1:21" x14ac:dyDescent="0.35">
      <c r="B77" s="55"/>
      <c r="C77" s="55" t="s">
        <v>11</v>
      </c>
      <c r="D77" s="55">
        <v>555</v>
      </c>
      <c r="E77" s="55">
        <v>435</v>
      </c>
      <c r="F77" s="55">
        <v>19</v>
      </c>
      <c r="G77" s="55"/>
      <c r="H77" s="55"/>
      <c r="I77" s="55"/>
      <c r="J77" s="55"/>
      <c r="K77" s="55"/>
      <c r="L77" s="55"/>
    </row>
    <row r="78" spans="1:21" x14ac:dyDescent="0.35">
      <c r="B78" s="55"/>
      <c r="C78" s="55" t="s">
        <v>12</v>
      </c>
      <c r="D78" s="55">
        <v>551</v>
      </c>
      <c r="E78" s="55">
        <v>402</v>
      </c>
      <c r="F78" s="55">
        <v>19</v>
      </c>
      <c r="G78" s="55"/>
      <c r="H78" s="55"/>
      <c r="I78" s="55"/>
      <c r="J78" s="55"/>
      <c r="K78" s="55"/>
      <c r="L78" s="55"/>
    </row>
    <row r="79" spans="1:21" x14ac:dyDescent="0.35">
      <c r="B79" s="55"/>
      <c r="C79" s="55" t="s">
        <v>13</v>
      </c>
      <c r="D79" s="55">
        <v>559</v>
      </c>
      <c r="E79" s="55">
        <v>320</v>
      </c>
      <c r="F79" s="55">
        <v>19</v>
      </c>
      <c r="G79" s="55"/>
      <c r="H79" s="55"/>
      <c r="I79" s="55"/>
      <c r="J79" s="55"/>
      <c r="K79" s="55"/>
      <c r="L79" s="55"/>
    </row>
    <row r="80" spans="1:21" x14ac:dyDescent="0.35">
      <c r="B80" s="55"/>
      <c r="C80" s="55" t="s">
        <v>14</v>
      </c>
      <c r="D80" s="55">
        <v>472</v>
      </c>
      <c r="E80" s="55">
        <v>303</v>
      </c>
      <c r="F80" s="55">
        <v>17</v>
      </c>
      <c r="G80" s="55"/>
      <c r="H80" s="55"/>
      <c r="I80" s="55"/>
      <c r="J80" s="55"/>
      <c r="K80" s="55"/>
      <c r="L80" s="55"/>
    </row>
    <row r="81" spans="1:12" x14ac:dyDescent="0.35">
      <c r="B81" s="55"/>
      <c r="C81" s="1" t="s">
        <v>15</v>
      </c>
      <c r="D81" s="1">
        <v>487</v>
      </c>
      <c r="E81" s="1">
        <v>324</v>
      </c>
      <c r="F81" s="1">
        <v>17</v>
      </c>
      <c r="G81" s="55"/>
      <c r="H81" s="55"/>
      <c r="I81" s="55"/>
      <c r="J81" s="55"/>
      <c r="K81" s="55"/>
      <c r="L81" s="55"/>
    </row>
    <row r="82" spans="1:12" x14ac:dyDescent="0.35">
      <c r="B82" s="55"/>
      <c r="C82" s="1" t="s">
        <v>16</v>
      </c>
      <c r="D82" s="1">
        <v>455</v>
      </c>
      <c r="E82" s="1">
        <v>303</v>
      </c>
      <c r="F82" s="1">
        <v>15</v>
      </c>
      <c r="G82" s="55"/>
      <c r="H82" s="55"/>
      <c r="I82" s="55"/>
      <c r="J82" s="55"/>
      <c r="K82" s="55"/>
      <c r="L82" s="55"/>
    </row>
    <row r="83" spans="1:12" x14ac:dyDescent="0.35">
      <c r="B83" s="55"/>
      <c r="C83" s="1" t="s">
        <v>17</v>
      </c>
      <c r="D83" s="1">
        <v>446</v>
      </c>
      <c r="E83" s="1">
        <v>319</v>
      </c>
      <c r="F83" s="1">
        <v>14</v>
      </c>
      <c r="G83" s="55"/>
      <c r="H83" s="55"/>
      <c r="I83" s="55"/>
      <c r="J83" s="55"/>
      <c r="K83" s="55"/>
      <c r="L83" s="55"/>
    </row>
    <row r="84" spans="1:12" x14ac:dyDescent="0.35">
      <c r="B84" s="55"/>
      <c r="C84" s="1" t="s">
        <v>22</v>
      </c>
      <c r="D84" s="1">
        <v>449</v>
      </c>
      <c r="E84" s="1">
        <v>313</v>
      </c>
      <c r="F84" s="1">
        <v>14</v>
      </c>
      <c r="G84" s="55"/>
      <c r="H84" s="55"/>
      <c r="I84" s="55"/>
      <c r="J84" s="55"/>
      <c r="K84" s="55"/>
      <c r="L84" s="55"/>
    </row>
    <row r="85" spans="1:12" x14ac:dyDescent="0.35">
      <c r="C85" s="1" t="s">
        <v>751</v>
      </c>
      <c r="D85" s="1">
        <v>451</v>
      </c>
      <c r="E85" s="1">
        <v>253</v>
      </c>
      <c r="F85" s="1">
        <v>13</v>
      </c>
    </row>
    <row r="87" spans="1:12" x14ac:dyDescent="0.35">
      <c r="B87" s="18"/>
    </row>
    <row r="88" spans="1:12" x14ac:dyDescent="0.35">
      <c r="B88" s="57"/>
    </row>
    <row r="95" spans="1:12" ht="18" customHeight="1" x14ac:dyDescent="0.35">
      <c r="A95" s="392" t="s">
        <v>725</v>
      </c>
    </row>
    <row r="96" spans="1:12" x14ac:dyDescent="0.35">
      <c r="A96" s="396" t="s">
        <v>748</v>
      </c>
    </row>
    <row r="99" spans="16:16" ht="13.15" x14ac:dyDescent="0.4">
      <c r="P99" s="52"/>
    </row>
    <row r="100" spans="16:16" ht="13.15" x14ac:dyDescent="0.4">
      <c r="P100" s="52"/>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6" orientation="portrait" r:id="rId1"/>
  <headerFooter>
    <oddHeader>&amp;L&amp;"Arial,Bold"2020-21 &amp;"Arial,Bold Italic"Survey of Allied Dental Education&amp;"Arial,Bold"
Report 1 - Dental Hygiene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06640625" defaultRowHeight="12.75" x14ac:dyDescent="0.35"/>
  <cols>
    <col min="1" max="1" width="34.53125" style="1" customWidth="1"/>
    <col min="2" max="12" width="10.9296875" style="1" customWidth="1"/>
    <col min="13" max="13" width="11.53125" style="1" customWidth="1"/>
    <col min="14" max="16384" width="9.06640625" style="1"/>
  </cols>
  <sheetData>
    <row r="1" spans="1:12" ht="13.9" x14ac:dyDescent="0.4">
      <c r="A1" s="46" t="s">
        <v>760</v>
      </c>
    </row>
    <row r="2" spans="1:12" ht="21" customHeight="1" x14ac:dyDescent="0.35">
      <c r="A2" s="50" t="s">
        <v>4</v>
      </c>
    </row>
    <row r="3" spans="1:12" s="59" customFormat="1" ht="27.75" customHeight="1" thickBot="1" x14ac:dyDescent="0.4">
      <c r="A3" s="20"/>
      <c r="B3" s="21" t="s">
        <v>9</v>
      </c>
      <c r="C3" s="21" t="s">
        <v>10</v>
      </c>
      <c r="D3" s="21" t="s">
        <v>11</v>
      </c>
      <c r="E3" s="21" t="s">
        <v>12</v>
      </c>
      <c r="F3" s="21" t="s">
        <v>13</v>
      </c>
      <c r="G3" s="21" t="s">
        <v>14</v>
      </c>
      <c r="H3" s="21" t="s">
        <v>15</v>
      </c>
      <c r="I3" s="22" t="s">
        <v>16</v>
      </c>
      <c r="J3" s="22" t="s">
        <v>17</v>
      </c>
      <c r="K3" s="22" t="s">
        <v>22</v>
      </c>
      <c r="L3" s="22" t="s">
        <v>751</v>
      </c>
    </row>
    <row r="4" spans="1:12" ht="19.5" customHeight="1" thickTop="1" x14ac:dyDescent="0.35">
      <c r="A4" s="24" t="s">
        <v>18</v>
      </c>
      <c r="B4" s="32">
        <v>15521</v>
      </c>
      <c r="C4" s="32">
        <v>15771</v>
      </c>
      <c r="D4" s="32">
        <v>16256</v>
      </c>
      <c r="E4" s="32">
        <v>16162</v>
      </c>
      <c r="F4" s="32">
        <v>16365</v>
      </c>
      <c r="G4" s="32">
        <v>16169</v>
      </c>
      <c r="H4" s="32">
        <v>16214</v>
      </c>
      <c r="I4" s="33">
        <v>16118</v>
      </c>
      <c r="J4" s="33">
        <v>16134</v>
      </c>
      <c r="K4" s="33">
        <v>16178</v>
      </c>
      <c r="L4" s="33">
        <v>16079</v>
      </c>
    </row>
    <row r="5" spans="1:12" ht="19.5" customHeight="1" x14ac:dyDescent="0.35">
      <c r="A5" s="23" t="s">
        <v>19</v>
      </c>
      <c r="B5" s="34">
        <v>0.9</v>
      </c>
      <c r="C5" s="34">
        <f t="shared" ref="C5:L5" si="0">(C4-B4)/B4*100</f>
        <v>1.6107209587011146</v>
      </c>
      <c r="D5" s="34">
        <f t="shared" si="0"/>
        <v>3.0752647263965507</v>
      </c>
      <c r="E5" s="34">
        <f t="shared" si="0"/>
        <v>-0.57824803149606296</v>
      </c>
      <c r="F5" s="34">
        <f t="shared" si="0"/>
        <v>1.2560326692241059</v>
      </c>
      <c r="G5" s="34">
        <f t="shared" si="0"/>
        <v>-1.1976779712801711</v>
      </c>
      <c r="H5" s="34">
        <f t="shared" si="0"/>
        <v>0.27831034696023255</v>
      </c>
      <c r="I5" s="35">
        <f t="shared" si="0"/>
        <v>-0.59208091772542248</v>
      </c>
      <c r="J5" s="35">
        <f t="shared" si="0"/>
        <v>9.9267899243082269E-2</v>
      </c>
      <c r="K5" s="35">
        <f t="shared" si="0"/>
        <v>0.27271600347093095</v>
      </c>
      <c r="L5" s="35">
        <f t="shared" si="0"/>
        <v>-0.61194214365187294</v>
      </c>
    </row>
    <row r="6" spans="1:12" ht="19.5" customHeight="1" x14ac:dyDescent="0.35">
      <c r="A6" s="24" t="s">
        <v>20</v>
      </c>
      <c r="B6" s="32">
        <v>11172</v>
      </c>
      <c r="C6" s="32">
        <v>10427</v>
      </c>
      <c r="D6" s="32">
        <v>9075</v>
      </c>
      <c r="E6" s="32">
        <v>8336</v>
      </c>
      <c r="F6" s="32">
        <v>8416</v>
      </c>
      <c r="G6" s="32">
        <v>7513</v>
      </c>
      <c r="H6" s="32">
        <v>6609</v>
      </c>
      <c r="I6" s="33">
        <v>6400</v>
      </c>
      <c r="J6" s="33">
        <v>6222</v>
      </c>
      <c r="K6" s="33">
        <v>5912</v>
      </c>
      <c r="L6" s="33">
        <v>5331</v>
      </c>
    </row>
    <row r="7" spans="1:12" ht="19.5" customHeight="1" x14ac:dyDescent="0.35">
      <c r="A7" s="23" t="s">
        <v>19</v>
      </c>
      <c r="B7" s="25">
        <v>3.8</v>
      </c>
      <c r="C7" s="25">
        <f t="shared" ref="C7:L7" si="1">(C6-B6)/B6*100</f>
        <v>-6.668456856426781</v>
      </c>
      <c r="D7" s="25">
        <f t="shared" si="1"/>
        <v>-12.966337393305841</v>
      </c>
      <c r="E7" s="25">
        <f t="shared" si="1"/>
        <v>-8.1432506887052334</v>
      </c>
      <c r="F7" s="25">
        <f t="shared" si="1"/>
        <v>0.95969289827255266</v>
      </c>
      <c r="G7" s="25">
        <f t="shared" si="1"/>
        <v>-10.729562737642585</v>
      </c>
      <c r="H7" s="25">
        <f t="shared" si="1"/>
        <v>-12.032477039797683</v>
      </c>
      <c r="I7" s="26">
        <f t="shared" si="1"/>
        <v>-3.1623543652594948</v>
      </c>
      <c r="J7" s="26">
        <f t="shared" si="1"/>
        <v>-2.78125</v>
      </c>
      <c r="K7" s="26">
        <f t="shared" si="1"/>
        <v>-4.9823207971713277</v>
      </c>
      <c r="L7" s="26">
        <f t="shared" si="1"/>
        <v>-9.8274695534506087</v>
      </c>
    </row>
    <row r="8" spans="1:12" ht="19.5" customHeight="1" x14ac:dyDescent="0.35">
      <c r="A8" s="24" t="s">
        <v>21</v>
      </c>
      <c r="B8" s="32">
        <v>722</v>
      </c>
      <c r="C8" s="32">
        <v>703</v>
      </c>
      <c r="D8" s="32">
        <v>698</v>
      </c>
      <c r="E8" s="32">
        <v>645</v>
      </c>
      <c r="F8" s="32">
        <v>538</v>
      </c>
      <c r="G8" s="32">
        <v>508</v>
      </c>
      <c r="H8" s="32">
        <v>499</v>
      </c>
      <c r="I8" s="33">
        <v>468</v>
      </c>
      <c r="J8" s="33">
        <v>465</v>
      </c>
      <c r="K8" s="33">
        <v>470</v>
      </c>
      <c r="L8" s="33">
        <v>401</v>
      </c>
    </row>
    <row r="9" spans="1:12" ht="19.5" customHeight="1" thickBot="1" x14ac:dyDescent="0.4">
      <c r="A9" s="27" t="s">
        <v>19</v>
      </c>
      <c r="B9" s="28">
        <v>4.3</v>
      </c>
      <c r="C9" s="28">
        <f t="shared" ref="C9:L9" si="2">(C8-B8)/B8*100</f>
        <v>-2.6315789473684208</v>
      </c>
      <c r="D9" s="28">
        <f t="shared" si="2"/>
        <v>-0.71123755334281646</v>
      </c>
      <c r="E9" s="28">
        <f t="shared" si="2"/>
        <v>-7.5931232091690548</v>
      </c>
      <c r="F9" s="28">
        <f t="shared" si="2"/>
        <v>-16.589147286821706</v>
      </c>
      <c r="G9" s="28">
        <f t="shared" si="2"/>
        <v>-5.5762081784386615</v>
      </c>
      <c r="H9" s="28">
        <f t="shared" si="2"/>
        <v>-1.7716535433070866</v>
      </c>
      <c r="I9" s="29">
        <f t="shared" si="2"/>
        <v>-6.2124248496993983</v>
      </c>
      <c r="J9" s="29">
        <f t="shared" si="2"/>
        <v>-0.64102564102564097</v>
      </c>
      <c r="K9" s="29">
        <f t="shared" si="2"/>
        <v>1.0752688172043012</v>
      </c>
      <c r="L9" s="29">
        <f t="shared" si="2"/>
        <v>-14.680851063829786</v>
      </c>
    </row>
    <row r="10" spans="1:12" ht="13.15" thickTop="1" x14ac:dyDescent="0.35"/>
    <row r="11" spans="1:12" x14ac:dyDescent="0.35">
      <c r="A11" s="392" t="s">
        <v>726</v>
      </c>
    </row>
    <row r="12" spans="1:12" x14ac:dyDescent="0.35">
      <c r="A12" s="392" t="s">
        <v>727</v>
      </c>
    </row>
    <row r="13" spans="1:12" x14ac:dyDescent="0.35">
      <c r="A13" s="393" t="s">
        <v>748</v>
      </c>
    </row>
  </sheetData>
  <conditionalFormatting sqref="A4:G9">
    <cfRule type="expression" dxfId="35" priority="16">
      <formula>MOD(ROW(),2)=0</formula>
    </cfRule>
  </conditionalFormatting>
  <conditionalFormatting sqref="H4:H9">
    <cfRule type="expression" dxfId="34" priority="15">
      <formula>MOD(ROW(),2)=0</formula>
    </cfRule>
  </conditionalFormatting>
  <conditionalFormatting sqref="I4:I9">
    <cfRule type="expression" dxfId="33" priority="14">
      <formula>MOD(ROW(),2)=0</formula>
    </cfRule>
  </conditionalFormatting>
  <conditionalFormatting sqref="A4:I9">
    <cfRule type="expression" dxfId="32" priority="13">
      <formula>MOD(ROW(),2)=0</formula>
    </cfRule>
  </conditionalFormatting>
  <conditionalFormatting sqref="J4:J9">
    <cfRule type="expression" dxfId="31" priority="12">
      <formula>MOD(ROW(),2)=0</formula>
    </cfRule>
  </conditionalFormatting>
  <conditionalFormatting sqref="J4:J9">
    <cfRule type="expression" dxfId="30" priority="11">
      <formula>MOD(ROW(),2)=0</formula>
    </cfRule>
  </conditionalFormatting>
  <conditionalFormatting sqref="K4:K9">
    <cfRule type="expression" dxfId="29" priority="10">
      <formula>MOD(ROW(),2)=0</formula>
    </cfRule>
  </conditionalFormatting>
  <conditionalFormatting sqref="K4:K9">
    <cfRule type="expression" dxfId="28" priority="9">
      <formula>MOD(ROW(),2)=0</formula>
    </cfRule>
  </conditionalFormatting>
  <conditionalFormatting sqref="L4 L6 L8">
    <cfRule type="expression" dxfId="27" priority="8">
      <formula>MOD(ROW(),2)=0</formula>
    </cfRule>
  </conditionalFormatting>
  <conditionalFormatting sqref="L4 L6 L8">
    <cfRule type="expression" dxfId="26" priority="7">
      <formula>MOD(ROW(),2)=0</formula>
    </cfRule>
  </conditionalFormatting>
  <conditionalFormatting sqref="L5">
    <cfRule type="expression" dxfId="25" priority="6">
      <formula>MOD(ROW(),2)=0</formula>
    </cfRule>
  </conditionalFormatting>
  <conditionalFormatting sqref="L5">
    <cfRule type="expression" dxfId="24" priority="5">
      <formula>MOD(ROW(),2)=0</formula>
    </cfRule>
  </conditionalFormatting>
  <conditionalFormatting sqref="L7">
    <cfRule type="expression" dxfId="23" priority="4">
      <formula>MOD(ROW(),2)=0</formula>
    </cfRule>
  </conditionalFormatting>
  <conditionalFormatting sqref="L7">
    <cfRule type="expression" dxfId="22" priority="3">
      <formula>MOD(ROW(),2)=0</formula>
    </cfRule>
  </conditionalFormatting>
  <conditionalFormatting sqref="L9">
    <cfRule type="expression" dxfId="21" priority="2">
      <formula>MOD(ROW(),2)=0</formula>
    </cfRule>
  </conditionalFormatting>
  <conditionalFormatting sqref="L9">
    <cfRule type="expression" dxfId="20" priority="1">
      <formula>MOD(ROW(),2)=0</formula>
    </cfRule>
  </conditionalFormatting>
  <hyperlinks>
    <hyperlink ref="A2" location="TOC!A1" display="Return to Table of Contents"/>
  </hyperlinks>
  <pageMargins left="0.25" right="0.25" top="0.75" bottom="0.75" header="0.3" footer="0.3"/>
  <pageSetup scale="88" fitToHeight="0" orientation="landscape" r:id="rId1"/>
  <headerFooter>
    <oddHeader>&amp;L&amp;"Arial,Bold"2020-21 &amp;"Arial,Bold Italic"Survey of Allied Dental Education&amp;"Arial,Bold"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06640625" defaultRowHeight="12.75" x14ac:dyDescent="0.35"/>
  <cols>
    <col min="1" max="1" width="38" style="1" customWidth="1"/>
    <col min="2" max="13" width="10.9296875" style="1" customWidth="1"/>
    <col min="14" max="16384" width="9.06640625" style="1"/>
  </cols>
  <sheetData>
    <row r="1" spans="1:12" ht="13.9" x14ac:dyDescent="0.4">
      <c r="A1" s="64" t="s">
        <v>806</v>
      </c>
    </row>
    <row r="2" spans="1:12" ht="16.5" customHeight="1" x14ac:dyDescent="0.35">
      <c r="A2" s="50" t="s">
        <v>4</v>
      </c>
    </row>
    <row r="3" spans="1:12" s="59" customFormat="1" ht="27.75" customHeight="1" thickBot="1" x14ac:dyDescent="0.4">
      <c r="A3" s="20"/>
      <c r="B3" s="21">
        <v>2010</v>
      </c>
      <c r="C3" s="21">
        <v>2011</v>
      </c>
      <c r="D3" s="21">
        <v>2012</v>
      </c>
      <c r="E3" s="21">
        <v>2013</v>
      </c>
      <c r="F3" s="21">
        <v>2014</v>
      </c>
      <c r="G3" s="21">
        <v>2015</v>
      </c>
      <c r="H3" s="21">
        <v>2016</v>
      </c>
      <c r="I3" s="22">
        <v>2017</v>
      </c>
      <c r="J3" s="22">
        <v>2018</v>
      </c>
      <c r="K3" s="22">
        <v>2019</v>
      </c>
      <c r="L3" s="22">
        <v>2020</v>
      </c>
    </row>
    <row r="4" spans="1:12" ht="19.5" customHeight="1" thickTop="1" x14ac:dyDescent="0.35">
      <c r="A4" s="24" t="s">
        <v>18</v>
      </c>
      <c r="B4" s="32">
        <v>7000</v>
      </c>
      <c r="C4" s="32">
        <v>6929</v>
      </c>
      <c r="D4" s="32">
        <v>7097</v>
      </c>
      <c r="E4" s="32">
        <v>7277</v>
      </c>
      <c r="F4" s="32">
        <v>7298</v>
      </c>
      <c r="G4" s="32">
        <v>7323</v>
      </c>
      <c r="H4" s="32">
        <v>7385</v>
      </c>
      <c r="I4" s="33">
        <v>7294</v>
      </c>
      <c r="J4" s="33">
        <v>7377</v>
      </c>
      <c r="K4" s="33">
        <v>7311</v>
      </c>
      <c r="L4" s="33">
        <v>7002</v>
      </c>
    </row>
    <row r="5" spans="1:12" ht="19.5" customHeight="1" x14ac:dyDescent="0.35">
      <c r="A5" s="23" t="s">
        <v>19</v>
      </c>
      <c r="B5" s="34">
        <v>3.3</v>
      </c>
      <c r="C5" s="34">
        <f t="shared" ref="C5:L5" si="0">(C4-B4)/B4*100</f>
        <v>-1.0142857142857142</v>
      </c>
      <c r="D5" s="34">
        <f t="shared" si="0"/>
        <v>2.4245922932602104</v>
      </c>
      <c r="E5" s="34">
        <f t="shared" si="0"/>
        <v>2.5362829364520221</v>
      </c>
      <c r="F5" s="34">
        <f t="shared" si="0"/>
        <v>0.28858045898034906</v>
      </c>
      <c r="G5" s="34">
        <f t="shared" si="0"/>
        <v>0.34255960537133462</v>
      </c>
      <c r="H5" s="34">
        <f t="shared" si="0"/>
        <v>0.84664754881879012</v>
      </c>
      <c r="I5" s="35">
        <f t="shared" si="0"/>
        <v>-1.2322274881516588</v>
      </c>
      <c r="J5" s="35">
        <f t="shared" si="0"/>
        <v>1.1379215793803126</v>
      </c>
      <c r="K5" s="35">
        <f t="shared" si="0"/>
        <v>-0.89467263115087425</v>
      </c>
      <c r="L5" s="35">
        <f t="shared" si="0"/>
        <v>-4.2265080016413625</v>
      </c>
    </row>
    <row r="6" spans="1:12" ht="19.5" customHeight="1" x14ac:dyDescent="0.35">
      <c r="A6" s="24" t="s">
        <v>20</v>
      </c>
      <c r="B6" s="32">
        <v>7294</v>
      </c>
      <c r="C6" s="32">
        <v>7243</v>
      </c>
      <c r="D6" s="32">
        <v>6333</v>
      </c>
      <c r="E6" s="32">
        <v>5773</v>
      </c>
      <c r="F6" s="32">
        <v>5755</v>
      </c>
      <c r="G6" s="32">
        <v>5467</v>
      </c>
      <c r="H6" s="32">
        <v>5242</v>
      </c>
      <c r="I6" s="33">
        <v>4852</v>
      </c>
      <c r="J6" s="33">
        <v>4688</v>
      </c>
      <c r="K6" s="33">
        <v>4517</v>
      </c>
      <c r="L6" s="33">
        <v>4003</v>
      </c>
    </row>
    <row r="7" spans="1:12" ht="19.5" customHeight="1" x14ac:dyDescent="0.35">
      <c r="A7" s="23" t="s">
        <v>19</v>
      </c>
      <c r="B7" s="25">
        <v>12.2</v>
      </c>
      <c r="C7" s="25">
        <f t="shared" ref="C7:L7" si="1">(C6-B6)/B6*100</f>
        <v>-0.69920482588428845</v>
      </c>
      <c r="D7" s="25">
        <f t="shared" si="1"/>
        <v>-12.563854756316442</v>
      </c>
      <c r="E7" s="25">
        <f t="shared" si="1"/>
        <v>-8.8425706616137685</v>
      </c>
      <c r="F7" s="25">
        <f t="shared" si="1"/>
        <v>-0.31179629308851553</v>
      </c>
      <c r="G7" s="25">
        <f t="shared" si="1"/>
        <v>-5.004344048653345</v>
      </c>
      <c r="H7" s="25">
        <f t="shared" si="1"/>
        <v>-4.1156027071520027</v>
      </c>
      <c r="I7" s="26">
        <f t="shared" si="1"/>
        <v>-7.4399084318962219</v>
      </c>
      <c r="J7" s="26">
        <f t="shared" si="1"/>
        <v>-3.3800494641384993</v>
      </c>
      <c r="K7" s="26">
        <f t="shared" si="1"/>
        <v>-3.6476109215017067</v>
      </c>
      <c r="L7" s="26">
        <f t="shared" si="1"/>
        <v>-11.37923400487049</v>
      </c>
    </row>
    <row r="8" spans="1:12" ht="19.5" customHeight="1" x14ac:dyDescent="0.35">
      <c r="A8" s="24" t="s">
        <v>21</v>
      </c>
      <c r="B8" s="32">
        <v>245</v>
      </c>
      <c r="C8" s="32">
        <v>276</v>
      </c>
      <c r="D8" s="32">
        <v>301</v>
      </c>
      <c r="E8" s="32">
        <v>297</v>
      </c>
      <c r="F8" s="32">
        <v>311</v>
      </c>
      <c r="G8" s="32">
        <v>245</v>
      </c>
      <c r="H8" s="32">
        <v>300</v>
      </c>
      <c r="I8" s="33">
        <v>225</v>
      </c>
      <c r="J8" s="33">
        <v>211</v>
      </c>
      <c r="K8" s="33">
        <v>197</v>
      </c>
      <c r="L8" s="33">
        <v>188</v>
      </c>
    </row>
    <row r="9" spans="1:12" ht="19.5" customHeight="1" thickBot="1" x14ac:dyDescent="0.4">
      <c r="A9" s="27" t="s">
        <v>19</v>
      </c>
      <c r="B9" s="28">
        <v>2.5</v>
      </c>
      <c r="C9" s="28">
        <f t="shared" ref="C9:L9" si="2">(C8-B8)/B8*100</f>
        <v>12.653061224489795</v>
      </c>
      <c r="D9" s="28">
        <f t="shared" si="2"/>
        <v>9.0579710144927539</v>
      </c>
      <c r="E9" s="28">
        <f t="shared" si="2"/>
        <v>-1.3289036544850499</v>
      </c>
      <c r="F9" s="28">
        <f t="shared" si="2"/>
        <v>4.7138047138047137</v>
      </c>
      <c r="G9" s="28">
        <f t="shared" si="2"/>
        <v>-21.221864951768488</v>
      </c>
      <c r="H9" s="28">
        <f t="shared" si="2"/>
        <v>22.448979591836736</v>
      </c>
      <c r="I9" s="29">
        <f t="shared" si="2"/>
        <v>-25</v>
      </c>
      <c r="J9" s="29">
        <f t="shared" si="2"/>
        <v>-6.2222222222222223</v>
      </c>
      <c r="K9" s="29">
        <f t="shared" si="2"/>
        <v>-6.6350710900473935</v>
      </c>
      <c r="L9" s="29">
        <f t="shared" si="2"/>
        <v>-4.5685279187817258</v>
      </c>
    </row>
    <row r="10" spans="1:12" ht="13.15" thickTop="1" x14ac:dyDescent="0.35"/>
    <row r="11" spans="1:12" x14ac:dyDescent="0.35">
      <c r="A11" s="392" t="s">
        <v>817</v>
      </c>
    </row>
    <row r="12" spans="1:12" x14ac:dyDescent="0.35">
      <c r="A12" s="398" t="s">
        <v>818</v>
      </c>
    </row>
    <row r="13" spans="1:12" x14ac:dyDescent="0.35">
      <c r="A13" s="393" t="s">
        <v>748</v>
      </c>
    </row>
  </sheetData>
  <conditionalFormatting sqref="A4:G9">
    <cfRule type="expression" dxfId="19" priority="16">
      <formula>MOD(ROW(),2)=0</formula>
    </cfRule>
  </conditionalFormatting>
  <conditionalFormatting sqref="H4:H9">
    <cfRule type="expression" dxfId="18" priority="15">
      <formula>MOD(ROW(),2)=0</formula>
    </cfRule>
  </conditionalFormatting>
  <conditionalFormatting sqref="I4:I9">
    <cfRule type="expression" dxfId="17" priority="14">
      <formula>MOD(ROW(),2)=0</formula>
    </cfRule>
  </conditionalFormatting>
  <conditionalFormatting sqref="A4:I9">
    <cfRule type="expression" dxfId="16" priority="13">
      <formula>MOD(ROW(),2)=0</formula>
    </cfRule>
  </conditionalFormatting>
  <conditionalFormatting sqref="J4:J9">
    <cfRule type="expression" dxfId="15" priority="12">
      <formula>MOD(ROW(),2)=0</formula>
    </cfRule>
  </conditionalFormatting>
  <conditionalFormatting sqref="J4:J9">
    <cfRule type="expression" dxfId="14" priority="11">
      <formula>MOD(ROW(),2)=0</formula>
    </cfRule>
  </conditionalFormatting>
  <conditionalFormatting sqref="K4:K9">
    <cfRule type="expression" dxfId="13" priority="10">
      <formula>MOD(ROW(),2)=0</formula>
    </cfRule>
  </conditionalFormatting>
  <conditionalFormatting sqref="K4:K9">
    <cfRule type="expression" dxfId="12" priority="9">
      <formula>MOD(ROW(),2)=0</formula>
    </cfRule>
  </conditionalFormatting>
  <conditionalFormatting sqref="L4 L6 L8">
    <cfRule type="expression" dxfId="11" priority="8">
      <formula>MOD(ROW(),2)=0</formula>
    </cfRule>
  </conditionalFormatting>
  <conditionalFormatting sqref="L4 L6 L8">
    <cfRule type="expression" dxfId="10" priority="7">
      <formula>MOD(ROW(),2)=0</formula>
    </cfRule>
  </conditionalFormatting>
  <conditionalFormatting sqref="L5">
    <cfRule type="expression" dxfId="9" priority="6">
      <formula>MOD(ROW(),2)=0</formula>
    </cfRule>
  </conditionalFormatting>
  <conditionalFormatting sqref="L5">
    <cfRule type="expression" dxfId="8" priority="5">
      <formula>MOD(ROW(),2)=0</formula>
    </cfRule>
  </conditionalFormatting>
  <conditionalFormatting sqref="L7">
    <cfRule type="expression" dxfId="7" priority="4">
      <formula>MOD(ROW(),2)=0</formula>
    </cfRule>
  </conditionalFormatting>
  <conditionalFormatting sqref="L7">
    <cfRule type="expression" dxfId="6" priority="3">
      <formula>MOD(ROW(),2)=0</formula>
    </cfRule>
  </conditionalFormatting>
  <conditionalFormatting sqref="L9">
    <cfRule type="expression" dxfId="5" priority="2">
      <formula>MOD(ROW(),2)=0</formula>
    </cfRule>
  </conditionalFormatting>
  <conditionalFormatting sqref="L9">
    <cfRule type="expression" dxfId="4" priority="1">
      <formula>MOD(ROW(),2)=0</formula>
    </cfRule>
  </conditionalFormatting>
  <hyperlinks>
    <hyperlink ref="A2" location="TOC!A1" display="Return to Table of Contents"/>
  </hyperlinks>
  <pageMargins left="0.25" right="0.25" top="0.75" bottom="0.75" header="0.3" footer="0.3"/>
  <pageSetup scale="86" fitToHeight="0" orientation="landscape" r:id="rId1"/>
  <headerFooter>
    <oddHeader>&amp;L&amp;"Arial,Bold"2020-21 &amp;"Arial,Bold Italic"Survey of Allied Dental Education&amp;"Arial,Bold"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74"/>
  <sheetViews>
    <sheetView workbookViewId="0">
      <pane ySplit="2" topLeftCell="A3" activePane="bottomLeft" state="frozen"/>
      <selection activeCell="L5" sqref="L5"/>
      <selection pane="bottomLeft"/>
    </sheetView>
  </sheetViews>
  <sheetFormatPr defaultColWidth="9.06640625" defaultRowHeight="12.75" x14ac:dyDescent="0.35"/>
  <cols>
    <col min="1" max="16384" width="9.06640625" style="1"/>
  </cols>
  <sheetData>
    <row r="1" spans="1:5" ht="13.9" x14ac:dyDescent="0.4">
      <c r="A1" s="46" t="s">
        <v>794</v>
      </c>
    </row>
    <row r="2" spans="1:5" ht="26.25" customHeight="1" x14ac:dyDescent="0.35">
      <c r="A2" s="456" t="s">
        <v>4</v>
      </c>
      <c r="B2" s="456"/>
      <c r="C2" s="456"/>
    </row>
    <row r="5" spans="1:5" x14ac:dyDescent="0.35">
      <c r="C5" s="1" t="s">
        <v>18</v>
      </c>
    </row>
    <row r="6" spans="1:5" x14ac:dyDescent="0.35">
      <c r="B6" s="1" t="s">
        <v>819</v>
      </c>
      <c r="C6" s="66">
        <f>D6/$D$10</f>
        <v>6.1538461538461538E-3</v>
      </c>
      <c r="D6" s="417">
        <v>2</v>
      </c>
      <c r="E6" s="56"/>
    </row>
    <row r="7" spans="1:5" x14ac:dyDescent="0.35">
      <c r="B7" s="1" t="s">
        <v>888</v>
      </c>
      <c r="C7" s="66">
        <f t="shared" ref="C7:C9" si="0">D7/$D$10</f>
        <v>0.79384615384615387</v>
      </c>
      <c r="D7" s="1">
        <v>258</v>
      </c>
    </row>
    <row r="8" spans="1:5" x14ac:dyDescent="0.35">
      <c r="B8" s="1" t="s">
        <v>820</v>
      </c>
      <c r="C8" s="66">
        <f t="shared" si="0"/>
        <v>2.7692307692307693E-2</v>
      </c>
      <c r="D8" s="1">
        <v>9</v>
      </c>
    </row>
    <row r="9" spans="1:5" x14ac:dyDescent="0.35">
      <c r="B9" s="1" t="s">
        <v>821</v>
      </c>
      <c r="C9" s="66">
        <f t="shared" si="0"/>
        <v>0.1723076923076923</v>
      </c>
      <c r="D9" s="1">
        <v>56</v>
      </c>
    </row>
    <row r="10" spans="1:5" x14ac:dyDescent="0.35">
      <c r="C10" s="66"/>
      <c r="D10" s="417">
        <f>SUM(D6:D9)</f>
        <v>325</v>
      </c>
    </row>
    <row r="33" spans="2:5" x14ac:dyDescent="0.35">
      <c r="B33" s="1" t="s">
        <v>822</v>
      </c>
      <c r="C33" s="66">
        <f>D33/$D$36</f>
        <v>0.625</v>
      </c>
      <c r="D33" s="1">
        <v>150</v>
      </c>
      <c r="E33" s="56"/>
    </row>
    <row r="34" spans="2:5" x14ac:dyDescent="0.35">
      <c r="B34" s="1" t="s">
        <v>823</v>
      </c>
      <c r="C34" s="66">
        <f t="shared" ref="C34:C35" si="1">D34/$D$36</f>
        <v>3.7499999999999999E-2</v>
      </c>
      <c r="D34" s="1">
        <v>9</v>
      </c>
    </row>
    <row r="35" spans="2:5" x14ac:dyDescent="0.35">
      <c r="B35" s="1" t="s">
        <v>824</v>
      </c>
      <c r="C35" s="66">
        <f t="shared" si="1"/>
        <v>0.33750000000000002</v>
      </c>
      <c r="D35" s="1">
        <v>81</v>
      </c>
    </row>
    <row r="36" spans="2:5" x14ac:dyDescent="0.35">
      <c r="D36" s="1">
        <f>SUM(D33:D35)</f>
        <v>240</v>
      </c>
    </row>
    <row r="55" spans="2:4" x14ac:dyDescent="0.35">
      <c r="B55" s="1" t="s">
        <v>825</v>
      </c>
      <c r="C55" s="66">
        <f>D55/$D$59</f>
        <v>0.38461538461538464</v>
      </c>
      <c r="D55" s="1">
        <v>5</v>
      </c>
    </row>
    <row r="56" spans="2:4" x14ac:dyDescent="0.35">
      <c r="B56" s="1" t="s">
        <v>49</v>
      </c>
      <c r="C56" s="66">
        <f t="shared" ref="C56:C58" si="2">D56/$D$59</f>
        <v>0.46153846153846156</v>
      </c>
      <c r="D56" s="1">
        <v>6</v>
      </c>
    </row>
    <row r="57" spans="2:4" x14ac:dyDescent="0.35">
      <c r="B57" s="1" t="s">
        <v>826</v>
      </c>
      <c r="C57" s="66">
        <f t="shared" si="2"/>
        <v>7.6923076923076927E-2</v>
      </c>
      <c r="D57" s="1">
        <v>1</v>
      </c>
    </row>
    <row r="58" spans="2:4" x14ac:dyDescent="0.35">
      <c r="B58" s="1" t="s">
        <v>827</v>
      </c>
      <c r="C58" s="66">
        <f t="shared" si="2"/>
        <v>7.6923076923076927E-2</v>
      </c>
      <c r="D58" s="1">
        <v>1</v>
      </c>
    </row>
    <row r="59" spans="2:4" x14ac:dyDescent="0.35">
      <c r="D59" s="1">
        <f>SUM(D55:D58)</f>
        <v>13</v>
      </c>
    </row>
    <row r="68" spans="1:9" ht="44.25" customHeight="1" x14ac:dyDescent="0.35"/>
    <row r="69" spans="1:9" ht="21" customHeight="1" x14ac:dyDescent="0.35">
      <c r="A69" s="457" t="s">
        <v>828</v>
      </c>
      <c r="B69" s="457"/>
      <c r="C69" s="457"/>
      <c r="D69" s="457"/>
      <c r="E69" s="457"/>
      <c r="F69" s="457"/>
      <c r="G69" s="457"/>
      <c r="H69" s="457"/>
      <c r="I69" s="457"/>
    </row>
    <row r="70" spans="1:9" x14ac:dyDescent="0.35">
      <c r="A70" s="457"/>
      <c r="B70" s="457"/>
      <c r="C70" s="457"/>
      <c r="D70" s="457"/>
      <c r="E70" s="457"/>
      <c r="F70" s="457"/>
      <c r="G70" s="457"/>
      <c r="H70" s="457"/>
      <c r="I70" s="457"/>
    </row>
    <row r="71" spans="1:9" x14ac:dyDescent="0.35">
      <c r="A71" s="457"/>
      <c r="B71" s="457"/>
      <c r="C71" s="457"/>
      <c r="D71" s="457"/>
      <c r="E71" s="457"/>
      <c r="F71" s="457"/>
      <c r="G71" s="457"/>
      <c r="H71" s="457"/>
      <c r="I71" s="457"/>
    </row>
    <row r="72" spans="1:9" ht="6" customHeight="1" x14ac:dyDescent="0.35">
      <c r="A72" s="457"/>
      <c r="B72" s="457"/>
      <c r="C72" s="457"/>
      <c r="D72" s="457"/>
      <c r="E72" s="457"/>
      <c r="F72" s="457"/>
      <c r="G72" s="457"/>
      <c r="H72" s="457"/>
      <c r="I72" s="457"/>
    </row>
    <row r="73" spans="1:9" ht="12.75" hidden="1" customHeight="1" x14ac:dyDescent="0.35">
      <c r="A73" s="457"/>
      <c r="B73" s="457"/>
      <c r="C73" s="457"/>
      <c r="D73" s="457"/>
      <c r="E73" s="457"/>
      <c r="F73" s="457"/>
      <c r="G73" s="457"/>
      <c r="H73" s="457"/>
      <c r="I73" s="457"/>
    </row>
    <row r="74" spans="1:9" x14ac:dyDescent="0.35">
      <c r="A74" s="393" t="s">
        <v>748</v>
      </c>
    </row>
  </sheetData>
  <mergeCells count="2">
    <mergeCell ref="A2:C2"/>
    <mergeCell ref="A69:I73"/>
  </mergeCells>
  <hyperlinks>
    <hyperlink ref="A2:C2" location="TOC!A1" display="Return to Table of Contents"/>
  </hyperlinks>
  <pageMargins left="0.25" right="0.25" top="0.75" bottom="0.75" header="0.3" footer="0.3"/>
  <pageSetup scale="71" orientation="portrait" r:id="rId1"/>
  <headerFooter>
    <oddHeader>&amp;L&amp;"Arial,Bold"2020-21 &amp;"Arial,Bold Italic"Survey of Allied Dental Education&amp;"Arial,Bold"
Report 1 - Dental Hygiene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40</vt:i4>
      </vt:variant>
    </vt:vector>
  </HeadingPairs>
  <TitlesOfParts>
    <vt:vector size="74" baseType="lpstr">
      <vt:lpstr>TOC</vt:lpstr>
      <vt:lpstr>Notes</vt:lpstr>
      <vt:lpstr>Glossary</vt:lpstr>
      <vt:lpstr>Tab1</vt:lpstr>
      <vt:lpstr>Tab2</vt:lpstr>
      <vt:lpstr>Fig1a-c</vt:lpstr>
      <vt:lpstr>Tab3</vt:lpstr>
      <vt:lpstr>Tab4</vt:lpstr>
      <vt:lpstr>Fig2</vt:lpstr>
      <vt:lpstr>Fig3</vt:lpstr>
      <vt:lpstr>Tab5a</vt:lpstr>
      <vt:lpstr>Tab5b</vt:lpstr>
      <vt:lpstr>Fig4a-b</vt:lpstr>
      <vt:lpstr>Fig5-8</vt:lpstr>
      <vt:lpstr>Tab6</vt:lpstr>
      <vt:lpstr>Tab7</vt:lpstr>
      <vt:lpstr>Tab8</vt:lpstr>
      <vt:lpstr>Tab9</vt:lpstr>
      <vt:lpstr>Tab10</vt:lpstr>
      <vt:lpstr>Fig9-10</vt:lpstr>
      <vt:lpstr>Tab11</vt:lpstr>
      <vt:lpstr>Tab12a-c</vt:lpstr>
      <vt:lpstr>Tab13a-c</vt:lpstr>
      <vt:lpstr>Fig11-12</vt:lpstr>
      <vt:lpstr>Tab14</vt:lpstr>
      <vt:lpstr>Tab15</vt:lpstr>
      <vt:lpstr>Fig13</vt:lpstr>
      <vt:lpstr>Fig14a-b</vt:lpstr>
      <vt:lpstr>Fig15 | Tab16</vt:lpstr>
      <vt:lpstr>Tab17a-b</vt:lpstr>
      <vt:lpstr>Fig16a-c</vt:lpstr>
      <vt:lpstr>Tab18</vt:lpstr>
      <vt:lpstr>Tab19</vt:lpstr>
      <vt:lpstr>Tab20</vt:lpstr>
      <vt:lpstr>'Fig11-12'!Print_Area</vt:lpstr>
      <vt:lpstr>'Fig13'!Print_Area</vt:lpstr>
      <vt:lpstr>'Fig14a-b'!Print_Area</vt:lpstr>
      <vt:lpstr>'Fig15 | Tab16'!Print_Area</vt:lpstr>
      <vt:lpstr>'Fig16a-c'!Print_Area</vt:lpstr>
      <vt:lpstr>'Fig1a-c'!Print_Area</vt:lpstr>
      <vt:lpstr>'Fig3'!Print_Area</vt:lpstr>
      <vt:lpstr>'Fig4a-b'!Print_Area</vt:lpstr>
      <vt:lpstr>'Fig5-8'!Print_Area</vt:lpstr>
      <vt:lpstr>'Fig9-10'!Print_Area</vt:lpstr>
      <vt:lpstr>Glossary!Print_Area</vt:lpstr>
      <vt:lpstr>Notes!Print_Area</vt:lpstr>
      <vt:lpstr>'Tab1'!Print_Area</vt:lpstr>
      <vt:lpstr>'Tab11'!Print_Area</vt:lpstr>
      <vt:lpstr>'Tab12a-c'!Print_Area</vt:lpstr>
      <vt:lpstr>'Tab13a-c'!Print_Area</vt:lpstr>
      <vt:lpstr>'Tab14'!Print_Area</vt:lpstr>
      <vt:lpstr>'Tab15'!Print_Area</vt:lpstr>
      <vt:lpstr>'Tab17a-b'!Print_Area</vt:lpstr>
      <vt:lpstr>'Tab18'!Print_Area</vt:lpstr>
      <vt:lpstr>'Tab2'!Print_Area</vt:lpstr>
      <vt:lpstr>'Tab20'!Print_Area</vt:lpstr>
      <vt:lpstr>'Tab3'!Print_Area</vt:lpstr>
      <vt:lpstr>'Tab4'!Print_Area</vt:lpstr>
      <vt:lpstr>'Tab7'!Print_Area</vt:lpstr>
      <vt:lpstr>TOC!Print_Area</vt:lpstr>
      <vt:lpstr>Glossary!Print_Titles</vt:lpstr>
      <vt:lpstr>'Tab10'!Print_Titles</vt:lpstr>
      <vt:lpstr>'Tab11'!Print_Titles</vt:lpstr>
      <vt:lpstr>'Tab14'!Print_Titles</vt:lpstr>
      <vt:lpstr>'Tab15'!Print_Titles</vt:lpstr>
      <vt:lpstr>'Tab18'!Print_Titles</vt:lpstr>
      <vt:lpstr>'Tab19'!Print_Titles</vt:lpstr>
      <vt:lpstr>'Tab20'!Print_Titles</vt:lpstr>
      <vt:lpstr>Tab5a!Print_Titles</vt:lpstr>
      <vt:lpstr>Tab5b!Print_Titles</vt:lpstr>
      <vt:lpstr>'Tab6'!Print_Titles</vt:lpstr>
      <vt:lpstr>'Tab8'!Print_Titles</vt:lpstr>
      <vt:lpstr>'Tab9'!Print_Titles</vt:lpstr>
      <vt:lpstr>TOC!Print_Titles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Survey of Allied Dental Education - Report 1: Dental Hygiene Education Programs</dc:title>
  <dc:creator/>
  <cp:lastModifiedBy/>
  <dcterms:created xsi:type="dcterms:W3CDTF">2021-03-03T20:25:05Z</dcterms:created>
  <dcterms:modified xsi:type="dcterms:W3CDTF">2021-12-10T20:05:45Z</dcterms:modified>
</cp:coreProperties>
</file>